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SPD - New Structure\CONTRACT MANAGEMENT\RENEWALS AND EXTENSIONS\TIRES\Bridgestone\"/>
    </mc:Choice>
  </mc:AlternateContent>
  <xr:revisionPtr revIDLastSave="0" documentId="8_{3EAFC67E-359D-42B2-9A13-40CF8C0C7C5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LL" sheetId="1" r:id="rId1"/>
    <sheet name="PSLT" sheetId="7" r:id="rId2"/>
    <sheet name="MEDIUM TRUCK" sheetId="8" r:id="rId3"/>
    <sheet name="OTR" sheetId="9" r:id="rId4"/>
    <sheet name="FARM" sheetId="10" r:id="rId5"/>
    <sheet name="RETREADS" sheetId="11" r:id="rId6"/>
  </sheets>
  <externalReferences>
    <externalReference r:id="rId7"/>
  </externalReferences>
  <definedNames>
    <definedName name="_xlnm._FilterDatabase" localSheetId="0" hidden="1">ALL!$A$1:$I$5232</definedName>
    <definedName name="_xlnm._FilterDatabase" localSheetId="4" hidden="1">FARM!$A$1:$I$517</definedName>
    <definedName name="_xlnm._FilterDatabase" localSheetId="2" hidden="1">'MEDIUM TRUCK'!$A$1:$I$285</definedName>
    <definedName name="_xlnm._FilterDatabase" localSheetId="3" hidden="1">OTR!$A$1:$I$397</definedName>
    <definedName name="_xlnm._FilterDatabase" localSheetId="1" hidden="1">PSLT!$A$1:$I$1830</definedName>
    <definedName name="_xlnm._FilterDatabase" localSheetId="5" hidden="1">RETREADS!$A$1:$Q$1</definedName>
    <definedName name="_xlnm.Print_Area" localSheetId="0">ALL!$A$1:$I$2741</definedName>
    <definedName name="_xlnm.Print_Titles" localSheetId="0">ALL!$1:$1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" i="11" l="1"/>
  <c r="M3" i="11"/>
  <c r="N3" i="11"/>
  <c r="M4" i="11"/>
  <c r="N4" i="11" s="1"/>
  <c r="M5" i="11"/>
  <c r="N5" i="11" s="1"/>
  <c r="M6" i="11"/>
  <c r="M7" i="11"/>
  <c r="N7" i="11"/>
  <c r="M8" i="11"/>
  <c r="N8" i="11" s="1"/>
  <c r="M9" i="11"/>
  <c r="N9" i="11" s="1"/>
  <c r="M10" i="11"/>
  <c r="M11" i="11"/>
  <c r="N11" i="11"/>
  <c r="M12" i="11"/>
  <c r="N12" i="11" s="1"/>
  <c r="M13" i="11"/>
  <c r="N13" i="11" s="1"/>
  <c r="M14" i="11"/>
  <c r="M15" i="11"/>
  <c r="N15" i="11"/>
  <c r="M16" i="11"/>
  <c r="N16" i="11" s="1"/>
  <c r="M17" i="11"/>
  <c r="N17" i="11" s="1"/>
  <c r="M18" i="11"/>
  <c r="M19" i="11"/>
  <c r="N19" i="11"/>
  <c r="M20" i="11"/>
  <c r="N20" i="11" s="1"/>
  <c r="M21" i="11"/>
  <c r="N21" i="11" s="1"/>
  <c r="M22" i="11"/>
  <c r="M23" i="11"/>
  <c r="N23" i="11"/>
  <c r="M24" i="11"/>
  <c r="N24" i="11" s="1"/>
  <c r="M25" i="11"/>
  <c r="N25" i="11" s="1"/>
  <c r="M26" i="11"/>
  <c r="M27" i="11"/>
  <c r="N27" i="11"/>
  <c r="M28" i="11"/>
  <c r="N28" i="11" s="1"/>
  <c r="M29" i="11"/>
  <c r="N29" i="11" s="1"/>
  <c r="M30" i="11"/>
  <c r="M31" i="11"/>
  <c r="N31" i="11"/>
  <c r="M32" i="11"/>
  <c r="N32" i="11"/>
  <c r="M33" i="11"/>
  <c r="N33" i="11" s="1"/>
  <c r="M34" i="11"/>
  <c r="M35" i="11"/>
  <c r="N35" i="11"/>
  <c r="M36" i="11"/>
  <c r="N36" i="11"/>
  <c r="M37" i="11"/>
  <c r="N37" i="11" s="1"/>
  <c r="M38" i="11"/>
  <c r="M39" i="11"/>
  <c r="N39" i="11"/>
  <c r="M40" i="11"/>
  <c r="N40" i="11"/>
  <c r="M41" i="11"/>
  <c r="N41" i="11" s="1"/>
  <c r="M42" i="11"/>
  <c r="M43" i="11"/>
  <c r="N43" i="11"/>
  <c r="M44" i="11"/>
  <c r="N44" i="11"/>
  <c r="M45" i="11"/>
  <c r="N45" i="11" s="1"/>
  <c r="M46" i="11"/>
  <c r="M47" i="11"/>
  <c r="N47" i="11"/>
  <c r="M48" i="11"/>
  <c r="N48" i="11"/>
  <c r="M49" i="11"/>
  <c r="N49" i="11" s="1"/>
  <c r="M50" i="11"/>
  <c r="M51" i="11"/>
  <c r="N51" i="11"/>
  <c r="M52" i="11"/>
  <c r="N52" i="11"/>
  <c r="M53" i="11"/>
  <c r="N53" i="11" s="1"/>
  <c r="M54" i="11"/>
  <c r="N54" i="11" s="1"/>
  <c r="M55" i="11"/>
  <c r="M56" i="11"/>
  <c r="N56" i="11"/>
  <c r="M57" i="11"/>
  <c r="N57" i="11" s="1"/>
  <c r="M58" i="11"/>
  <c r="N58" i="11" s="1"/>
  <c r="M59" i="11"/>
  <c r="M60" i="11"/>
  <c r="N60" i="11"/>
  <c r="M61" i="11"/>
  <c r="N61" i="11"/>
  <c r="M62" i="11"/>
  <c r="N62" i="11" s="1"/>
  <c r="M63" i="11"/>
  <c r="M64" i="11"/>
  <c r="N64" i="11"/>
  <c r="M65" i="11"/>
  <c r="N65" i="11"/>
  <c r="M66" i="11"/>
  <c r="N66" i="11" s="1"/>
  <c r="M67" i="11"/>
  <c r="M68" i="11"/>
  <c r="N68" i="11"/>
  <c r="M69" i="11"/>
  <c r="N69" i="11"/>
  <c r="M70" i="11"/>
  <c r="N70" i="11" s="1"/>
  <c r="M71" i="11"/>
  <c r="M72" i="11"/>
  <c r="N72" i="11"/>
  <c r="M73" i="11"/>
  <c r="N73" i="11"/>
  <c r="M74" i="11"/>
  <c r="N74" i="11" s="1"/>
  <c r="M75" i="11"/>
  <c r="M76" i="11"/>
  <c r="N76" i="11"/>
  <c r="M77" i="11"/>
  <c r="N77" i="11"/>
  <c r="M78" i="11"/>
  <c r="N78" i="11" s="1"/>
  <c r="M79" i="11"/>
  <c r="M80" i="11"/>
  <c r="N80" i="11"/>
  <c r="M81" i="11"/>
  <c r="N81" i="11"/>
  <c r="M82" i="11"/>
  <c r="N82" i="11" s="1"/>
  <c r="M83" i="11"/>
  <c r="M84" i="11"/>
  <c r="N84" i="11"/>
  <c r="M85" i="11"/>
  <c r="N85" i="11"/>
  <c r="M86" i="11"/>
  <c r="N86" i="11" s="1"/>
  <c r="M87" i="11"/>
  <c r="M88" i="11"/>
  <c r="N88" i="11"/>
  <c r="M89" i="11"/>
  <c r="N89" i="11"/>
  <c r="M90" i="11"/>
  <c r="N90" i="11" s="1"/>
  <c r="M91" i="11"/>
  <c r="M92" i="11"/>
  <c r="N92" i="11"/>
  <c r="M93" i="11"/>
  <c r="N93" i="11"/>
  <c r="M94" i="11"/>
  <c r="N94" i="11" s="1"/>
  <c r="M95" i="11"/>
  <c r="M96" i="11"/>
  <c r="N96" i="11"/>
  <c r="M97" i="11"/>
  <c r="N97" i="11"/>
  <c r="M98" i="11"/>
  <c r="N98" i="11" s="1"/>
  <c r="M99" i="11"/>
  <c r="M100" i="11"/>
  <c r="N100" i="11"/>
  <c r="M101" i="11"/>
  <c r="N101" i="11"/>
  <c r="M102" i="11"/>
  <c r="N102" i="11" s="1"/>
  <c r="M103" i="11"/>
  <c r="N103" i="11"/>
  <c r="M104" i="11"/>
  <c r="N104" i="11" s="1"/>
  <c r="M105" i="11"/>
  <c r="N105" i="11"/>
  <c r="M106" i="11"/>
  <c r="N106" i="11" s="1"/>
  <c r="M107" i="11"/>
  <c r="N107" i="11"/>
  <c r="M108" i="11"/>
  <c r="N108" i="11" s="1"/>
  <c r="M109" i="11"/>
  <c r="N109" i="11"/>
  <c r="M110" i="11"/>
  <c r="N110" i="11" s="1"/>
  <c r="M111" i="11"/>
  <c r="N111" i="11" s="1"/>
  <c r="M112" i="11"/>
  <c r="N112" i="11"/>
  <c r="M113" i="11"/>
  <c r="N113" i="11"/>
  <c r="M114" i="11"/>
  <c r="N114" i="11" s="1"/>
  <c r="M115" i="11"/>
  <c r="N115" i="11"/>
  <c r="M116" i="11"/>
  <c r="M117" i="11"/>
  <c r="N117" i="11"/>
  <c r="M118" i="11"/>
  <c r="N118" i="11" s="1"/>
  <c r="M119" i="11"/>
  <c r="N119" i="11" s="1"/>
  <c r="M120" i="11"/>
  <c r="M121" i="11"/>
  <c r="N121" i="11"/>
  <c r="M122" i="11"/>
  <c r="N122" i="11" s="1"/>
  <c r="M123" i="11"/>
  <c r="N123" i="11"/>
  <c r="M124" i="11"/>
  <c r="M125" i="11"/>
  <c r="N125" i="11"/>
  <c r="M126" i="11"/>
  <c r="N126" i="11" s="1"/>
  <c r="M127" i="11"/>
  <c r="N127" i="11" s="1"/>
  <c r="M128" i="11"/>
  <c r="M129" i="11"/>
  <c r="N129" i="11"/>
  <c r="M130" i="11"/>
  <c r="N130" i="11" s="1"/>
  <c r="M131" i="11"/>
  <c r="N131" i="11" s="1"/>
  <c r="M132" i="11"/>
  <c r="M133" i="11"/>
  <c r="N133" i="11"/>
  <c r="M134" i="11"/>
  <c r="N134" i="11" s="1"/>
  <c r="M135" i="11"/>
  <c r="N135" i="11" s="1"/>
  <c r="M136" i="11"/>
  <c r="M137" i="11"/>
  <c r="N137" i="11"/>
  <c r="M138" i="11"/>
  <c r="N138" i="11" s="1"/>
  <c r="M139" i="11"/>
  <c r="N139" i="11" s="1"/>
  <c r="M140" i="11"/>
  <c r="M141" i="11"/>
  <c r="N141" i="11"/>
  <c r="M142" i="11"/>
  <c r="N142" i="11" s="1"/>
  <c r="M143" i="11"/>
  <c r="N143" i="11" s="1"/>
  <c r="M144" i="11"/>
  <c r="M145" i="11"/>
  <c r="N145" i="11"/>
  <c r="M146" i="11"/>
  <c r="N146" i="11" s="1"/>
  <c r="M147" i="11"/>
  <c r="N147" i="11" s="1"/>
  <c r="M148" i="11"/>
  <c r="N148" i="11"/>
  <c r="M149" i="11"/>
  <c r="N149" i="11"/>
  <c r="M150" i="11"/>
  <c r="N150" i="11" s="1"/>
  <c r="M151" i="11"/>
  <c r="M152" i="11"/>
  <c r="N152" i="11" s="1"/>
  <c r="M153" i="11"/>
  <c r="N153" i="11"/>
  <c r="M154" i="11"/>
  <c r="N154" i="11" s="1"/>
  <c r="M155" i="11"/>
  <c r="M156" i="11"/>
  <c r="N156" i="11"/>
  <c r="M157" i="11"/>
  <c r="N157" i="11"/>
  <c r="M158" i="11"/>
  <c r="N158" i="11"/>
  <c r="M159" i="11"/>
  <c r="M160" i="11"/>
  <c r="M161" i="11"/>
  <c r="N161" i="11"/>
  <c r="M162" i="11"/>
  <c r="N162" i="11"/>
  <c r="M163" i="11"/>
  <c r="N163" i="11"/>
  <c r="M164" i="11"/>
  <c r="N164" i="11" s="1"/>
  <c r="M165" i="11"/>
  <c r="N165" i="11"/>
  <c r="M166" i="11"/>
  <c r="M167" i="11"/>
  <c r="N167" i="11" s="1"/>
  <c r="M168" i="11"/>
  <c r="N168" i="11"/>
  <c r="M169" i="11"/>
  <c r="N169" i="11"/>
  <c r="M170" i="11"/>
  <c r="M171" i="11"/>
  <c r="N171" i="11" s="1"/>
  <c r="M172" i="11"/>
  <c r="N172" i="11"/>
  <c r="M173" i="11"/>
  <c r="N173" i="11" s="1"/>
  <c r="M174" i="11"/>
  <c r="M175" i="11"/>
  <c r="N175" i="11"/>
  <c r="M176" i="11"/>
  <c r="N176" i="11" s="1"/>
  <c r="M177" i="11"/>
  <c r="N177" i="11"/>
  <c r="M178" i="11"/>
  <c r="M179" i="11"/>
  <c r="N179" i="11" s="1"/>
  <c r="M180" i="11"/>
  <c r="N180" i="11"/>
  <c r="M181" i="11"/>
  <c r="N181" i="11"/>
  <c r="M182" i="11"/>
  <c r="M183" i="11"/>
  <c r="N183" i="11" s="1"/>
  <c r="M184" i="11"/>
  <c r="N184" i="11"/>
  <c r="M185" i="11"/>
  <c r="N185" i="11" s="1"/>
  <c r="M186" i="11"/>
  <c r="M187" i="11"/>
  <c r="N187" i="11"/>
  <c r="M188" i="11"/>
  <c r="N188" i="11" s="1"/>
  <c r="M189" i="11"/>
  <c r="N189" i="11" s="1"/>
  <c r="M190" i="11"/>
  <c r="M191" i="11"/>
  <c r="N191" i="11" s="1"/>
  <c r="M192" i="11"/>
  <c r="N192" i="11"/>
  <c r="M193" i="11"/>
  <c r="N193" i="11" s="1"/>
  <c r="M194" i="11"/>
  <c r="M195" i="11"/>
  <c r="N195" i="11" s="1"/>
  <c r="M196" i="11"/>
  <c r="N196" i="11"/>
  <c r="M197" i="11"/>
  <c r="N197" i="11" s="1"/>
  <c r="M198" i="11"/>
  <c r="M199" i="11"/>
  <c r="N199" i="11"/>
  <c r="M200" i="11"/>
  <c r="N200" i="11"/>
  <c r="M201" i="11"/>
  <c r="N201" i="11" s="1"/>
  <c r="M202" i="11"/>
  <c r="M203" i="11"/>
  <c r="N203" i="11" s="1"/>
  <c r="M204" i="11"/>
  <c r="N204" i="11"/>
  <c r="M205" i="11"/>
  <c r="N205" i="11" s="1"/>
  <c r="M206" i="11"/>
  <c r="M207" i="11"/>
  <c r="N207" i="11" s="1"/>
  <c r="M208" i="11"/>
  <c r="N208" i="11"/>
  <c r="M209" i="11"/>
  <c r="N209" i="11" s="1"/>
  <c r="M210" i="11"/>
  <c r="N210" i="11"/>
  <c r="M211" i="11"/>
  <c r="N211" i="11" s="1"/>
  <c r="M212" i="11"/>
  <c r="N212" i="11"/>
  <c r="M213" i="11"/>
  <c r="N213" i="11" s="1"/>
  <c r="M214" i="11"/>
  <c r="M215" i="11"/>
  <c r="M216" i="11"/>
  <c r="N216" i="11"/>
  <c r="M217" i="11"/>
  <c r="N217" i="11"/>
  <c r="M218" i="11"/>
  <c r="N218" i="11"/>
  <c r="M219" i="11"/>
  <c r="N219" i="11"/>
  <c r="M220" i="11"/>
  <c r="N220" i="11" s="1"/>
  <c r="M221" i="11"/>
  <c r="N221" i="11" s="1"/>
  <c r="M222" i="11"/>
  <c r="N222" i="11"/>
  <c r="M223" i="11"/>
  <c r="N223" i="11"/>
  <c r="M224" i="11"/>
  <c r="N224" i="11" s="1"/>
  <c r="M225" i="11"/>
  <c r="N225" i="11" s="1"/>
  <c r="M226" i="11"/>
  <c r="N226" i="11"/>
  <c r="M227" i="11"/>
  <c r="N227" i="11"/>
  <c r="M228" i="11"/>
  <c r="N228" i="11"/>
  <c r="M229" i="11"/>
  <c r="N229" i="11" s="1"/>
  <c r="M230" i="11"/>
  <c r="N230" i="11"/>
  <c r="M231" i="11"/>
  <c r="N231" i="11"/>
  <c r="M232" i="11"/>
  <c r="N232" i="11" s="1"/>
  <c r="M233" i="11"/>
  <c r="N233" i="11" s="1"/>
  <c r="M234" i="11"/>
  <c r="N234" i="11"/>
  <c r="M235" i="11"/>
  <c r="N235" i="11"/>
  <c r="M236" i="11"/>
  <c r="N236" i="11" s="1"/>
  <c r="M237" i="11"/>
  <c r="N237" i="11" s="1"/>
  <c r="M238" i="11"/>
  <c r="M239" i="11"/>
  <c r="N239" i="11"/>
  <c r="M240" i="11"/>
  <c r="N240" i="11"/>
  <c r="M241" i="11"/>
  <c r="N241" i="11" s="1"/>
  <c r="M242" i="11"/>
  <c r="N242" i="11"/>
  <c r="M243" i="11"/>
  <c r="N243" i="11"/>
  <c r="M244" i="11"/>
  <c r="N244" i="11" s="1"/>
  <c r="M245" i="11"/>
  <c r="N245" i="11" s="1"/>
  <c r="M246" i="11"/>
  <c r="M247" i="11"/>
  <c r="N247" i="11"/>
  <c r="M248" i="11"/>
  <c r="N248" i="11" s="1"/>
  <c r="M249" i="11"/>
  <c r="N249" i="11" s="1"/>
  <c r="M250" i="11"/>
  <c r="N250" i="11"/>
  <c r="M251" i="11"/>
  <c r="N251" i="11"/>
  <c r="M252" i="11"/>
  <c r="N252" i="11" s="1"/>
  <c r="M253" i="11"/>
  <c r="N253" i="11" s="1"/>
  <c r="M254" i="11"/>
  <c r="N254" i="11"/>
  <c r="M255" i="11"/>
  <c r="N255" i="11"/>
  <c r="M256" i="11"/>
  <c r="N256" i="11" s="1"/>
  <c r="M257" i="11"/>
  <c r="N257" i="11" s="1"/>
  <c r="M258" i="11"/>
  <c r="M259" i="11"/>
  <c r="N259" i="11"/>
  <c r="M260" i="11"/>
  <c r="N260" i="11" s="1"/>
  <c r="M261" i="11"/>
  <c r="N261" i="11" s="1"/>
  <c r="M262" i="11"/>
  <c r="N262" i="11"/>
  <c r="M263" i="11"/>
  <c r="N263" i="11"/>
  <c r="M264" i="11"/>
  <c r="N264" i="11"/>
  <c r="M265" i="11"/>
  <c r="N265" i="11" s="1"/>
  <c r="M266" i="11"/>
  <c r="N266" i="11"/>
  <c r="M267" i="11"/>
  <c r="N267" i="11"/>
  <c r="M268" i="11"/>
  <c r="N268" i="11"/>
  <c r="M269" i="11"/>
  <c r="N269" i="11" s="1"/>
  <c r="M270" i="11"/>
  <c r="M271" i="11"/>
  <c r="N271" i="11"/>
  <c r="M272" i="11"/>
  <c r="N272" i="11"/>
  <c r="M273" i="11"/>
  <c r="N273" i="11" s="1"/>
  <c r="M274" i="11"/>
  <c r="N274" i="11"/>
  <c r="M275" i="11"/>
  <c r="N275" i="11"/>
  <c r="M276" i="11"/>
  <c r="N276" i="11"/>
  <c r="M277" i="11"/>
  <c r="N277" i="11" s="1"/>
  <c r="M278" i="11"/>
  <c r="N278" i="11"/>
  <c r="M279" i="11"/>
  <c r="N279" i="11"/>
  <c r="M280" i="11"/>
  <c r="N280" i="11"/>
  <c r="M281" i="11"/>
  <c r="N281" i="11" s="1"/>
  <c r="M282" i="11"/>
  <c r="M283" i="11"/>
  <c r="N283" i="11"/>
  <c r="M284" i="11"/>
  <c r="N284" i="11"/>
  <c r="M285" i="11"/>
  <c r="N285" i="11" s="1"/>
  <c r="M286" i="11"/>
  <c r="M287" i="11"/>
  <c r="N287" i="11"/>
  <c r="M288" i="11"/>
  <c r="N288" i="11"/>
  <c r="M289" i="11"/>
  <c r="N289" i="11" s="1"/>
  <c r="M290" i="11"/>
  <c r="M291" i="11"/>
  <c r="N291" i="11"/>
  <c r="M292" i="11"/>
  <c r="N292" i="11"/>
  <c r="M293" i="11"/>
  <c r="N293" i="11" s="1"/>
  <c r="M294" i="11"/>
  <c r="M295" i="11"/>
  <c r="N295" i="11"/>
  <c r="M296" i="11"/>
  <c r="N296" i="11"/>
  <c r="M297" i="11"/>
  <c r="N297" i="11" s="1"/>
  <c r="M298" i="11"/>
  <c r="M299" i="11"/>
  <c r="N299" i="11"/>
  <c r="M300" i="11"/>
  <c r="N300" i="11"/>
  <c r="M301" i="11"/>
  <c r="N301" i="11" s="1"/>
  <c r="M302" i="11"/>
  <c r="M303" i="11"/>
  <c r="N303" i="11"/>
  <c r="M304" i="11"/>
  <c r="N304" i="11"/>
  <c r="M305" i="11"/>
  <c r="N305" i="11" s="1"/>
  <c r="M306" i="11"/>
  <c r="M307" i="11"/>
  <c r="N307" i="11"/>
  <c r="M308" i="11"/>
  <c r="N308" i="11"/>
  <c r="M309" i="11"/>
  <c r="N309" i="11" s="1"/>
  <c r="M310" i="11"/>
  <c r="M311" i="11"/>
  <c r="N311" i="11"/>
  <c r="M312" i="11"/>
  <c r="N312" i="11"/>
  <c r="M313" i="11"/>
  <c r="N313" i="11" s="1"/>
  <c r="M314" i="11"/>
  <c r="M315" i="11"/>
  <c r="N315" i="11"/>
  <c r="M316" i="11"/>
  <c r="N316" i="11"/>
  <c r="M317" i="11"/>
  <c r="N317" i="11" s="1"/>
  <c r="M318" i="11"/>
  <c r="M319" i="11"/>
  <c r="N319" i="11"/>
  <c r="M320" i="11"/>
  <c r="N320" i="11"/>
  <c r="M321" i="11"/>
  <c r="N321" i="11" s="1"/>
  <c r="M322" i="11"/>
  <c r="N322" i="11" s="1"/>
  <c r="M323" i="11"/>
  <c r="N323" i="11"/>
  <c r="M324" i="11"/>
  <c r="N324" i="11"/>
  <c r="M325" i="11"/>
  <c r="N325" i="11" s="1"/>
  <c r="M326" i="11"/>
  <c r="N326" i="11"/>
  <c r="M327" i="11"/>
  <c r="N327" i="11"/>
  <c r="M328" i="11"/>
  <c r="N328" i="11"/>
  <c r="M329" i="11"/>
  <c r="N329" i="11" s="1"/>
  <c r="M330" i="11"/>
  <c r="N330" i="11"/>
  <c r="M331" i="11"/>
  <c r="N331" i="11"/>
  <c r="M332" i="11"/>
  <c r="N332" i="11" s="1"/>
  <c r="M333" i="11"/>
  <c r="N333" i="11" s="1"/>
  <c r="M334" i="11"/>
  <c r="N334" i="11"/>
  <c r="M335" i="11"/>
  <c r="N335" i="11"/>
  <c r="M336" i="11"/>
  <c r="N336" i="11" s="1"/>
  <c r="M337" i="11"/>
  <c r="N337" i="11" s="1"/>
  <c r="M338" i="11"/>
  <c r="N338" i="11"/>
  <c r="M339" i="11"/>
  <c r="N339" i="11"/>
  <c r="M340" i="11"/>
  <c r="N340" i="11" s="1"/>
  <c r="M341" i="11"/>
  <c r="N341" i="11" s="1"/>
  <c r="M342" i="11"/>
  <c r="N342" i="11"/>
  <c r="M343" i="11"/>
  <c r="N343" i="11"/>
  <c r="M344" i="11"/>
  <c r="N344" i="11" s="1"/>
  <c r="M345" i="11"/>
  <c r="N345" i="11" s="1"/>
  <c r="M346" i="11"/>
  <c r="N346" i="11"/>
  <c r="M347" i="11"/>
  <c r="N347" i="11"/>
  <c r="M348" i="11"/>
  <c r="N348" i="11"/>
  <c r="M349" i="11"/>
  <c r="N349" i="11" s="1"/>
  <c r="M350" i="11"/>
  <c r="N350" i="11"/>
  <c r="M351" i="11"/>
  <c r="N351" i="11"/>
  <c r="M352" i="11"/>
  <c r="N352" i="11"/>
  <c r="M353" i="11"/>
  <c r="N353" i="11" s="1"/>
  <c r="M354" i="11"/>
  <c r="N354" i="11"/>
  <c r="M355" i="11"/>
  <c r="N355" i="11" s="1"/>
  <c r="M356" i="11"/>
  <c r="N356" i="11"/>
  <c r="M357" i="11"/>
  <c r="N357" i="11" s="1"/>
  <c r="M358" i="11"/>
  <c r="N358" i="11"/>
  <c r="M359" i="11"/>
  <c r="N359" i="11"/>
  <c r="M360" i="11"/>
  <c r="N360" i="11"/>
  <c r="M361" i="11"/>
  <c r="N361" i="11" s="1"/>
  <c r="M362" i="11"/>
  <c r="N362" i="11"/>
  <c r="M363" i="11"/>
  <c r="N363" i="11"/>
  <c r="M364" i="11"/>
  <c r="N364" i="11"/>
  <c r="M365" i="11"/>
  <c r="N365" i="11" s="1"/>
  <c r="M366" i="11"/>
  <c r="N366" i="11"/>
  <c r="M367" i="11"/>
  <c r="N367" i="11"/>
  <c r="M368" i="11"/>
  <c r="N368" i="11"/>
  <c r="M369" i="11"/>
  <c r="N369" i="11" s="1"/>
  <c r="M370" i="11"/>
  <c r="N370" i="11"/>
  <c r="M371" i="11"/>
  <c r="N371" i="11"/>
  <c r="M372" i="11"/>
  <c r="N372" i="11"/>
  <c r="M373" i="11"/>
  <c r="N373" i="11" s="1"/>
  <c r="M374" i="11"/>
  <c r="N374" i="11"/>
  <c r="M375" i="11"/>
  <c r="N375" i="11"/>
  <c r="M376" i="11"/>
  <c r="N376" i="11"/>
  <c r="M377" i="11"/>
  <c r="N377" i="11" s="1"/>
  <c r="M378" i="11"/>
  <c r="N378" i="11"/>
  <c r="M379" i="11"/>
  <c r="N379" i="11"/>
  <c r="M380" i="11"/>
  <c r="N380" i="11"/>
  <c r="M381" i="11"/>
  <c r="N381" i="11" s="1"/>
  <c r="M382" i="11"/>
  <c r="N382" i="11"/>
  <c r="M383" i="11"/>
  <c r="N383" i="11"/>
  <c r="M384" i="11"/>
  <c r="N384" i="11"/>
  <c r="M385" i="11"/>
  <c r="N385" i="11" s="1"/>
  <c r="M386" i="11"/>
  <c r="N386" i="11"/>
  <c r="M387" i="11"/>
  <c r="N387" i="11"/>
  <c r="M388" i="11"/>
  <c r="N388" i="11"/>
  <c r="M389" i="11"/>
  <c r="N389" i="11" s="1"/>
  <c r="M390" i="11"/>
  <c r="N390" i="11"/>
  <c r="M391" i="11"/>
  <c r="N391" i="11"/>
  <c r="M392" i="11"/>
  <c r="N392" i="11"/>
  <c r="M393" i="11"/>
  <c r="N393" i="11" s="1"/>
  <c r="M394" i="11"/>
  <c r="N394" i="11"/>
  <c r="M395" i="11"/>
  <c r="N395" i="11"/>
  <c r="M396" i="11"/>
  <c r="N396" i="11"/>
  <c r="M397" i="11"/>
  <c r="N397" i="11" s="1"/>
  <c r="M398" i="11"/>
  <c r="N398" i="11"/>
  <c r="M399" i="11"/>
  <c r="N399" i="11"/>
  <c r="M400" i="11"/>
  <c r="N400" i="11"/>
  <c r="M401" i="11"/>
  <c r="N401" i="11" s="1"/>
  <c r="M402" i="11"/>
  <c r="N402" i="11"/>
  <c r="M403" i="11"/>
  <c r="N403" i="11"/>
  <c r="M404" i="11"/>
  <c r="N404" i="11"/>
  <c r="M405" i="11"/>
  <c r="N405" i="11" s="1"/>
  <c r="M406" i="11"/>
  <c r="N406" i="11"/>
  <c r="M407" i="11"/>
  <c r="N407" i="11"/>
  <c r="M408" i="11"/>
  <c r="N408" i="11"/>
  <c r="M409" i="11"/>
  <c r="N409" i="11" s="1"/>
  <c r="M410" i="11"/>
  <c r="N410" i="11"/>
  <c r="M411" i="11"/>
  <c r="N411" i="11"/>
  <c r="M412" i="11"/>
  <c r="N412" i="11"/>
  <c r="M413" i="11"/>
  <c r="N413" i="11" s="1"/>
  <c r="M414" i="11"/>
  <c r="N414" i="11"/>
  <c r="M415" i="11"/>
  <c r="N415" i="11"/>
  <c r="M416" i="11"/>
  <c r="N416" i="11"/>
  <c r="M417" i="11"/>
  <c r="N417" i="11" s="1"/>
  <c r="M418" i="11"/>
  <c r="N418" i="11"/>
  <c r="M419" i="11"/>
  <c r="N419" i="11"/>
  <c r="M420" i="11"/>
  <c r="N420" i="11"/>
  <c r="M421" i="11"/>
  <c r="N421" i="11" s="1"/>
  <c r="M422" i="11"/>
  <c r="N422" i="11"/>
  <c r="M423" i="11"/>
  <c r="N423" i="11"/>
  <c r="M424" i="11"/>
  <c r="N424" i="11"/>
  <c r="M425" i="11"/>
  <c r="M426" i="11"/>
  <c r="N426" i="11"/>
  <c r="M427" i="11"/>
  <c r="N427" i="11"/>
  <c r="M428" i="11"/>
  <c r="N428" i="11"/>
  <c r="M429" i="11"/>
  <c r="M430" i="11"/>
  <c r="N430" i="11"/>
  <c r="M431" i="11"/>
  <c r="N431" i="11"/>
  <c r="M432" i="11"/>
  <c r="N432" i="11"/>
  <c r="M433" i="11"/>
  <c r="N433" i="11" s="1"/>
  <c r="M434" i="11"/>
  <c r="N434" i="11"/>
  <c r="M435" i="11"/>
  <c r="N435" i="11" s="1"/>
  <c r="M436" i="11"/>
  <c r="N436" i="11"/>
  <c r="M437" i="11"/>
  <c r="M438" i="11"/>
  <c r="N438" i="11"/>
  <c r="M439" i="11"/>
  <c r="N439" i="11" s="1"/>
  <c r="M440" i="11"/>
  <c r="N440" i="11"/>
  <c r="M441" i="11"/>
  <c r="M442" i="11"/>
  <c r="N442" i="11"/>
  <c r="M443" i="11"/>
  <c r="N443" i="11" s="1"/>
  <c r="M444" i="11"/>
  <c r="N444" i="11"/>
  <c r="M445" i="11"/>
  <c r="M446" i="11"/>
  <c r="N446" i="11"/>
  <c r="M447" i="11"/>
  <c r="N447" i="11" s="1"/>
  <c r="M448" i="11"/>
  <c r="N448" i="11"/>
  <c r="M449" i="11"/>
  <c r="M450" i="11"/>
  <c r="N450" i="11"/>
  <c r="M451" i="11"/>
  <c r="N451" i="11" s="1"/>
  <c r="M452" i="11"/>
  <c r="N452" i="11"/>
  <c r="M453" i="11"/>
  <c r="M454" i="11"/>
  <c r="N454" i="11"/>
  <c r="M455" i="11"/>
  <c r="N455" i="11" s="1"/>
  <c r="M456" i="11"/>
  <c r="N456" i="11"/>
  <c r="M457" i="11"/>
  <c r="M458" i="11"/>
  <c r="N458" i="11"/>
  <c r="M459" i="11"/>
  <c r="N459" i="11" s="1"/>
  <c r="M460" i="11"/>
  <c r="N460" i="11"/>
  <c r="M461" i="11"/>
  <c r="M462" i="11"/>
  <c r="N462" i="11"/>
  <c r="M463" i="11"/>
  <c r="N463" i="11" s="1"/>
  <c r="M464" i="11"/>
  <c r="N464" i="11"/>
  <c r="M465" i="11"/>
  <c r="M466" i="11"/>
  <c r="N466" i="11"/>
  <c r="M467" i="11"/>
  <c r="N467" i="11" s="1"/>
  <c r="M468" i="11"/>
  <c r="N468" i="11"/>
  <c r="M469" i="11"/>
  <c r="M470" i="11"/>
  <c r="N470" i="11"/>
  <c r="M471" i="11"/>
  <c r="N471" i="11" s="1"/>
  <c r="M472" i="11"/>
  <c r="N472" i="11"/>
  <c r="M473" i="11"/>
  <c r="M474" i="11"/>
  <c r="N474" i="11"/>
  <c r="M475" i="11"/>
  <c r="N475" i="11" s="1"/>
  <c r="M476" i="11"/>
  <c r="N476" i="11"/>
  <c r="M477" i="11"/>
  <c r="M478" i="11"/>
  <c r="N478" i="11"/>
  <c r="M479" i="11"/>
  <c r="N479" i="11" s="1"/>
  <c r="M480" i="11"/>
  <c r="N480" i="11"/>
  <c r="M481" i="11"/>
  <c r="M482" i="11"/>
  <c r="N482" i="11"/>
  <c r="M483" i="11"/>
  <c r="N483" i="11" s="1"/>
  <c r="M484" i="11"/>
  <c r="N484" i="11"/>
  <c r="M485" i="11"/>
  <c r="M486" i="11"/>
  <c r="N486" i="11"/>
  <c r="M487" i="11"/>
  <c r="N487" i="11" s="1"/>
  <c r="M488" i="11"/>
  <c r="N488" i="11"/>
  <c r="M489" i="11"/>
  <c r="M490" i="11"/>
  <c r="N490" i="11"/>
  <c r="M491" i="11"/>
  <c r="N491" i="11" s="1"/>
  <c r="M492" i="11"/>
  <c r="N492" i="11"/>
  <c r="M493" i="11"/>
  <c r="M494" i="11"/>
  <c r="N494" i="11"/>
  <c r="M495" i="11"/>
  <c r="N495" i="11" s="1"/>
  <c r="M496" i="11"/>
  <c r="N496" i="11"/>
  <c r="M497" i="11"/>
  <c r="M498" i="11"/>
  <c r="N498" i="11"/>
  <c r="M499" i="11"/>
  <c r="N499" i="11" s="1"/>
  <c r="M500" i="11"/>
  <c r="N500" i="11"/>
  <c r="M501" i="11"/>
  <c r="M502" i="11"/>
  <c r="N502" i="11"/>
  <c r="M503" i="11"/>
  <c r="N503" i="11" s="1"/>
  <c r="M504" i="11"/>
  <c r="N504" i="11"/>
  <c r="M505" i="11"/>
  <c r="M506" i="11"/>
  <c r="N506" i="11"/>
  <c r="M507" i="11"/>
  <c r="N507" i="11" s="1"/>
  <c r="M508" i="11"/>
  <c r="N508" i="11"/>
  <c r="M509" i="11"/>
  <c r="M510" i="11"/>
  <c r="N510" i="11"/>
  <c r="M511" i="11"/>
  <c r="N511" i="11" s="1"/>
  <c r="M512" i="11"/>
  <c r="N512" i="11"/>
  <c r="M513" i="11"/>
  <c r="M514" i="11"/>
  <c r="N514" i="11"/>
  <c r="M515" i="11"/>
  <c r="N515" i="11" s="1"/>
  <c r="M516" i="11"/>
  <c r="N516" i="11"/>
  <c r="M517" i="11"/>
  <c r="M518" i="11"/>
  <c r="N518" i="11"/>
  <c r="M519" i="11"/>
  <c r="N519" i="11" s="1"/>
  <c r="M520" i="11"/>
  <c r="N520" i="11"/>
  <c r="M521" i="11"/>
  <c r="M522" i="11"/>
  <c r="N522" i="11"/>
  <c r="M523" i="11"/>
  <c r="N523" i="11" s="1"/>
  <c r="M524" i="11"/>
  <c r="N524" i="11"/>
  <c r="M525" i="11"/>
  <c r="M526" i="11"/>
  <c r="N526" i="11"/>
  <c r="M527" i="11"/>
  <c r="N527" i="11" s="1"/>
  <c r="M528" i="11"/>
  <c r="N528" i="11"/>
  <c r="M529" i="11"/>
  <c r="M530" i="11"/>
  <c r="N530" i="11"/>
  <c r="M531" i="11"/>
  <c r="N531" i="11" s="1"/>
  <c r="M532" i="11"/>
  <c r="N532" i="11"/>
  <c r="M533" i="11"/>
  <c r="M534" i="11"/>
  <c r="N534" i="11"/>
  <c r="M535" i="11"/>
  <c r="N535" i="11" s="1"/>
  <c r="M536" i="11"/>
  <c r="N536" i="11"/>
  <c r="M537" i="11"/>
  <c r="N537" i="11" s="1"/>
  <c r="M538" i="11"/>
  <c r="N538" i="11"/>
  <c r="M539" i="11"/>
  <c r="N539" i="11" s="1"/>
  <c r="M540" i="11"/>
  <c r="N540" i="11"/>
  <c r="M541" i="11"/>
  <c r="M542" i="11"/>
  <c r="N542" i="11"/>
  <c r="M543" i="11"/>
  <c r="N543" i="11" s="1"/>
  <c r="M544" i="11"/>
  <c r="M545" i="11"/>
  <c r="N545" i="11"/>
  <c r="M546" i="11"/>
  <c r="N546" i="11" s="1"/>
  <c r="M547" i="11"/>
  <c r="N547" i="11" s="1"/>
  <c r="M548" i="11"/>
  <c r="M549" i="11"/>
  <c r="N549" i="11"/>
  <c r="M550" i="11"/>
  <c r="N550" i="11" s="1"/>
  <c r="M551" i="11"/>
  <c r="N551" i="11" s="1"/>
  <c r="M552" i="11"/>
  <c r="M553" i="11"/>
  <c r="N553" i="11"/>
  <c r="M554" i="11"/>
  <c r="N554" i="11" s="1"/>
  <c r="M555" i="11"/>
  <c r="N555" i="11" s="1"/>
  <c r="M556" i="11"/>
  <c r="M557" i="11"/>
  <c r="N557" i="11"/>
  <c r="M558" i="11"/>
  <c r="N558" i="11" s="1"/>
  <c r="M559" i="11"/>
  <c r="N559" i="11" s="1"/>
  <c r="M560" i="11"/>
  <c r="M561" i="11"/>
  <c r="N561" i="11"/>
  <c r="M562" i="11"/>
  <c r="N562" i="11" s="1"/>
  <c r="M563" i="11"/>
  <c r="N563" i="11" s="1"/>
  <c r="M564" i="11"/>
  <c r="M565" i="11"/>
  <c r="N565" i="11"/>
  <c r="M566" i="11"/>
  <c r="N566" i="11" s="1"/>
  <c r="M567" i="11"/>
  <c r="N567" i="11" s="1"/>
  <c r="M568" i="11"/>
  <c r="M569" i="11"/>
  <c r="N569" i="11"/>
  <c r="M570" i="11"/>
  <c r="N570" i="11" s="1"/>
  <c r="M571" i="11"/>
  <c r="N571" i="11" s="1"/>
  <c r="M572" i="11"/>
  <c r="M573" i="11"/>
  <c r="N573" i="11"/>
  <c r="M574" i="11"/>
  <c r="N574" i="11" s="1"/>
  <c r="M575" i="11"/>
  <c r="N575" i="11" s="1"/>
  <c r="M576" i="11"/>
  <c r="M577" i="11"/>
  <c r="N577" i="11"/>
  <c r="M578" i="11"/>
  <c r="N578" i="11"/>
  <c r="M579" i="11"/>
  <c r="N579" i="11" s="1"/>
  <c r="M580" i="11"/>
  <c r="M581" i="11"/>
  <c r="N581" i="11"/>
  <c r="M582" i="11"/>
  <c r="N582" i="11"/>
  <c r="M583" i="11"/>
  <c r="N583" i="11" s="1"/>
  <c r="M584" i="11"/>
  <c r="M585" i="11"/>
  <c r="N585" i="11"/>
  <c r="M586" i="11"/>
  <c r="N586" i="11"/>
  <c r="M587" i="11"/>
  <c r="N587" i="11" s="1"/>
  <c r="M588" i="11"/>
  <c r="M589" i="11"/>
  <c r="N589" i="11"/>
  <c r="M590" i="11"/>
  <c r="N590" i="11"/>
  <c r="M591" i="11"/>
  <c r="N591" i="11" s="1"/>
  <c r="M592" i="11"/>
  <c r="M593" i="11"/>
  <c r="N593" i="11"/>
  <c r="M594" i="11"/>
  <c r="N594" i="11"/>
  <c r="M595" i="11"/>
  <c r="N595" i="11" s="1"/>
  <c r="M596" i="11"/>
  <c r="M597" i="11"/>
  <c r="N597" i="11"/>
  <c r="M598" i="11"/>
  <c r="N598" i="11"/>
  <c r="M599" i="11"/>
  <c r="N599" i="11" s="1"/>
  <c r="M600" i="11"/>
  <c r="M601" i="11"/>
  <c r="N601" i="11"/>
  <c r="M602" i="11"/>
  <c r="N602" i="11"/>
  <c r="M603" i="11"/>
  <c r="N603" i="11" s="1"/>
  <c r="M604" i="11"/>
  <c r="M605" i="11"/>
  <c r="N605" i="11"/>
  <c r="M606" i="11"/>
  <c r="N606" i="11"/>
  <c r="M607" i="11"/>
  <c r="N607" i="11" s="1"/>
  <c r="M608" i="11"/>
  <c r="M609" i="11"/>
  <c r="N609" i="11"/>
  <c r="M610" i="11"/>
  <c r="N610" i="11"/>
  <c r="M611" i="11"/>
  <c r="N611" i="11" s="1"/>
  <c r="M612" i="11"/>
  <c r="M613" i="11"/>
  <c r="N613" i="11"/>
  <c r="M614" i="11"/>
  <c r="N614" i="11"/>
  <c r="M615" i="11"/>
  <c r="N615" i="11" s="1"/>
  <c r="M616" i="11"/>
  <c r="M617" i="11"/>
  <c r="N617" i="11"/>
  <c r="M618" i="11"/>
  <c r="N618" i="11"/>
  <c r="M619" i="11"/>
  <c r="N619" i="11" s="1"/>
  <c r="M620" i="11"/>
  <c r="M621" i="11"/>
  <c r="N621" i="11"/>
  <c r="M622" i="11"/>
  <c r="N622" i="11"/>
  <c r="M623" i="11"/>
  <c r="N623" i="11" s="1"/>
  <c r="M624" i="11"/>
  <c r="M625" i="11"/>
  <c r="N625" i="11"/>
  <c r="M626" i="11"/>
  <c r="N626" i="11"/>
  <c r="M627" i="11"/>
  <c r="N627" i="11" s="1"/>
  <c r="M628" i="11"/>
  <c r="M629" i="11"/>
  <c r="N629" i="11"/>
  <c r="M630" i="11"/>
  <c r="N630" i="11"/>
  <c r="M631" i="11"/>
  <c r="N631" i="11" s="1"/>
  <c r="M632" i="11"/>
  <c r="M633" i="11"/>
  <c r="N633" i="11"/>
  <c r="M634" i="11"/>
  <c r="N634" i="11"/>
  <c r="M635" i="11"/>
  <c r="N635" i="11" s="1"/>
  <c r="M636" i="11"/>
  <c r="M637" i="11"/>
  <c r="N637" i="11"/>
  <c r="M638" i="11"/>
  <c r="N638" i="11"/>
  <c r="M639" i="11"/>
  <c r="N639" i="11" s="1"/>
  <c r="M640" i="11"/>
  <c r="M641" i="11"/>
  <c r="N641" i="11"/>
  <c r="M642" i="11"/>
  <c r="N642" i="11"/>
  <c r="M643" i="11"/>
  <c r="N643" i="11" s="1"/>
  <c r="M644" i="11"/>
  <c r="M645" i="11"/>
  <c r="N645" i="11"/>
  <c r="M646" i="11"/>
  <c r="N646" i="11"/>
  <c r="M647" i="11"/>
  <c r="N647" i="11"/>
  <c r="M648" i="11"/>
  <c r="M649" i="11"/>
  <c r="N649" i="11" s="1"/>
  <c r="M650" i="11"/>
  <c r="N650" i="11"/>
  <c r="M651" i="11"/>
  <c r="N651" i="11" s="1"/>
  <c r="M652" i="11"/>
  <c r="M653" i="11"/>
  <c r="N653" i="11" s="1"/>
  <c r="M654" i="11"/>
  <c r="N654" i="11"/>
  <c r="M655" i="11"/>
  <c r="N655" i="11"/>
  <c r="M656" i="11"/>
  <c r="M657" i="11"/>
  <c r="N657" i="11" s="1"/>
  <c r="M658" i="11"/>
  <c r="N658" i="11"/>
  <c r="M659" i="11"/>
  <c r="N659" i="11"/>
  <c r="M660" i="11"/>
  <c r="M661" i="11"/>
  <c r="N661" i="11"/>
  <c r="M662" i="11"/>
  <c r="N662" i="11"/>
  <c r="M663" i="11"/>
  <c r="N663" i="11"/>
  <c r="M664" i="11"/>
  <c r="M665" i="11"/>
  <c r="N665" i="11"/>
  <c r="M666" i="11"/>
  <c r="N666" i="11"/>
  <c r="M667" i="11"/>
  <c r="N667" i="11"/>
  <c r="M668" i="11"/>
  <c r="M669" i="11"/>
  <c r="N669" i="11"/>
  <c r="M670" i="11"/>
  <c r="N670" i="11"/>
  <c r="M671" i="11"/>
  <c r="N671" i="11"/>
  <c r="M672" i="11"/>
  <c r="N672" i="11" s="1"/>
  <c r="M673" i="11"/>
  <c r="N673" i="11"/>
  <c r="M674" i="11"/>
  <c r="N674" i="11"/>
  <c r="M675" i="11"/>
  <c r="N675" i="11" s="1"/>
  <c r="M676" i="11"/>
  <c r="N676" i="11" s="1"/>
  <c r="M677" i="11"/>
  <c r="N677" i="11"/>
  <c r="M678" i="11"/>
  <c r="N678" i="11"/>
  <c r="M679" i="11"/>
  <c r="N679" i="11"/>
  <c r="M680" i="11"/>
  <c r="N680" i="11" s="1"/>
  <c r="M681" i="11"/>
  <c r="N681" i="11"/>
  <c r="M682" i="11"/>
  <c r="N682" i="11"/>
  <c r="M683" i="11"/>
  <c r="N683" i="11"/>
  <c r="M684" i="11"/>
  <c r="N684" i="11" s="1"/>
  <c r="M685" i="11"/>
  <c r="N685" i="11"/>
  <c r="M686" i="11"/>
  <c r="N686" i="11"/>
  <c r="M687" i="11"/>
  <c r="N687" i="11" s="1"/>
  <c r="M688" i="11"/>
  <c r="N688" i="11" s="1"/>
  <c r="M689" i="11"/>
  <c r="N689" i="11"/>
  <c r="M690" i="11"/>
  <c r="N690" i="11"/>
  <c r="M691" i="11"/>
  <c r="N691" i="11" s="1"/>
  <c r="M692" i="11"/>
  <c r="N692" i="11" s="1"/>
  <c r="M693" i="11"/>
  <c r="N693" i="11"/>
  <c r="M694" i="11"/>
  <c r="N694" i="11"/>
  <c r="M695" i="11"/>
  <c r="N695" i="11" s="1"/>
  <c r="M696" i="11"/>
  <c r="N696" i="11" s="1"/>
  <c r="M697" i="11"/>
  <c r="N697" i="11"/>
  <c r="M698" i="11"/>
  <c r="N698" i="11"/>
  <c r="M699" i="11"/>
  <c r="N699" i="11" s="1"/>
  <c r="M700" i="11"/>
  <c r="N700" i="11" s="1"/>
  <c r="M701" i="11"/>
  <c r="N701" i="11"/>
  <c r="M702" i="11"/>
  <c r="N702" i="11"/>
  <c r="M703" i="11"/>
  <c r="N703" i="11" s="1"/>
  <c r="M704" i="11"/>
  <c r="N704" i="11" s="1"/>
  <c r="M705" i="11"/>
  <c r="N705" i="11"/>
  <c r="M706" i="11"/>
  <c r="N706" i="11"/>
  <c r="M707" i="11"/>
  <c r="N707" i="11" s="1"/>
  <c r="M708" i="11"/>
  <c r="N708" i="11" s="1"/>
  <c r="M709" i="11"/>
  <c r="N709" i="11"/>
  <c r="M710" i="11"/>
  <c r="N710" i="11"/>
  <c r="M711" i="11"/>
  <c r="N711" i="11" s="1"/>
  <c r="M712" i="11"/>
  <c r="N712" i="11" s="1"/>
  <c r="M713" i="11"/>
  <c r="N713" i="11"/>
  <c r="M714" i="11"/>
  <c r="N714" i="11"/>
  <c r="M715" i="11"/>
  <c r="N715" i="11" s="1"/>
  <c r="M716" i="11"/>
  <c r="N716" i="11" s="1"/>
  <c r="M717" i="11"/>
  <c r="N717" i="11"/>
  <c r="M718" i="11"/>
  <c r="N718" i="11"/>
  <c r="M719" i="11"/>
  <c r="N719" i="11" s="1"/>
  <c r="M720" i="11"/>
  <c r="N720" i="11" s="1"/>
  <c r="M721" i="11"/>
  <c r="N721" i="11"/>
  <c r="M722" i="11"/>
  <c r="N722" i="11"/>
  <c r="M723" i="11"/>
  <c r="N723" i="11" s="1"/>
  <c r="M724" i="11"/>
  <c r="N724" i="11" s="1"/>
  <c r="M725" i="11"/>
  <c r="N725" i="11"/>
  <c r="M726" i="11"/>
  <c r="N726" i="11"/>
  <c r="M727" i="11"/>
  <c r="N727" i="11" s="1"/>
  <c r="M728" i="11"/>
  <c r="N728" i="11" s="1"/>
  <c r="M729" i="11"/>
  <c r="N729" i="11"/>
  <c r="M730" i="11"/>
  <c r="N730" i="11"/>
  <c r="M731" i="11"/>
  <c r="N731" i="11" s="1"/>
  <c r="M732" i="11"/>
  <c r="N732" i="11" s="1"/>
  <c r="M733" i="11"/>
  <c r="N733" i="11"/>
  <c r="M734" i="11"/>
  <c r="N734" i="11"/>
  <c r="M735" i="11"/>
  <c r="N735" i="11" s="1"/>
  <c r="M736" i="11"/>
  <c r="N736" i="11" s="1"/>
  <c r="M737" i="11"/>
  <c r="N737" i="11"/>
  <c r="M738" i="11"/>
  <c r="N738" i="11"/>
  <c r="M739" i="11"/>
  <c r="N739" i="11" s="1"/>
  <c r="M740" i="11"/>
  <c r="N740" i="11" s="1"/>
  <c r="M741" i="11"/>
  <c r="N741" i="11"/>
  <c r="M742" i="11"/>
  <c r="N742" i="11"/>
  <c r="M743" i="11"/>
  <c r="N743" i="11" s="1"/>
  <c r="M744" i="11"/>
  <c r="N744" i="11" s="1"/>
  <c r="M745" i="11"/>
  <c r="N745" i="11"/>
  <c r="M746" i="11"/>
  <c r="N746" i="11"/>
  <c r="M747" i="11"/>
  <c r="N747" i="11" s="1"/>
  <c r="M748" i="11"/>
  <c r="N748" i="11" s="1"/>
  <c r="M749" i="11"/>
  <c r="N749" i="11"/>
  <c r="M750" i="11"/>
  <c r="N750" i="11"/>
  <c r="M751" i="11"/>
  <c r="N751" i="11" s="1"/>
  <c r="M752" i="11"/>
  <c r="N752" i="11" s="1"/>
  <c r="M753" i="11"/>
  <c r="N753" i="11"/>
  <c r="M754" i="11"/>
  <c r="N754" i="11"/>
  <c r="M755" i="11"/>
  <c r="N755" i="11" s="1"/>
  <c r="M756" i="11"/>
  <c r="N756" i="11" s="1"/>
  <c r="M757" i="11"/>
  <c r="N757" i="11"/>
  <c r="M758" i="11"/>
  <c r="N758" i="11"/>
  <c r="M759" i="11"/>
  <c r="N759" i="11" s="1"/>
  <c r="M760" i="11"/>
  <c r="N760" i="11" s="1"/>
  <c r="M761" i="11"/>
  <c r="N761" i="11"/>
  <c r="M762" i="11"/>
  <c r="N762" i="11"/>
  <c r="M763" i="11"/>
  <c r="N763" i="11" s="1"/>
  <c r="M764" i="11"/>
  <c r="N764" i="11" s="1"/>
  <c r="M765" i="11"/>
  <c r="N765" i="11"/>
  <c r="M766" i="11"/>
  <c r="N766" i="11"/>
  <c r="M767" i="11"/>
  <c r="N767" i="11" s="1"/>
  <c r="M768" i="11"/>
  <c r="N768" i="11" s="1"/>
  <c r="M769" i="11"/>
  <c r="N769" i="11"/>
  <c r="M770" i="11"/>
  <c r="N770" i="11"/>
  <c r="M771" i="11"/>
  <c r="N771" i="11" s="1"/>
  <c r="M772" i="11"/>
  <c r="N772" i="11" s="1"/>
  <c r="M773" i="11"/>
  <c r="N773" i="11"/>
  <c r="M774" i="11"/>
  <c r="N774" i="11"/>
  <c r="M775" i="11"/>
  <c r="N775" i="11" s="1"/>
  <c r="M776" i="11"/>
  <c r="N776" i="11" s="1"/>
  <c r="M777" i="11"/>
  <c r="N777" i="11"/>
  <c r="M778" i="11"/>
  <c r="N778" i="11"/>
  <c r="M779" i="11"/>
  <c r="N779" i="11" s="1"/>
  <c r="M780" i="11"/>
  <c r="N780" i="11" s="1"/>
  <c r="M781" i="11"/>
  <c r="N781" i="11"/>
  <c r="M782" i="11"/>
  <c r="N782" i="11"/>
  <c r="M783" i="11"/>
  <c r="N783" i="11" s="1"/>
  <c r="M784" i="11"/>
  <c r="N784" i="11" s="1"/>
  <c r="M785" i="11"/>
  <c r="N785" i="11"/>
  <c r="M786" i="11"/>
  <c r="N786" i="11"/>
  <c r="M787" i="11"/>
  <c r="N787" i="11" s="1"/>
  <c r="M788" i="11"/>
  <c r="N788" i="11" s="1"/>
  <c r="M789" i="11"/>
  <c r="N789" i="11"/>
  <c r="M790" i="11"/>
  <c r="N790" i="11"/>
  <c r="M791" i="11"/>
  <c r="N791" i="11" s="1"/>
  <c r="M792" i="11"/>
  <c r="N792" i="11" s="1"/>
  <c r="M793" i="11"/>
  <c r="N793" i="11"/>
  <c r="M794" i="11"/>
  <c r="N794" i="11"/>
  <c r="M795" i="11"/>
  <c r="N795" i="11" s="1"/>
  <c r="M796" i="11"/>
  <c r="N796" i="11" s="1"/>
  <c r="M797" i="11"/>
  <c r="N797" i="11"/>
  <c r="M798" i="11"/>
  <c r="N798" i="11"/>
  <c r="M799" i="11"/>
  <c r="N799" i="11" s="1"/>
  <c r="M800" i="11"/>
  <c r="N800" i="11" s="1"/>
  <c r="M801" i="11"/>
  <c r="N801" i="11"/>
  <c r="M802" i="11"/>
  <c r="N802" i="11"/>
  <c r="M803" i="11"/>
  <c r="N803" i="11" s="1"/>
  <c r="M804" i="11"/>
  <c r="N804" i="11" s="1"/>
  <c r="M805" i="11"/>
  <c r="N805" i="11"/>
  <c r="M806" i="11"/>
  <c r="N806" i="11"/>
  <c r="M807" i="11"/>
  <c r="N807" i="11" s="1"/>
  <c r="M808" i="11"/>
  <c r="N808" i="11" s="1"/>
  <c r="M809" i="11"/>
  <c r="N809" i="11"/>
  <c r="M810" i="11"/>
  <c r="N810" i="11"/>
  <c r="M811" i="11"/>
  <c r="N811" i="11" s="1"/>
  <c r="M812" i="11"/>
  <c r="N812" i="11" s="1"/>
  <c r="M813" i="11"/>
  <c r="N813" i="11"/>
  <c r="M814" i="11"/>
  <c r="N814" i="11"/>
  <c r="M815" i="11"/>
  <c r="N815" i="11" s="1"/>
  <c r="M816" i="11"/>
  <c r="N816" i="11" s="1"/>
  <c r="M817" i="11"/>
  <c r="N817" i="11"/>
  <c r="M818" i="11"/>
  <c r="N818" i="11"/>
  <c r="M819" i="11"/>
  <c r="N819" i="11" s="1"/>
  <c r="M820" i="11"/>
  <c r="N820" i="11" s="1"/>
  <c r="M821" i="11"/>
  <c r="N821" i="11"/>
  <c r="M822" i="11"/>
  <c r="N822" i="11"/>
  <c r="M823" i="11"/>
  <c r="N823" i="11" s="1"/>
  <c r="M824" i="11"/>
  <c r="N824" i="11" s="1"/>
  <c r="M825" i="11"/>
  <c r="N825" i="11"/>
  <c r="M826" i="11"/>
  <c r="N826" i="11"/>
  <c r="M827" i="11"/>
  <c r="N827" i="11" s="1"/>
  <c r="M828" i="11"/>
  <c r="N828" i="11" s="1"/>
  <c r="M829" i="11"/>
  <c r="N829" i="11"/>
  <c r="M830" i="11"/>
  <c r="N830" i="11"/>
  <c r="M831" i="11"/>
  <c r="N831" i="11" s="1"/>
  <c r="M832" i="11"/>
  <c r="N832" i="11" s="1"/>
  <c r="M833" i="11"/>
  <c r="N833" i="11"/>
  <c r="M834" i="11"/>
  <c r="N834" i="11"/>
  <c r="M835" i="11"/>
  <c r="N835" i="11" s="1"/>
  <c r="M836" i="11"/>
  <c r="N836" i="11" s="1"/>
  <c r="M837" i="11"/>
  <c r="N837" i="11"/>
  <c r="M838" i="11"/>
  <c r="N838" i="11"/>
  <c r="M839" i="11"/>
  <c r="N839" i="11" s="1"/>
  <c r="M840" i="11"/>
  <c r="N840" i="11" s="1"/>
  <c r="M841" i="11"/>
  <c r="N841" i="11"/>
  <c r="M842" i="11"/>
  <c r="N842" i="11"/>
  <c r="M843" i="11"/>
  <c r="N843" i="11" s="1"/>
  <c r="M844" i="11"/>
  <c r="N844" i="11" s="1"/>
  <c r="M845" i="11"/>
  <c r="M846" i="11"/>
  <c r="N846" i="11"/>
  <c r="M847" i="11"/>
  <c r="N847" i="11" s="1"/>
  <c r="M848" i="11"/>
  <c r="N848" i="11" s="1"/>
  <c r="M849" i="11"/>
  <c r="N849" i="11"/>
  <c r="M850" i="11"/>
  <c r="N850" i="11"/>
  <c r="M851" i="11"/>
  <c r="N851" i="11" s="1"/>
  <c r="M852" i="11"/>
  <c r="N852" i="11" s="1"/>
  <c r="M853" i="11"/>
  <c r="N853" i="11"/>
  <c r="M854" i="11"/>
  <c r="N854" i="11"/>
  <c r="M855" i="11"/>
  <c r="N855" i="11" s="1"/>
  <c r="M856" i="11"/>
  <c r="N856" i="11" s="1"/>
  <c r="M857" i="11"/>
  <c r="M858" i="11"/>
  <c r="N858" i="11"/>
  <c r="M859" i="11"/>
  <c r="N859" i="11" s="1"/>
  <c r="M860" i="11"/>
  <c r="N860" i="11" s="1"/>
  <c r="M861" i="11"/>
  <c r="M862" i="11"/>
  <c r="N862" i="11"/>
  <c r="M863" i="11"/>
  <c r="N863" i="11" s="1"/>
  <c r="M864" i="11"/>
  <c r="N864" i="11" s="1"/>
  <c r="M865" i="11"/>
  <c r="M866" i="11"/>
  <c r="N866" i="11"/>
  <c r="M867" i="11"/>
  <c r="N867" i="11" s="1"/>
  <c r="M868" i="11"/>
  <c r="N868" i="11" s="1"/>
  <c r="M869" i="11"/>
  <c r="N869" i="11"/>
  <c r="M870" i="11"/>
  <c r="N870" i="11"/>
  <c r="M871" i="11"/>
  <c r="N871" i="11" s="1"/>
  <c r="M872" i="11"/>
  <c r="M873" i="11"/>
  <c r="N873" i="11"/>
  <c r="M874" i="11"/>
  <c r="N874" i="11"/>
  <c r="M875" i="11"/>
  <c r="N875" i="11" s="1"/>
  <c r="M876" i="11"/>
  <c r="M877" i="11"/>
  <c r="N877" i="11"/>
  <c r="M878" i="11"/>
  <c r="N878" i="11"/>
  <c r="M879" i="11"/>
  <c r="N879" i="11" s="1"/>
  <c r="M880" i="11"/>
  <c r="M881" i="11"/>
  <c r="N881" i="11"/>
  <c r="M882" i="11"/>
  <c r="N882" i="11"/>
  <c r="M883" i="11"/>
  <c r="N883" i="11" s="1"/>
  <c r="M884" i="11"/>
  <c r="N884" i="11" s="1"/>
  <c r="M885" i="11"/>
  <c r="N885" i="11"/>
  <c r="M886" i="11"/>
  <c r="N886" i="11" s="1"/>
  <c r="M887" i="11"/>
  <c r="N887" i="11"/>
  <c r="M888" i="11"/>
  <c r="N888" i="11"/>
  <c r="M889" i="11"/>
  <c r="N889" i="11"/>
  <c r="M890" i="11"/>
  <c r="N890" i="11" s="1"/>
  <c r="M891" i="11"/>
  <c r="N891" i="11"/>
  <c r="M892" i="11"/>
  <c r="N892" i="11"/>
  <c r="M893" i="11"/>
  <c r="N893" i="11"/>
  <c r="M894" i="11"/>
  <c r="N894" i="11" s="1"/>
  <c r="M895" i="11"/>
  <c r="N895" i="11"/>
  <c r="M896" i="11"/>
  <c r="N896" i="11"/>
  <c r="M897" i="11"/>
  <c r="N897" i="11"/>
  <c r="M898" i="11"/>
  <c r="N898" i="11" s="1"/>
  <c r="M899" i="11"/>
  <c r="N899" i="11"/>
  <c r="M900" i="11"/>
  <c r="N900" i="11"/>
  <c r="M901" i="11"/>
  <c r="N901" i="11"/>
  <c r="M902" i="11"/>
  <c r="N902" i="11" s="1"/>
  <c r="M903" i="11"/>
  <c r="N903" i="11"/>
  <c r="M904" i="11"/>
  <c r="N904" i="11"/>
  <c r="M905" i="11"/>
  <c r="N905" i="11"/>
  <c r="M906" i="11"/>
  <c r="N906" i="11" s="1"/>
  <c r="M907" i="11"/>
  <c r="N907" i="11"/>
  <c r="M908" i="11"/>
  <c r="N908" i="11"/>
  <c r="M909" i="11"/>
  <c r="N909" i="11"/>
  <c r="M910" i="11"/>
  <c r="N910" i="11" s="1"/>
  <c r="M911" i="11"/>
  <c r="N911" i="11"/>
  <c r="M912" i="11"/>
  <c r="N912" i="11"/>
  <c r="M913" i="11"/>
  <c r="N913" i="11"/>
  <c r="M914" i="11"/>
  <c r="N914" i="11" s="1"/>
  <c r="M915" i="11"/>
  <c r="N915" i="11"/>
  <c r="M916" i="11"/>
  <c r="N916" i="11"/>
  <c r="M917" i="11"/>
  <c r="N917" i="11"/>
  <c r="M918" i="11"/>
  <c r="N918" i="11" s="1"/>
  <c r="M919" i="11"/>
  <c r="N919" i="11"/>
  <c r="M920" i="11"/>
  <c r="N920" i="11"/>
  <c r="M921" i="11"/>
  <c r="N921" i="11"/>
  <c r="M922" i="11"/>
  <c r="N922" i="11" s="1"/>
  <c r="M923" i="11"/>
  <c r="N923" i="11"/>
  <c r="M924" i="11"/>
  <c r="N924" i="11"/>
  <c r="M925" i="11"/>
  <c r="N925" i="11"/>
  <c r="M926" i="11"/>
  <c r="N926" i="11" s="1"/>
  <c r="M927" i="11"/>
  <c r="N927" i="11"/>
  <c r="M928" i="11"/>
  <c r="N928" i="11"/>
  <c r="M929" i="11"/>
  <c r="N929" i="11"/>
  <c r="M930" i="11"/>
  <c r="N930" i="11" s="1"/>
  <c r="M931" i="11"/>
  <c r="N931" i="11"/>
  <c r="M932" i="11"/>
  <c r="N932" i="11"/>
  <c r="M933" i="11"/>
  <c r="N933" i="11"/>
  <c r="M934" i="11"/>
  <c r="N934" i="11" s="1"/>
  <c r="M935" i="11"/>
  <c r="N935" i="11"/>
  <c r="M936" i="11"/>
  <c r="N936" i="11"/>
  <c r="M937" i="11"/>
  <c r="N937" i="11"/>
  <c r="M938" i="11"/>
  <c r="N938" i="11" s="1"/>
  <c r="M939" i="11"/>
  <c r="N939" i="11"/>
  <c r="M940" i="11"/>
  <c r="N940" i="11"/>
  <c r="M941" i="11"/>
  <c r="N941" i="11"/>
  <c r="M942" i="11"/>
  <c r="N942" i="11" s="1"/>
  <c r="M943" i="11"/>
  <c r="N943" i="11"/>
  <c r="M944" i="11"/>
  <c r="N944" i="11"/>
  <c r="M945" i="11"/>
  <c r="N945" i="11"/>
  <c r="M946" i="11"/>
  <c r="N946" i="11" s="1"/>
  <c r="M947" i="11"/>
  <c r="N947" i="11"/>
  <c r="M948" i="11"/>
  <c r="N948" i="11"/>
  <c r="M949" i="11"/>
  <c r="N949" i="11"/>
  <c r="M950" i="11"/>
  <c r="N950" i="11" s="1"/>
  <c r="M951" i="11"/>
  <c r="N951" i="11"/>
  <c r="M952" i="11"/>
  <c r="N952" i="11"/>
  <c r="M953" i="11"/>
  <c r="N953" i="11"/>
  <c r="M954" i="11"/>
  <c r="N954" i="11" s="1"/>
  <c r="M955" i="11"/>
  <c r="N955" i="11"/>
  <c r="M956" i="11"/>
  <c r="N956" i="11"/>
  <c r="M957" i="11"/>
  <c r="N957" i="11"/>
  <c r="M958" i="11"/>
  <c r="N958" i="11" s="1"/>
  <c r="M959" i="11"/>
  <c r="N959" i="11"/>
  <c r="M960" i="11"/>
  <c r="N960" i="11"/>
  <c r="M961" i="11"/>
  <c r="N961" i="11"/>
  <c r="M962" i="11"/>
  <c r="N962" i="11" s="1"/>
  <c r="M963" i="11"/>
  <c r="N963" i="11"/>
  <c r="M964" i="11"/>
  <c r="N964" i="11"/>
  <c r="M965" i="11"/>
  <c r="N965" i="11"/>
  <c r="M966" i="11"/>
  <c r="N966" i="11" s="1"/>
  <c r="M967" i="11"/>
  <c r="N967" i="11"/>
  <c r="M968" i="11"/>
  <c r="N968" i="11"/>
  <c r="M969" i="11"/>
  <c r="N969" i="11"/>
  <c r="M970" i="11"/>
  <c r="N970" i="11" s="1"/>
  <c r="M971" i="11"/>
  <c r="N971" i="11"/>
  <c r="M972" i="11"/>
  <c r="N972" i="11"/>
  <c r="M973" i="11"/>
  <c r="N973" i="11"/>
  <c r="M974" i="11"/>
  <c r="N974" i="11" s="1"/>
  <c r="M975" i="11"/>
  <c r="N975" i="11"/>
  <c r="M976" i="11"/>
  <c r="N976" i="11"/>
  <c r="M977" i="11"/>
  <c r="N977" i="11"/>
  <c r="M978" i="11"/>
  <c r="N978" i="11" s="1"/>
  <c r="M979" i="11"/>
  <c r="N979" i="11"/>
  <c r="M980" i="11"/>
  <c r="N980" i="11"/>
  <c r="M981" i="11"/>
  <c r="N981" i="11"/>
  <c r="M982" i="11"/>
  <c r="N982" i="11" s="1"/>
  <c r="M983" i="11"/>
  <c r="N983" i="11"/>
  <c r="M984" i="11"/>
  <c r="N984" i="11"/>
  <c r="M985" i="11"/>
  <c r="N985" i="11"/>
  <c r="M986" i="11"/>
  <c r="N986" i="11" s="1"/>
  <c r="M987" i="11"/>
  <c r="N987" i="11"/>
  <c r="M988" i="11"/>
  <c r="N988" i="11"/>
  <c r="M989" i="11"/>
  <c r="N989" i="11"/>
  <c r="M990" i="11"/>
  <c r="N990" i="11" s="1"/>
  <c r="M991" i="11"/>
  <c r="N991" i="11"/>
  <c r="M992" i="11"/>
  <c r="N992" i="11"/>
  <c r="M993" i="11"/>
  <c r="N993" i="11"/>
  <c r="M994" i="11"/>
  <c r="N994" i="11" s="1"/>
  <c r="M995" i="11"/>
  <c r="N995" i="11"/>
  <c r="M996" i="11"/>
  <c r="N996" i="11"/>
  <c r="M997" i="11"/>
  <c r="N997" i="11"/>
  <c r="M998" i="11"/>
  <c r="N998" i="11" s="1"/>
  <c r="M999" i="11"/>
  <c r="N999" i="11"/>
  <c r="M1000" i="11"/>
  <c r="N1000" i="11"/>
  <c r="M1001" i="11"/>
  <c r="N1001" i="11"/>
  <c r="M1002" i="11"/>
  <c r="N1002" i="11" s="1"/>
  <c r="M1003" i="11"/>
  <c r="N1003" i="11"/>
  <c r="M1004" i="11"/>
  <c r="N1004" i="11"/>
  <c r="M1005" i="11"/>
  <c r="N1005" i="11"/>
  <c r="M1006" i="11"/>
  <c r="N1006" i="11" s="1"/>
  <c r="M1007" i="11"/>
  <c r="N1007" i="11"/>
  <c r="M1008" i="11"/>
  <c r="N1008" i="11"/>
  <c r="M1009" i="11"/>
  <c r="N1009" i="11"/>
  <c r="M1010" i="11"/>
  <c r="N1010" i="11" s="1"/>
  <c r="M1011" i="11"/>
  <c r="N1011" i="11"/>
  <c r="M1012" i="11"/>
  <c r="N1012" i="11"/>
  <c r="M1013" i="11"/>
  <c r="N1013" i="11"/>
  <c r="M1014" i="11"/>
  <c r="N1014" i="11" s="1"/>
  <c r="M1015" i="11"/>
  <c r="N1015" i="11"/>
  <c r="M1016" i="11"/>
  <c r="N1016" i="11"/>
  <c r="M1017" i="11"/>
  <c r="N1017" i="11"/>
  <c r="M1018" i="11"/>
  <c r="N1018" i="11" s="1"/>
  <c r="M1019" i="11"/>
  <c r="N1019" i="11"/>
  <c r="M1020" i="11"/>
  <c r="N1020" i="11"/>
  <c r="M1021" i="11"/>
  <c r="N1021" i="11"/>
  <c r="M1022" i="11"/>
  <c r="N1022" i="11" s="1"/>
  <c r="M1023" i="11"/>
  <c r="N1023" i="11"/>
  <c r="M1024" i="11"/>
  <c r="N1024" i="11"/>
  <c r="M1025" i="11"/>
  <c r="N1025" i="11"/>
  <c r="M1026" i="11"/>
  <c r="N1026" i="11" s="1"/>
  <c r="M1027" i="11"/>
  <c r="N1027" i="11"/>
  <c r="M1028" i="11"/>
  <c r="N1028" i="11"/>
  <c r="M1029" i="11"/>
  <c r="N1029" i="11"/>
  <c r="M1030" i="11"/>
  <c r="N1030" i="11" s="1"/>
  <c r="M1031" i="11"/>
  <c r="N1031" i="11"/>
  <c r="M1032" i="11"/>
  <c r="N1032" i="11"/>
  <c r="M1033" i="11"/>
  <c r="N1033" i="11"/>
  <c r="M1034" i="11"/>
  <c r="N1034" i="11" s="1"/>
  <c r="M1035" i="11"/>
  <c r="N1035" i="11"/>
  <c r="M1036" i="11"/>
  <c r="N1036" i="11"/>
  <c r="M1037" i="11"/>
  <c r="N1037" i="11"/>
  <c r="M1038" i="11"/>
  <c r="N1038" i="11" s="1"/>
  <c r="M1039" i="11"/>
  <c r="N1039" i="11"/>
  <c r="M1040" i="11"/>
  <c r="N1040" i="11"/>
  <c r="M1041" i="11"/>
  <c r="N1041" i="11"/>
  <c r="M1042" i="11"/>
  <c r="N1042" i="11" s="1"/>
  <c r="M1043" i="11"/>
  <c r="N1043" i="11"/>
  <c r="M1044" i="11"/>
  <c r="N1044" i="11"/>
  <c r="M1045" i="11"/>
  <c r="N1045" i="11"/>
  <c r="M1046" i="11"/>
  <c r="N1046" i="11" s="1"/>
  <c r="M1047" i="11"/>
  <c r="N1047" i="11"/>
  <c r="M1048" i="11"/>
  <c r="N1048" i="11"/>
  <c r="M1049" i="11"/>
  <c r="N1049" i="11"/>
  <c r="M1050" i="11"/>
  <c r="N1050" i="11" s="1"/>
  <c r="M1051" i="11"/>
  <c r="N1051" i="11"/>
  <c r="M1052" i="11"/>
  <c r="N1052" i="11"/>
  <c r="M1053" i="11"/>
  <c r="N1053" i="11"/>
  <c r="M1054" i="11"/>
  <c r="N1054" i="11" s="1"/>
  <c r="M1055" i="11"/>
  <c r="N1055" i="11"/>
  <c r="M1056" i="11"/>
  <c r="N1056" i="11"/>
  <c r="M1057" i="11"/>
  <c r="N1057" i="11"/>
  <c r="M1058" i="11"/>
  <c r="N1058" i="11" s="1"/>
  <c r="M1059" i="11"/>
  <c r="N1059" i="11"/>
  <c r="M1060" i="11"/>
  <c r="N1060" i="11"/>
  <c r="M1061" i="11"/>
  <c r="N1061" i="11"/>
  <c r="M1062" i="11"/>
  <c r="N1062" i="11" s="1"/>
  <c r="M1063" i="11"/>
  <c r="N1063" i="11"/>
  <c r="M1064" i="11"/>
  <c r="N1064" i="11"/>
  <c r="M1065" i="11"/>
  <c r="N1065" i="11"/>
  <c r="M1066" i="11"/>
  <c r="N1066" i="11" s="1"/>
  <c r="M1067" i="11"/>
  <c r="N1067" i="11"/>
  <c r="M1068" i="11"/>
  <c r="N1068" i="11"/>
  <c r="M1069" i="11"/>
  <c r="N1069" i="11"/>
  <c r="M1070" i="11"/>
  <c r="N1070" i="11" s="1"/>
  <c r="M1071" i="11"/>
  <c r="N1071" i="11"/>
  <c r="M1072" i="11"/>
  <c r="N1072" i="11"/>
  <c r="M1073" i="11"/>
  <c r="N1073" i="11"/>
  <c r="M1074" i="11"/>
  <c r="N1074" i="11" s="1"/>
  <c r="M1075" i="11"/>
  <c r="N1075" i="11"/>
  <c r="M1076" i="11"/>
  <c r="N1076" i="11"/>
  <c r="M1077" i="11"/>
  <c r="N1077" i="11"/>
  <c r="M1078" i="11"/>
  <c r="N1078" i="11" s="1"/>
  <c r="M1079" i="11"/>
  <c r="N1079" i="11"/>
  <c r="M1080" i="11"/>
  <c r="N1080" i="11"/>
  <c r="M1081" i="11"/>
  <c r="N1081" i="11"/>
  <c r="M1082" i="11"/>
  <c r="N1082" i="11" s="1"/>
  <c r="M1083" i="11"/>
  <c r="N1083" i="11"/>
  <c r="M1084" i="11"/>
  <c r="N1084" i="11"/>
  <c r="M1085" i="11"/>
  <c r="N1085" i="11"/>
  <c r="M1086" i="11"/>
  <c r="M1087" i="11"/>
  <c r="N1087" i="11"/>
  <c r="M1088" i="11"/>
  <c r="N1088" i="11"/>
  <c r="M1089" i="11"/>
  <c r="N1089" i="11"/>
  <c r="M1090" i="11"/>
  <c r="M1091" i="11"/>
  <c r="N1091" i="11"/>
  <c r="M1092" i="11"/>
  <c r="N1092" i="11"/>
  <c r="M1093" i="11"/>
  <c r="N1093" i="11"/>
  <c r="M1094" i="11"/>
  <c r="M1095" i="11"/>
  <c r="N1095" i="11" s="1"/>
  <c r="M1096" i="11"/>
  <c r="N1096" i="11"/>
  <c r="M1097" i="11"/>
  <c r="N1097" i="11"/>
  <c r="M1098" i="11"/>
  <c r="N1098" i="11" s="1"/>
  <c r="M1099" i="11"/>
  <c r="M1100" i="11"/>
  <c r="N1100" i="11"/>
  <c r="M1101" i="11"/>
  <c r="N1101" i="11"/>
  <c r="M1102" i="11"/>
  <c r="N1102" i="11" s="1"/>
  <c r="M1103" i="11"/>
  <c r="M1104" i="11"/>
  <c r="N1104" i="11"/>
  <c r="M1105" i="11"/>
  <c r="N1105" i="11"/>
  <c r="M1106" i="11"/>
  <c r="N1106" i="11" s="1"/>
  <c r="M1107" i="11"/>
  <c r="M1108" i="11"/>
  <c r="N1108" i="11"/>
  <c r="M1109" i="11"/>
  <c r="N1109" i="11"/>
  <c r="M1110" i="11"/>
  <c r="N1110" i="11" s="1"/>
  <c r="M1111" i="11"/>
  <c r="M1112" i="11"/>
  <c r="N1112" i="11"/>
  <c r="M1113" i="11"/>
  <c r="N1113" i="11"/>
  <c r="M1114" i="11"/>
  <c r="N1114" i="11" s="1"/>
  <c r="M1115" i="11"/>
  <c r="M1116" i="11"/>
  <c r="N1116" i="11"/>
  <c r="M1117" i="11"/>
  <c r="N1117" i="11"/>
  <c r="M1118" i="11"/>
  <c r="N1118" i="11" s="1"/>
  <c r="M1119" i="11"/>
  <c r="M1120" i="11"/>
  <c r="N1120" i="11"/>
  <c r="M1121" i="11"/>
  <c r="N1121" i="11" s="1"/>
  <c r="M1122" i="11"/>
  <c r="N1122" i="11" s="1"/>
  <c r="M1123" i="11"/>
  <c r="M1124" i="11"/>
  <c r="N1124" i="11"/>
  <c r="M1125" i="11"/>
  <c r="N1125" i="11"/>
  <c r="M1126" i="11"/>
  <c r="N1126" i="11" s="1"/>
  <c r="M1127" i="11"/>
  <c r="M1128" i="11"/>
  <c r="N1128" i="11"/>
  <c r="M1129" i="11"/>
  <c r="N1129" i="11"/>
  <c r="M1130" i="11"/>
  <c r="N1130" i="11" s="1"/>
  <c r="M1131" i="11"/>
  <c r="M1132" i="11"/>
  <c r="N1132" i="11"/>
  <c r="M1133" i="11"/>
  <c r="N1133" i="11"/>
  <c r="M1134" i="11"/>
  <c r="N1134" i="11" s="1"/>
  <c r="M1135" i="11"/>
  <c r="M1136" i="11"/>
  <c r="N1136" i="11"/>
  <c r="M1137" i="11"/>
  <c r="N1137" i="11"/>
  <c r="M1138" i="11"/>
  <c r="N1138" i="11" s="1"/>
  <c r="M1139" i="11"/>
  <c r="M1140" i="11"/>
  <c r="N1140" i="11"/>
  <c r="M1141" i="11"/>
  <c r="N1141" i="11"/>
  <c r="M1142" i="11"/>
  <c r="N1142" i="11" s="1"/>
  <c r="M1143" i="11"/>
  <c r="M1144" i="11"/>
  <c r="N1144" i="11"/>
  <c r="M1145" i="11"/>
  <c r="N1145" i="11"/>
  <c r="M1146" i="11"/>
  <c r="N1146" i="11" s="1"/>
  <c r="M1147" i="11"/>
  <c r="M1148" i="11"/>
  <c r="N1148" i="11"/>
  <c r="M1149" i="11"/>
  <c r="N1149" i="11"/>
  <c r="M1150" i="11"/>
  <c r="N1150" i="11" s="1"/>
  <c r="M1151" i="11"/>
  <c r="M1152" i="11"/>
  <c r="N1152" i="11"/>
  <c r="M1153" i="11"/>
  <c r="N1153" i="11"/>
  <c r="M1154" i="11"/>
  <c r="N1154" i="11" s="1"/>
  <c r="M1155" i="11"/>
  <c r="M1156" i="11"/>
  <c r="N1156" i="11"/>
  <c r="M1157" i="11"/>
  <c r="N1157" i="11"/>
  <c r="M1158" i="11"/>
  <c r="N1158" i="11" s="1"/>
  <c r="M1159" i="11"/>
  <c r="M1160" i="11"/>
  <c r="N1160" i="11"/>
  <c r="M1161" i="11"/>
  <c r="N1161" i="11"/>
  <c r="M1162" i="11"/>
  <c r="N1162" i="11" s="1"/>
  <c r="M1163" i="11"/>
  <c r="M1164" i="11"/>
  <c r="N1164" i="11"/>
  <c r="M1165" i="11"/>
  <c r="N1165" i="11"/>
  <c r="M1166" i="11"/>
  <c r="N1166" i="11" s="1"/>
  <c r="M1167" i="11"/>
  <c r="M1168" i="11"/>
  <c r="N1168" i="11"/>
  <c r="M1169" i="11"/>
  <c r="N1169" i="11"/>
  <c r="M1170" i="11"/>
  <c r="N1170" i="11" s="1"/>
  <c r="M1171" i="11"/>
  <c r="M1172" i="11"/>
  <c r="N1172" i="11"/>
  <c r="M1173" i="11"/>
  <c r="N1173" i="11"/>
  <c r="M1174" i="11"/>
  <c r="N1174" i="11" s="1"/>
  <c r="M1175" i="11"/>
  <c r="M1176" i="11"/>
  <c r="N1176" i="11"/>
  <c r="M1177" i="11"/>
  <c r="N1177" i="11"/>
  <c r="M1178" i="11"/>
  <c r="N1178" i="11" s="1"/>
  <c r="M1179" i="11"/>
  <c r="M1180" i="11"/>
  <c r="N1180" i="11"/>
  <c r="M1181" i="11"/>
  <c r="N1181" i="11"/>
  <c r="M1182" i="11"/>
  <c r="N1182" i="11" s="1"/>
  <c r="M1183" i="11"/>
  <c r="M1184" i="11"/>
  <c r="N1184" i="11"/>
  <c r="M1185" i="11"/>
  <c r="N1185" i="11"/>
  <c r="M1186" i="11"/>
  <c r="N1186" i="11" s="1"/>
  <c r="M1187" i="11"/>
  <c r="M1188" i="11"/>
  <c r="N1188" i="11"/>
  <c r="M1189" i="11"/>
  <c r="N1189" i="11"/>
  <c r="M1190" i="11"/>
  <c r="N1190" i="11" s="1"/>
  <c r="M1191" i="11"/>
  <c r="M1192" i="11"/>
  <c r="N1192" i="11"/>
  <c r="M1193" i="11"/>
  <c r="N1193" i="11"/>
  <c r="M1194" i="11"/>
  <c r="N1194" i="11" s="1"/>
  <c r="M1195" i="11"/>
  <c r="M1196" i="11"/>
  <c r="N1196" i="11"/>
  <c r="M1197" i="11"/>
  <c r="N1197" i="11"/>
  <c r="M1198" i="11"/>
  <c r="N1198" i="11" s="1"/>
  <c r="M1199" i="11"/>
  <c r="M1200" i="11"/>
  <c r="N1200" i="11"/>
  <c r="M1201" i="11"/>
  <c r="N1201" i="11"/>
  <c r="M1202" i="11"/>
  <c r="N1202" i="11" s="1"/>
  <c r="M1203" i="11"/>
  <c r="M1204" i="11"/>
  <c r="N1204" i="11"/>
  <c r="M1205" i="11"/>
  <c r="N1205" i="11"/>
  <c r="M1206" i="11"/>
  <c r="N1206" i="11" s="1"/>
  <c r="M1207" i="11"/>
  <c r="M1208" i="11"/>
  <c r="N1208" i="11"/>
  <c r="M1209" i="11"/>
  <c r="N1209" i="11"/>
  <c r="M1210" i="11"/>
  <c r="N1210" i="11" s="1"/>
  <c r="M1211" i="11"/>
  <c r="M1212" i="11"/>
  <c r="N1212" i="11"/>
  <c r="M1213" i="11"/>
  <c r="N1213" i="11"/>
  <c r="M1214" i="11"/>
  <c r="N1214" i="11" s="1"/>
  <c r="M1215" i="11"/>
  <c r="M1216" i="11"/>
  <c r="N1216" i="11"/>
  <c r="M1217" i="11"/>
  <c r="N1217" i="11"/>
  <c r="M1218" i="11"/>
  <c r="N1218" i="11" s="1"/>
  <c r="M1219" i="11"/>
  <c r="M1220" i="11"/>
  <c r="N1220" i="11"/>
  <c r="M1221" i="11"/>
  <c r="N1221" i="11"/>
  <c r="M1222" i="11"/>
  <c r="N1222" i="11" s="1"/>
  <c r="M1223" i="11"/>
  <c r="M1224" i="11"/>
  <c r="N1224" i="11"/>
  <c r="M1225" i="11"/>
  <c r="N1225" i="11"/>
  <c r="M1226" i="11"/>
  <c r="N1226" i="11" s="1"/>
  <c r="M1227" i="11"/>
  <c r="M1228" i="11"/>
  <c r="N1228" i="11"/>
  <c r="M1229" i="11"/>
  <c r="N1229" i="11"/>
  <c r="M1230" i="11"/>
  <c r="N1230" i="11" s="1"/>
  <c r="M1231" i="11"/>
  <c r="M1232" i="11"/>
  <c r="N1232" i="11"/>
  <c r="M1233" i="11"/>
  <c r="N1233" i="11"/>
  <c r="M1234" i="11"/>
  <c r="N1234" i="11" s="1"/>
  <c r="M1235" i="11"/>
  <c r="M1236" i="11"/>
  <c r="N1236" i="11"/>
  <c r="M1237" i="11"/>
  <c r="N1237" i="11"/>
  <c r="M1238" i="11"/>
  <c r="N1238" i="11" s="1"/>
  <c r="M1239" i="11"/>
  <c r="M1240" i="11"/>
  <c r="N1240" i="11"/>
  <c r="M1241" i="11"/>
  <c r="N1241" i="11"/>
  <c r="M1242" i="11"/>
  <c r="N1242" i="11" s="1"/>
  <c r="M1243" i="11"/>
  <c r="M1244" i="11"/>
  <c r="N1244" i="11"/>
  <c r="M1245" i="11"/>
  <c r="N1245" i="11"/>
  <c r="M1246" i="11"/>
  <c r="N1246" i="11" s="1"/>
  <c r="M1247" i="11"/>
  <c r="M1248" i="11"/>
  <c r="N1248" i="11"/>
  <c r="M1249" i="11"/>
  <c r="N1249" i="11"/>
  <c r="M1250" i="11"/>
  <c r="N1250" i="11" s="1"/>
  <c r="M1251" i="11"/>
  <c r="M1252" i="11"/>
  <c r="N1252" i="11"/>
  <c r="M1253" i="11"/>
  <c r="N1253" i="11"/>
  <c r="M1254" i="11"/>
  <c r="N1254" i="11" s="1"/>
  <c r="M1255" i="11"/>
  <c r="M1256" i="11"/>
  <c r="N1256" i="11"/>
  <c r="M1257" i="11"/>
  <c r="N1257" i="11"/>
  <c r="M1258" i="11"/>
  <c r="N1258" i="11" s="1"/>
  <c r="M1259" i="11"/>
  <c r="M1260" i="11"/>
  <c r="N1260" i="11"/>
  <c r="M1261" i="11"/>
  <c r="N1261" i="11"/>
  <c r="M1262" i="11"/>
  <c r="N1262" i="11" s="1"/>
  <c r="M1263" i="11"/>
  <c r="M1264" i="11"/>
  <c r="N1264" i="11"/>
  <c r="M1265" i="11"/>
  <c r="N1265" i="11"/>
  <c r="M1266" i="11"/>
  <c r="N1266" i="11" s="1"/>
  <c r="M1267" i="11"/>
  <c r="M1268" i="11"/>
  <c r="N1268" i="11"/>
  <c r="M1269" i="11"/>
  <c r="N1269" i="11"/>
  <c r="M1270" i="11"/>
  <c r="N1270" i="11" s="1"/>
  <c r="M1271" i="11"/>
  <c r="M1272" i="11"/>
  <c r="N1272" i="11"/>
  <c r="M1273" i="11"/>
  <c r="N1273" i="11"/>
  <c r="M1274" i="11"/>
  <c r="N1274" i="11" s="1"/>
  <c r="M1275" i="11"/>
  <c r="M1276" i="11"/>
  <c r="N1276" i="11"/>
  <c r="M1277" i="11"/>
  <c r="N1277" i="11"/>
  <c r="M1278" i="11"/>
  <c r="N1278" i="11" s="1"/>
  <c r="M1279" i="11"/>
  <c r="M1280" i="11"/>
  <c r="N1280" i="11"/>
  <c r="M1281" i="11"/>
  <c r="N1281" i="11"/>
  <c r="M1282" i="11"/>
  <c r="N1282" i="11" s="1"/>
  <c r="M1283" i="11"/>
  <c r="M1284" i="11"/>
  <c r="N1284" i="11"/>
  <c r="M1285" i="11"/>
  <c r="N1285" i="11"/>
  <c r="M1286" i="11"/>
  <c r="N1286" i="11" s="1"/>
  <c r="M1287" i="11"/>
  <c r="M1288" i="11"/>
  <c r="N1288" i="11"/>
  <c r="M1289" i="11"/>
  <c r="N1289" i="11"/>
  <c r="M1290" i="11"/>
  <c r="N1290" i="11" s="1"/>
  <c r="M1291" i="11"/>
  <c r="M1292" i="11"/>
  <c r="N1292" i="11"/>
  <c r="M1293" i="11"/>
  <c r="N1293" i="11"/>
  <c r="M1294" i="11"/>
  <c r="N1294" i="11" s="1"/>
  <c r="M1295" i="11"/>
  <c r="M1296" i="11"/>
  <c r="N1296" i="11"/>
  <c r="M1297" i="11"/>
  <c r="N1297" i="11"/>
  <c r="M1298" i="11"/>
  <c r="N1298" i="11" s="1"/>
  <c r="M1299" i="11"/>
  <c r="M1300" i="11"/>
  <c r="N1300" i="11"/>
  <c r="M1301" i="11"/>
  <c r="N1301" i="11"/>
  <c r="M1302" i="11"/>
  <c r="N1302" i="11" s="1"/>
  <c r="M1303" i="11"/>
  <c r="M1304" i="11"/>
  <c r="N1304" i="11"/>
  <c r="M1305" i="11"/>
  <c r="N1305" i="11"/>
  <c r="M1306" i="11"/>
  <c r="N1306" i="11" s="1"/>
  <c r="M1307" i="11"/>
  <c r="M1308" i="11"/>
  <c r="N1308" i="11"/>
  <c r="M1309" i="11"/>
  <c r="N1309" i="11"/>
  <c r="M1310" i="11"/>
  <c r="N1310" i="11" s="1"/>
  <c r="M1311" i="11"/>
  <c r="N1311" i="11" s="1"/>
  <c r="M1312" i="11"/>
  <c r="N1312" i="11"/>
  <c r="M1313" i="11"/>
  <c r="N1313" i="11"/>
  <c r="M1314" i="11"/>
  <c r="N1314" i="11"/>
  <c r="M1315" i="11"/>
  <c r="N1315" i="11"/>
  <c r="M1316" i="11"/>
  <c r="N1316" i="11" s="1"/>
  <c r="M1317" i="11"/>
  <c r="N1317" i="11" s="1"/>
  <c r="M1318" i="11"/>
  <c r="N1318" i="11"/>
  <c r="M1319" i="11"/>
  <c r="N1319" i="11"/>
  <c r="M1320" i="11"/>
  <c r="N1320" i="11" s="1"/>
  <c r="M1321" i="11"/>
  <c r="N1321" i="11" s="1"/>
  <c r="M1322" i="11"/>
  <c r="N1322" i="11"/>
  <c r="M1323" i="11"/>
  <c r="N1323" i="11"/>
  <c r="M1324" i="11"/>
  <c r="N1324" i="11" s="1"/>
  <c r="M1325" i="11"/>
  <c r="N1325" i="11" s="1"/>
  <c r="M1326" i="11"/>
  <c r="N1326" i="11"/>
  <c r="M1327" i="11"/>
  <c r="N1327" i="11"/>
  <c r="M1328" i="11"/>
  <c r="N1328" i="11" s="1"/>
  <c r="M1329" i="11"/>
  <c r="N1329" i="11" s="1"/>
  <c r="M1330" i="11"/>
  <c r="N1330" i="11"/>
  <c r="M1331" i="11"/>
  <c r="N1331" i="11"/>
  <c r="M1332" i="11"/>
  <c r="N1332" i="11" s="1"/>
  <c r="M1333" i="11"/>
  <c r="N1333" i="11" s="1"/>
  <c r="M1334" i="11"/>
  <c r="N1334" i="11"/>
  <c r="M1335" i="11"/>
  <c r="N1335" i="11"/>
  <c r="M1336" i="11"/>
  <c r="N1336" i="11" s="1"/>
  <c r="M1337" i="11"/>
  <c r="N1337" i="11" s="1"/>
  <c r="M1338" i="11"/>
  <c r="N1338" i="11"/>
  <c r="M1339" i="11"/>
  <c r="N1339" i="11"/>
  <c r="M1340" i="11"/>
  <c r="N1340" i="11" s="1"/>
  <c r="M1341" i="11"/>
  <c r="N1341" i="11" s="1"/>
  <c r="M1342" i="11"/>
  <c r="N1342" i="11"/>
  <c r="M1343" i="11"/>
  <c r="N1343" i="11"/>
  <c r="M1344" i="11"/>
  <c r="N1344" i="11" s="1"/>
  <c r="M1345" i="11"/>
  <c r="N1345" i="11" s="1"/>
  <c r="M1346" i="11"/>
  <c r="N1346" i="11"/>
  <c r="M1347" i="11"/>
  <c r="N1347" i="11"/>
  <c r="M1348" i="11"/>
  <c r="N1348" i="11" s="1"/>
  <c r="M1349" i="11"/>
  <c r="N1349" i="11" s="1"/>
  <c r="M1350" i="11"/>
  <c r="N1350" i="11"/>
  <c r="M1351" i="11"/>
  <c r="N1351" i="11"/>
  <c r="M1352" i="11"/>
  <c r="N1352" i="11" s="1"/>
  <c r="M1353" i="11"/>
  <c r="N1353" i="11" s="1"/>
  <c r="M1354" i="11"/>
  <c r="N1354" i="11"/>
  <c r="M1355" i="11"/>
  <c r="N1355" i="11"/>
  <c r="M1356" i="11"/>
  <c r="N1356" i="11" s="1"/>
  <c r="M1357" i="11"/>
  <c r="N1357" i="11" s="1"/>
  <c r="M1358" i="11"/>
  <c r="N1358" i="11"/>
  <c r="M1359" i="11"/>
  <c r="N1359" i="11"/>
  <c r="M1360" i="11"/>
  <c r="N1360" i="11" s="1"/>
  <c r="M1361" i="11"/>
  <c r="N1361" i="11" s="1"/>
  <c r="M1362" i="11"/>
  <c r="N1362" i="11"/>
  <c r="M1363" i="11"/>
  <c r="N1363" i="11"/>
  <c r="M1364" i="11"/>
  <c r="N1364" i="11" s="1"/>
  <c r="M1365" i="11"/>
  <c r="N1365" i="11" s="1"/>
  <c r="M1366" i="11"/>
  <c r="N1366" i="11"/>
  <c r="M1367" i="11"/>
  <c r="N1367" i="11"/>
  <c r="M1368" i="11"/>
  <c r="N1368" i="11" s="1"/>
  <c r="M1369" i="11"/>
  <c r="N1369" i="11" s="1"/>
  <c r="M1370" i="11"/>
  <c r="N1370" i="11"/>
  <c r="M1371" i="11"/>
  <c r="N1371" i="11"/>
  <c r="M1372" i="11"/>
  <c r="N1372" i="11" s="1"/>
  <c r="M1373" i="11"/>
  <c r="N1373" i="11" s="1"/>
  <c r="M1374" i="11"/>
  <c r="N1374" i="11"/>
  <c r="M1375" i="11"/>
  <c r="N1375" i="11"/>
  <c r="M1376" i="11"/>
  <c r="N1376" i="11" s="1"/>
  <c r="M1377" i="11"/>
  <c r="N1377" i="11" s="1"/>
  <c r="M1378" i="11"/>
  <c r="N1378" i="11"/>
  <c r="M1379" i="11"/>
  <c r="N1379" i="11"/>
  <c r="M1380" i="11"/>
  <c r="N1380" i="11" s="1"/>
  <c r="M1381" i="11"/>
  <c r="N1381" i="11" s="1"/>
  <c r="M1382" i="11"/>
  <c r="N1382" i="11"/>
  <c r="M1383" i="11"/>
  <c r="N1383" i="11"/>
  <c r="M1384" i="11"/>
  <c r="N1384" i="11" s="1"/>
  <c r="M1385" i="11"/>
  <c r="N1385" i="11" s="1"/>
  <c r="M1386" i="11"/>
  <c r="N1386" i="11"/>
  <c r="M1387" i="11"/>
  <c r="N1387" i="11"/>
  <c r="M1388" i="11"/>
  <c r="N1388" i="11" s="1"/>
  <c r="M1389" i="11"/>
  <c r="N1389" i="11" s="1"/>
  <c r="M1390" i="11"/>
  <c r="N1390" i="11"/>
  <c r="M1391" i="11"/>
  <c r="N1391" i="11"/>
  <c r="M1392" i="11"/>
  <c r="N1392" i="11" s="1"/>
  <c r="M1393" i="11"/>
  <c r="N1393" i="11" s="1"/>
  <c r="M1394" i="11"/>
  <c r="N1394" i="11"/>
  <c r="M1395" i="11"/>
  <c r="N1395" i="11"/>
  <c r="M1396" i="11"/>
  <c r="N1396" i="11" s="1"/>
  <c r="M1397" i="11"/>
  <c r="N1397" i="11" s="1"/>
  <c r="M1398" i="11"/>
  <c r="N1398" i="11"/>
  <c r="M1399" i="11"/>
  <c r="N1399" i="11"/>
  <c r="M1400" i="11"/>
  <c r="N1400" i="11" s="1"/>
  <c r="M1401" i="11"/>
  <c r="N1401" i="11" s="1"/>
  <c r="M1402" i="11"/>
  <c r="N1402" i="11"/>
  <c r="M1403" i="11"/>
  <c r="N1403" i="11"/>
  <c r="M1404" i="11"/>
  <c r="N1404" i="11" s="1"/>
  <c r="M1405" i="11"/>
  <c r="N1405" i="11" s="1"/>
  <c r="M1406" i="11"/>
  <c r="N1406" i="11"/>
  <c r="M1407" i="11"/>
  <c r="N1407" i="11"/>
  <c r="M1408" i="11"/>
  <c r="N1408" i="11" s="1"/>
  <c r="M1409" i="11"/>
  <c r="N1409" i="11" s="1"/>
  <c r="M1410" i="11"/>
  <c r="N1410" i="11"/>
  <c r="M1411" i="11"/>
  <c r="N1411" i="11"/>
  <c r="M1412" i="11"/>
  <c r="N1412" i="11" s="1"/>
  <c r="M1413" i="11"/>
  <c r="N1413" i="11" s="1"/>
  <c r="M1414" i="11"/>
  <c r="N1414" i="11"/>
  <c r="M1415" i="11"/>
  <c r="N1415" i="11"/>
  <c r="M1416" i="11"/>
  <c r="N1416" i="11" s="1"/>
  <c r="M1417" i="11"/>
  <c r="N1417" i="11" s="1"/>
  <c r="M1418" i="11"/>
  <c r="N1418" i="11"/>
  <c r="M1419" i="11"/>
  <c r="N1419" i="11"/>
  <c r="M1420" i="11"/>
  <c r="N1420" i="11" s="1"/>
  <c r="M1421" i="11"/>
  <c r="N1421" i="11" s="1"/>
  <c r="M1422" i="11"/>
  <c r="N1422" i="11"/>
  <c r="M1423" i="11"/>
  <c r="N1423" i="11"/>
  <c r="M1424" i="11"/>
  <c r="N1424" i="11" s="1"/>
  <c r="M1425" i="11"/>
  <c r="N1425" i="11" s="1"/>
  <c r="M1426" i="11"/>
  <c r="M1427" i="11"/>
  <c r="N1427" i="11"/>
  <c r="M1428" i="11"/>
  <c r="N1428" i="11" s="1"/>
  <c r="M1429" i="11"/>
  <c r="N1429" i="11" s="1"/>
  <c r="M1430" i="11"/>
  <c r="M1431" i="11"/>
  <c r="N1431" i="11"/>
  <c r="M1432" i="11"/>
  <c r="N1432" i="11" s="1"/>
  <c r="M1433" i="11"/>
  <c r="N1433" i="11" s="1"/>
  <c r="M1434" i="11"/>
  <c r="M1435" i="11"/>
  <c r="N1435" i="11"/>
  <c r="M1436" i="11"/>
  <c r="N1436" i="11" s="1"/>
  <c r="M1437" i="11"/>
  <c r="N1437" i="11" s="1"/>
  <c r="M1438" i="11"/>
  <c r="M1439" i="11"/>
  <c r="N1439" i="11"/>
  <c r="M1440" i="11"/>
  <c r="N1440" i="11" s="1"/>
  <c r="M1441" i="11"/>
  <c r="N1441" i="11" s="1"/>
  <c r="M1442" i="11"/>
  <c r="M1443" i="11"/>
  <c r="N1443" i="11"/>
  <c r="M1444" i="11"/>
  <c r="N1444" i="11" s="1"/>
  <c r="M1445" i="11"/>
  <c r="N1445" i="11" s="1"/>
  <c r="M1446" i="11"/>
  <c r="M1447" i="11"/>
  <c r="N1447" i="11"/>
  <c r="M1448" i="11"/>
  <c r="N1448" i="11" s="1"/>
  <c r="M1449" i="11"/>
  <c r="N1449" i="11" s="1"/>
  <c r="M1450" i="11"/>
  <c r="M1451" i="11"/>
  <c r="N1451" i="11"/>
  <c r="M1452" i="11"/>
  <c r="N1452" i="11" s="1"/>
  <c r="M1453" i="11"/>
  <c r="N1453" i="11" s="1"/>
  <c r="M1454" i="11"/>
  <c r="M1455" i="11"/>
  <c r="N1455" i="11"/>
  <c r="M1456" i="11"/>
  <c r="N1456" i="11" s="1"/>
  <c r="M1457" i="11"/>
  <c r="N1457" i="11" s="1"/>
  <c r="M1458" i="11"/>
  <c r="M1459" i="11"/>
  <c r="N1459" i="11"/>
  <c r="M1460" i="11"/>
  <c r="N1460" i="11" s="1"/>
  <c r="M1461" i="11"/>
  <c r="N1461" i="11" s="1"/>
  <c r="M1462" i="11"/>
  <c r="M1463" i="11"/>
  <c r="N1463" i="11"/>
  <c r="M1464" i="11"/>
  <c r="N1464" i="11" s="1"/>
  <c r="M1465" i="11"/>
  <c r="N1465" i="11" s="1"/>
  <c r="M1466" i="11"/>
  <c r="M1467" i="11"/>
  <c r="N1467" i="11"/>
  <c r="M1468" i="11"/>
  <c r="N1468" i="11" s="1"/>
  <c r="M1469" i="11"/>
  <c r="N1469" i="11" s="1"/>
  <c r="M1470" i="11"/>
  <c r="M1471" i="11"/>
  <c r="N1471" i="11"/>
  <c r="M1472" i="11"/>
  <c r="N1472" i="11" s="1"/>
  <c r="M1473" i="11"/>
  <c r="N1473" i="11" s="1"/>
  <c r="M1474" i="11"/>
  <c r="M1475" i="11"/>
  <c r="N1475" i="11"/>
  <c r="M1476" i="11"/>
  <c r="N1476" i="11" s="1"/>
  <c r="M1477" i="11"/>
  <c r="N1477" i="11" s="1"/>
  <c r="M1478" i="11"/>
  <c r="M1479" i="11"/>
  <c r="N1479" i="11"/>
  <c r="M1480" i="11"/>
  <c r="N1480" i="11" s="1"/>
  <c r="M1481" i="11"/>
  <c r="N1481" i="11" s="1"/>
  <c r="M1482" i="11"/>
  <c r="M1483" i="11"/>
  <c r="N1483" i="11"/>
  <c r="M1484" i="11"/>
  <c r="N1484" i="11" s="1"/>
  <c r="M1485" i="11"/>
  <c r="N1485" i="11" s="1"/>
  <c r="M1486" i="11"/>
  <c r="M1487" i="11"/>
  <c r="N1487" i="11"/>
  <c r="M1488" i="11"/>
  <c r="N1488" i="11" s="1"/>
  <c r="M1489" i="11"/>
  <c r="N1489" i="11" s="1"/>
  <c r="M1490" i="11"/>
  <c r="M1491" i="11"/>
  <c r="N1491" i="11"/>
  <c r="M1492" i="11"/>
  <c r="N1492" i="11" s="1"/>
  <c r="M1493" i="11"/>
  <c r="N1493" i="11" s="1"/>
  <c r="M1494" i="11"/>
  <c r="M1495" i="11"/>
  <c r="N1495" i="11"/>
  <c r="M1496" i="11"/>
  <c r="N1496" i="11" s="1"/>
  <c r="M1497" i="11"/>
  <c r="N1497" i="11" s="1"/>
  <c r="M1498" i="11"/>
  <c r="M1499" i="11"/>
  <c r="N1499" i="11"/>
  <c r="M1500" i="11"/>
  <c r="N1500" i="11" s="1"/>
  <c r="M1501" i="11"/>
  <c r="N1501" i="11" s="1"/>
  <c r="M1502" i="11"/>
  <c r="M1503" i="11"/>
  <c r="N1503" i="11"/>
  <c r="M1504" i="11"/>
  <c r="N1504" i="11" s="1"/>
  <c r="M1505" i="11"/>
  <c r="N1505" i="11" s="1"/>
  <c r="M1506" i="11"/>
  <c r="M1507" i="11"/>
  <c r="N1507" i="11"/>
  <c r="M1508" i="11"/>
  <c r="N1508" i="11" s="1"/>
  <c r="M1509" i="11"/>
  <c r="N1509" i="11" s="1"/>
  <c r="M1510" i="11"/>
  <c r="M1511" i="11"/>
  <c r="N1511" i="11"/>
  <c r="M1512" i="11"/>
  <c r="N1512" i="11" s="1"/>
  <c r="M1513" i="11"/>
  <c r="N1513" i="11" s="1"/>
  <c r="M1514" i="11"/>
  <c r="M1515" i="11"/>
  <c r="N1515" i="11"/>
  <c r="M1516" i="11"/>
  <c r="N1516" i="11" s="1"/>
  <c r="M1517" i="11"/>
  <c r="N1517" i="11" s="1"/>
  <c r="M1518" i="11"/>
  <c r="M1519" i="11"/>
  <c r="N1519" i="11"/>
  <c r="M1520" i="11"/>
  <c r="N1520" i="11" s="1"/>
  <c r="M1521" i="11"/>
  <c r="N1521" i="11" s="1"/>
  <c r="M1522" i="11"/>
  <c r="M1523" i="11"/>
  <c r="N1523" i="11"/>
  <c r="M1524" i="11"/>
  <c r="N1524" i="11" s="1"/>
  <c r="M1525" i="11"/>
  <c r="N1525" i="11" s="1"/>
  <c r="M1526" i="11"/>
  <c r="M1527" i="11"/>
  <c r="N1527" i="11"/>
  <c r="M1528" i="11"/>
  <c r="N1528" i="11" s="1"/>
  <c r="M1529" i="11"/>
  <c r="N1529" i="11" s="1"/>
  <c r="M1530" i="11"/>
  <c r="M1531" i="11"/>
  <c r="N1531" i="11"/>
  <c r="M1532" i="11"/>
  <c r="N1532" i="11" s="1"/>
  <c r="M1533" i="11"/>
  <c r="N1533" i="11" s="1"/>
  <c r="M1534" i="11"/>
  <c r="M1535" i="11"/>
  <c r="N1535" i="11"/>
  <c r="M1536" i="11"/>
  <c r="N1536" i="11" s="1"/>
  <c r="M1537" i="11"/>
  <c r="N1537" i="11" s="1"/>
  <c r="M1538" i="11"/>
  <c r="M1539" i="11"/>
  <c r="N1539" i="11"/>
  <c r="M1540" i="11"/>
  <c r="N1540" i="11" s="1"/>
  <c r="M1541" i="11"/>
  <c r="N1541" i="11" s="1"/>
  <c r="M1542" i="11"/>
  <c r="M1543" i="11"/>
  <c r="N1543" i="11"/>
  <c r="M1544" i="11"/>
  <c r="N1544" i="11" s="1"/>
  <c r="M1545" i="11"/>
  <c r="N1545" i="11" s="1"/>
  <c r="M1546" i="11"/>
  <c r="M1547" i="11"/>
  <c r="N1547" i="11"/>
  <c r="M1548" i="11"/>
  <c r="N1548" i="11" s="1"/>
  <c r="M1549" i="11"/>
  <c r="N1549" i="11" s="1"/>
  <c r="M1550" i="11"/>
  <c r="M1551" i="11"/>
  <c r="N1551" i="11"/>
  <c r="M1552" i="11"/>
  <c r="N1552" i="11" s="1"/>
  <c r="M1553" i="11"/>
  <c r="N1553" i="11" s="1"/>
  <c r="M1554" i="11"/>
  <c r="M1555" i="11"/>
  <c r="N1555" i="11"/>
  <c r="M1556" i="11"/>
  <c r="N1556" i="11" s="1"/>
  <c r="M1557" i="11"/>
  <c r="N1557" i="11" s="1"/>
  <c r="M1558" i="11"/>
  <c r="M1559" i="11"/>
  <c r="N1559" i="11"/>
  <c r="M1560" i="11"/>
  <c r="N1560" i="11" s="1"/>
  <c r="M1561" i="11"/>
  <c r="N1561" i="11" s="1"/>
  <c r="M1562" i="11"/>
  <c r="M1563" i="11"/>
  <c r="N1563" i="11"/>
  <c r="M1564" i="11"/>
  <c r="N1564" i="11" s="1"/>
  <c r="M1565" i="11"/>
  <c r="N1565" i="11" s="1"/>
  <c r="M1566" i="11"/>
  <c r="N1566" i="11"/>
  <c r="M1567" i="11"/>
  <c r="N1567" i="11"/>
  <c r="M1568" i="11"/>
  <c r="N1568" i="11" s="1"/>
  <c r="M1569" i="11"/>
  <c r="N1569" i="11" s="1"/>
  <c r="M1570" i="11"/>
  <c r="N1570" i="11" s="1"/>
  <c r="M1571" i="11"/>
  <c r="N1571" i="11"/>
  <c r="M1572" i="11"/>
  <c r="M1573" i="11"/>
  <c r="N1573" i="11" s="1"/>
  <c r="M1574" i="11"/>
  <c r="N1574" i="11" s="1"/>
  <c r="M1575" i="11"/>
  <c r="N1575" i="11"/>
  <c r="M1576" i="11"/>
  <c r="M1577" i="11"/>
  <c r="N1577" i="11" s="1"/>
  <c r="M1578" i="11"/>
  <c r="N1578" i="11"/>
  <c r="M1579" i="11"/>
  <c r="N1579" i="11"/>
  <c r="M1580" i="11"/>
  <c r="M1581" i="11"/>
  <c r="N1581" i="11" s="1"/>
  <c r="M1582" i="11"/>
  <c r="N1582" i="11"/>
  <c r="M1583" i="11"/>
  <c r="N1583" i="11"/>
  <c r="M1584" i="11"/>
  <c r="M1585" i="11"/>
  <c r="N1585" i="11" s="1"/>
  <c r="M1586" i="11"/>
  <c r="N1586" i="11" s="1"/>
  <c r="M1587" i="11"/>
  <c r="N1587" i="11"/>
  <c r="M1588" i="11"/>
  <c r="M1589" i="11"/>
  <c r="N1589" i="11" s="1"/>
  <c r="M1590" i="11"/>
  <c r="N1590" i="11"/>
  <c r="M1591" i="11"/>
  <c r="N1591" i="11"/>
  <c r="M1592" i="11"/>
  <c r="M1593" i="11"/>
  <c r="N1593" i="11"/>
  <c r="M1594" i="11"/>
  <c r="N1594" i="11" s="1"/>
  <c r="M1595" i="11"/>
  <c r="N1595" i="11"/>
  <c r="M1596" i="11"/>
  <c r="M1597" i="11"/>
  <c r="N1597" i="11"/>
  <c r="M1598" i="11"/>
  <c r="N1598" i="11" s="1"/>
  <c r="M1599" i="11"/>
  <c r="N1599" i="11"/>
  <c r="M1600" i="11"/>
  <c r="M1601" i="11"/>
  <c r="N1601" i="11"/>
  <c r="M1602" i="11"/>
  <c r="N1602" i="11" s="1"/>
  <c r="M1603" i="11"/>
  <c r="N1603" i="11"/>
  <c r="M1604" i="11"/>
  <c r="M1605" i="11"/>
  <c r="N1605" i="11"/>
  <c r="M1606" i="11"/>
  <c r="N1606" i="11" s="1"/>
  <c r="M1607" i="11"/>
  <c r="N1607" i="11"/>
  <c r="M1608" i="11"/>
  <c r="M1609" i="11"/>
  <c r="N1609" i="11"/>
  <c r="M1610" i="11"/>
  <c r="N1610" i="11" s="1"/>
  <c r="M1611" i="11"/>
  <c r="N1611" i="11" s="1"/>
  <c r="M1612" i="11"/>
  <c r="M1613" i="11"/>
  <c r="N1613" i="11"/>
  <c r="M1614" i="11"/>
  <c r="N1614" i="11" s="1"/>
  <c r="M1615" i="11"/>
  <c r="N1615" i="11" s="1"/>
  <c r="M1616" i="11"/>
  <c r="M1617" i="11"/>
  <c r="N1617" i="11"/>
  <c r="M1618" i="11"/>
  <c r="N1618" i="11" s="1"/>
  <c r="M1619" i="11"/>
  <c r="N1619" i="11" s="1"/>
  <c r="M1620" i="11"/>
  <c r="M1621" i="11"/>
  <c r="N1621" i="11"/>
  <c r="M1622" i="11"/>
  <c r="N1622" i="11" s="1"/>
  <c r="M1623" i="11"/>
  <c r="N1623" i="11" s="1"/>
  <c r="M1624" i="11"/>
  <c r="M1625" i="11"/>
  <c r="N1625" i="11"/>
  <c r="M1626" i="11"/>
  <c r="N1626" i="11" s="1"/>
  <c r="M1627" i="11"/>
  <c r="N1627" i="11" s="1"/>
  <c r="M1628" i="11"/>
  <c r="M1629" i="11"/>
  <c r="N1629" i="11"/>
  <c r="M1630" i="11"/>
  <c r="N1630" i="11" s="1"/>
  <c r="M1631" i="11"/>
  <c r="N1631" i="11" s="1"/>
  <c r="M1632" i="11"/>
  <c r="M1633" i="11"/>
  <c r="N1633" i="11"/>
  <c r="M1634" i="11"/>
  <c r="N1634" i="11" s="1"/>
  <c r="M1635" i="11"/>
  <c r="N1635" i="11" s="1"/>
  <c r="M1636" i="11"/>
  <c r="M1637" i="11"/>
  <c r="N1637" i="11"/>
  <c r="M1638" i="11"/>
  <c r="N1638" i="11" s="1"/>
  <c r="M1639" i="11"/>
  <c r="N1639" i="11" s="1"/>
  <c r="M1640" i="11"/>
  <c r="M1641" i="11"/>
  <c r="N1641" i="11"/>
  <c r="M1642" i="11"/>
  <c r="N1642" i="11" s="1"/>
  <c r="M1643" i="11"/>
  <c r="N1643" i="11" s="1"/>
  <c r="M1644" i="11"/>
  <c r="M1645" i="11"/>
  <c r="N1645" i="11"/>
  <c r="M1646" i="11"/>
  <c r="N1646" i="11" s="1"/>
  <c r="M1647" i="11"/>
  <c r="N1647" i="11" s="1"/>
  <c r="M1648" i="11"/>
  <c r="M1649" i="11"/>
  <c r="N1649" i="11"/>
  <c r="M1650" i="11"/>
  <c r="N1650" i="11" s="1"/>
  <c r="M1651" i="11"/>
  <c r="N1651" i="11" s="1"/>
  <c r="M1652" i="11"/>
  <c r="M1653" i="11"/>
  <c r="N1653" i="11"/>
  <c r="M1654" i="11"/>
  <c r="N1654" i="11" s="1"/>
  <c r="M1655" i="11"/>
  <c r="N1655" i="11" s="1"/>
  <c r="M1656" i="11"/>
  <c r="M1657" i="11"/>
  <c r="N1657" i="11"/>
  <c r="M1658" i="11"/>
  <c r="N1658" i="11" s="1"/>
  <c r="M1659" i="11"/>
  <c r="N1659" i="11" s="1"/>
  <c r="M1660" i="11"/>
  <c r="M1661" i="11"/>
  <c r="N1661" i="11"/>
  <c r="M1662" i="11"/>
  <c r="N1662" i="11" s="1"/>
  <c r="M1663" i="11"/>
  <c r="N1663" i="11" s="1"/>
  <c r="M1664" i="11"/>
  <c r="M1665" i="11"/>
  <c r="N1665" i="11"/>
  <c r="M1666" i="11"/>
  <c r="N1666" i="11" s="1"/>
  <c r="M1667" i="11"/>
  <c r="N1667" i="11" s="1"/>
  <c r="M1668" i="11"/>
  <c r="M1669" i="11"/>
  <c r="N1669" i="11"/>
  <c r="M1670" i="11"/>
  <c r="N1670" i="11" s="1"/>
  <c r="M1671" i="11"/>
  <c r="N1671" i="11" s="1"/>
  <c r="M1672" i="11"/>
  <c r="M1673" i="11"/>
  <c r="N1673" i="11"/>
  <c r="M1674" i="11"/>
  <c r="N1674" i="11" s="1"/>
  <c r="M1675" i="11"/>
  <c r="N1675" i="11" s="1"/>
  <c r="M1676" i="11"/>
  <c r="M1677" i="11"/>
  <c r="N1677" i="11"/>
  <c r="M1678" i="11"/>
  <c r="N1678" i="11" s="1"/>
  <c r="M1679" i="11"/>
  <c r="N1679" i="11" s="1"/>
  <c r="M1680" i="11"/>
  <c r="M1681" i="11"/>
  <c r="N1681" i="11"/>
  <c r="M1682" i="11"/>
  <c r="N1682" i="11"/>
  <c r="M1683" i="11"/>
  <c r="N1683" i="11" s="1"/>
  <c r="M1684" i="11"/>
  <c r="M1685" i="11"/>
  <c r="N1685" i="11"/>
  <c r="M1686" i="11"/>
  <c r="N1686" i="11" s="1"/>
  <c r="M1687" i="11"/>
  <c r="N1687" i="11" s="1"/>
  <c r="M1688" i="11"/>
  <c r="M1689" i="11"/>
  <c r="N1689" i="11"/>
  <c r="M1690" i="11"/>
  <c r="N1690" i="11" s="1"/>
  <c r="M1691" i="11"/>
  <c r="N1691" i="11" s="1"/>
  <c r="M1692" i="11"/>
  <c r="M1693" i="11"/>
  <c r="N1693" i="11"/>
  <c r="M1694" i="11"/>
  <c r="N1694" i="11" s="1"/>
  <c r="M1695" i="11"/>
  <c r="N1695" i="11" s="1"/>
  <c r="M1696" i="11"/>
  <c r="M1697" i="11"/>
  <c r="N1697" i="11"/>
  <c r="M1698" i="11"/>
  <c r="N1698" i="11" s="1"/>
  <c r="M1699" i="11"/>
  <c r="N1699" i="11" s="1"/>
  <c r="M1700" i="11"/>
  <c r="M1701" i="11"/>
  <c r="N1701" i="11"/>
  <c r="M1702" i="11"/>
  <c r="N1702" i="11" s="1"/>
  <c r="M1703" i="11"/>
  <c r="N1703" i="11" s="1"/>
  <c r="M1704" i="11"/>
  <c r="M1705" i="11"/>
  <c r="N1705" i="11"/>
  <c r="M1706" i="11"/>
  <c r="N1706" i="11"/>
  <c r="M1707" i="11"/>
  <c r="N1707" i="11" s="1"/>
  <c r="M1708" i="11"/>
  <c r="M1709" i="11"/>
  <c r="N1709" i="11"/>
  <c r="M1710" i="11"/>
  <c r="N1710" i="11"/>
  <c r="M1711" i="11"/>
  <c r="N1711" i="11" s="1"/>
  <c r="M1712" i="11"/>
  <c r="M1713" i="11"/>
  <c r="N1713" i="11"/>
  <c r="M1714" i="11"/>
  <c r="N1714" i="11"/>
  <c r="M1715" i="11"/>
  <c r="N1715" i="11" s="1"/>
  <c r="M1716" i="11"/>
  <c r="M1717" i="11"/>
  <c r="N1717" i="11"/>
  <c r="M1718" i="11"/>
  <c r="N1718" i="11"/>
  <c r="M1719" i="11"/>
  <c r="N1719" i="11" s="1"/>
  <c r="M1720" i="11"/>
  <c r="M1721" i="11"/>
  <c r="N1721" i="11"/>
  <c r="M1722" i="11"/>
  <c r="N1722" i="11"/>
  <c r="M1723" i="11"/>
  <c r="N1723" i="11" s="1"/>
  <c r="M1724" i="11"/>
  <c r="M1725" i="11"/>
  <c r="N1725" i="11"/>
  <c r="M1726" i="11"/>
  <c r="N1726" i="11"/>
  <c r="M1727" i="11"/>
  <c r="N1727" i="11" s="1"/>
  <c r="M1728" i="11"/>
  <c r="M1729" i="11"/>
  <c r="N1729" i="11"/>
  <c r="M1730" i="11"/>
  <c r="N1730" i="11"/>
  <c r="M1731" i="11"/>
  <c r="N1731" i="11" s="1"/>
  <c r="M1732" i="11"/>
  <c r="M1733" i="11"/>
  <c r="N1733" i="11"/>
  <c r="M1734" i="11"/>
  <c r="N1734" i="11"/>
  <c r="M1735" i="11"/>
  <c r="N1735" i="11" s="1"/>
  <c r="M1736" i="11"/>
  <c r="M1737" i="11"/>
  <c r="N1737" i="11"/>
  <c r="M1738" i="11"/>
  <c r="N1738" i="11"/>
  <c r="M1739" i="11"/>
  <c r="N1739" i="11" s="1"/>
  <c r="M1740" i="11"/>
  <c r="M1741" i="11"/>
  <c r="N1741" i="11"/>
  <c r="M1742" i="11"/>
  <c r="N1742" i="11"/>
  <c r="M1743" i="11"/>
  <c r="N1743" i="11" s="1"/>
  <c r="M1744" i="11"/>
  <c r="M1745" i="11"/>
  <c r="N1745" i="11"/>
  <c r="M1746" i="11"/>
  <c r="N1746" i="11"/>
  <c r="M1747" i="11"/>
  <c r="N1747" i="11" s="1"/>
  <c r="M1748" i="11"/>
  <c r="M1749" i="11"/>
  <c r="N1749" i="11"/>
  <c r="M1750" i="11"/>
  <c r="N1750" i="11"/>
  <c r="M1751" i="11"/>
  <c r="N1751" i="11" s="1"/>
  <c r="M1752" i="11"/>
  <c r="M1753" i="11"/>
  <c r="N1753" i="11"/>
  <c r="M1754" i="11"/>
  <c r="N1754" i="11"/>
  <c r="M1755" i="11"/>
  <c r="N1755" i="11" s="1"/>
  <c r="M1756" i="11"/>
  <c r="M1757" i="11"/>
  <c r="N1757" i="11"/>
  <c r="M1758" i="11"/>
  <c r="N1758" i="11"/>
  <c r="M1759" i="11"/>
  <c r="N1759" i="11" s="1"/>
  <c r="M1760" i="11"/>
  <c r="M1761" i="11"/>
  <c r="N1761" i="11"/>
  <c r="M1762" i="11"/>
  <c r="N1762" i="11" s="1"/>
  <c r="M1763" i="11"/>
  <c r="N1763" i="11" s="1"/>
  <c r="M1764" i="11"/>
  <c r="M1765" i="11"/>
  <c r="N1765" i="11"/>
  <c r="M1766" i="11"/>
  <c r="N1766" i="11"/>
  <c r="M1767" i="11"/>
  <c r="N1767" i="11" s="1"/>
  <c r="M1768" i="11"/>
  <c r="M1769" i="11"/>
  <c r="N1769" i="11"/>
  <c r="M1770" i="11"/>
  <c r="N1770" i="11"/>
  <c r="M1771" i="11"/>
  <c r="N1771" i="11" s="1"/>
  <c r="M1772" i="11"/>
  <c r="M1773" i="11"/>
  <c r="N1773" i="11"/>
  <c r="M1774" i="11"/>
  <c r="N1774" i="11" s="1"/>
  <c r="M1775" i="11"/>
  <c r="N1775" i="11"/>
  <c r="M1776" i="11"/>
  <c r="M1777" i="11"/>
  <c r="N1777" i="11"/>
  <c r="M1778" i="11"/>
  <c r="N1778" i="11"/>
  <c r="M1779" i="11"/>
  <c r="N1779" i="11"/>
  <c r="M1780" i="11"/>
  <c r="M1781" i="11"/>
  <c r="N1781" i="11"/>
  <c r="M1782" i="11"/>
  <c r="N1782" i="11"/>
  <c r="M1783" i="11"/>
  <c r="N1783" i="11" s="1"/>
  <c r="M1784" i="11"/>
  <c r="M1785" i="11"/>
  <c r="N1785" i="11"/>
  <c r="M1786" i="11"/>
  <c r="N1786" i="11"/>
  <c r="M1787" i="11"/>
  <c r="N1787" i="11"/>
  <c r="M1788" i="11"/>
  <c r="M1789" i="11"/>
  <c r="N1789" i="11"/>
  <c r="M1790" i="11"/>
  <c r="N1790" i="11"/>
  <c r="M1791" i="11"/>
  <c r="N1791" i="11"/>
  <c r="M1792" i="11"/>
  <c r="M1793" i="11"/>
  <c r="N1793" i="11"/>
  <c r="M1794" i="11"/>
  <c r="N1794" i="11"/>
  <c r="M1795" i="11"/>
  <c r="N1795" i="11" s="1"/>
  <c r="M1796" i="11"/>
  <c r="M1797" i="11"/>
  <c r="N1797" i="11"/>
  <c r="M1798" i="11"/>
  <c r="N1798" i="11"/>
  <c r="M1799" i="11"/>
  <c r="N1799" i="11"/>
  <c r="M1800" i="11"/>
  <c r="M1801" i="11"/>
  <c r="N1801" i="11"/>
  <c r="M1802" i="11"/>
  <c r="N1802" i="11"/>
  <c r="M1803" i="11"/>
  <c r="N1803" i="11" s="1"/>
  <c r="M1804" i="11"/>
  <c r="M1805" i="11"/>
  <c r="N1805" i="11"/>
  <c r="M1806" i="11"/>
  <c r="N1806" i="11"/>
  <c r="M1807" i="11"/>
  <c r="N1807" i="11" s="1"/>
  <c r="M1808" i="11"/>
  <c r="M1809" i="11"/>
  <c r="N1809" i="11"/>
  <c r="M1810" i="11"/>
  <c r="N1810" i="11"/>
  <c r="M1811" i="11"/>
  <c r="N1811" i="11" s="1"/>
  <c r="M1812" i="11"/>
  <c r="M1813" i="11"/>
  <c r="N1813" i="11"/>
  <c r="M1814" i="11"/>
  <c r="N1814" i="11"/>
  <c r="M1815" i="11"/>
  <c r="N1815" i="11" s="1"/>
  <c r="M1816" i="11"/>
  <c r="M1817" i="11"/>
  <c r="N1817" i="11"/>
  <c r="M1818" i="11"/>
  <c r="N1818" i="11"/>
  <c r="M1819" i="11"/>
  <c r="N1819" i="11" s="1"/>
  <c r="M1820" i="11"/>
  <c r="M1821" i="11"/>
  <c r="N1821" i="11"/>
  <c r="M1822" i="11"/>
  <c r="N1822" i="11" s="1"/>
  <c r="M1823" i="11"/>
  <c r="N1823" i="11"/>
  <c r="M1824" i="11"/>
  <c r="M1825" i="11"/>
  <c r="N1825" i="11"/>
  <c r="M1826" i="11"/>
  <c r="N1826" i="11"/>
  <c r="M1827" i="11"/>
  <c r="N1827" i="11"/>
  <c r="M1828" i="11"/>
  <c r="M1829" i="11"/>
  <c r="N1829" i="11"/>
  <c r="M1830" i="11"/>
  <c r="N1830" i="11"/>
  <c r="M1831" i="11"/>
  <c r="N1831" i="11" s="1"/>
  <c r="M1832" i="11"/>
  <c r="M1833" i="11"/>
  <c r="N1833" i="11"/>
  <c r="M1834" i="11"/>
  <c r="N1834" i="11" s="1"/>
  <c r="M1835" i="11"/>
  <c r="N1835" i="11"/>
  <c r="M1836" i="11"/>
  <c r="M1837" i="11"/>
  <c r="N1837" i="11"/>
  <c r="M1838" i="11"/>
  <c r="N1838" i="11"/>
  <c r="M1839" i="11"/>
  <c r="N1839" i="11"/>
  <c r="M1840" i="11"/>
  <c r="M1841" i="11"/>
  <c r="N1841" i="11"/>
  <c r="M1842" i="11"/>
  <c r="N1842" i="11" s="1"/>
  <c r="M1843" i="11"/>
  <c r="N1843" i="11" s="1"/>
  <c r="M1844" i="11"/>
  <c r="M1845" i="11"/>
  <c r="N1845" i="11"/>
  <c r="M1846" i="11"/>
  <c r="N1846" i="11" s="1"/>
  <c r="M1847" i="11"/>
  <c r="N1847" i="11"/>
  <c r="M1848" i="11"/>
  <c r="M1849" i="11"/>
  <c r="N1849" i="11"/>
  <c r="M1850" i="11"/>
  <c r="N1850" i="11" s="1"/>
  <c r="M1851" i="11"/>
  <c r="N1851" i="11"/>
  <c r="M1852" i="11"/>
  <c r="M1853" i="11"/>
  <c r="N1853" i="11"/>
  <c r="M1854" i="11"/>
  <c r="N1854" i="11" s="1"/>
  <c r="M1855" i="11"/>
  <c r="N1855" i="11" s="1"/>
  <c r="M1856" i="11"/>
  <c r="M1857" i="11"/>
  <c r="N1857" i="11"/>
  <c r="M1858" i="11"/>
  <c r="N1858" i="11" s="1"/>
  <c r="M1859" i="11"/>
  <c r="N1859" i="11"/>
  <c r="M1860" i="11"/>
  <c r="M1861" i="11"/>
  <c r="N1861" i="11"/>
  <c r="M1862" i="11"/>
  <c r="N1862" i="11" s="1"/>
  <c r="M1863" i="11"/>
  <c r="N1863" i="11" s="1"/>
  <c r="M1864" i="11"/>
  <c r="M1865" i="11"/>
  <c r="N1865" i="11"/>
  <c r="M1866" i="11"/>
  <c r="N1866" i="11" s="1"/>
  <c r="M1867" i="11"/>
  <c r="N1867" i="11" s="1"/>
  <c r="M1868" i="11"/>
  <c r="M1869" i="11"/>
  <c r="N1869" i="11"/>
  <c r="M1870" i="11"/>
  <c r="N1870" i="11" s="1"/>
  <c r="M1871" i="11"/>
  <c r="N1871" i="11"/>
  <c r="M1872" i="11"/>
  <c r="M1873" i="11"/>
  <c r="N1873" i="11"/>
  <c r="M1874" i="11"/>
  <c r="N1874" i="11" s="1"/>
  <c r="M1875" i="11"/>
  <c r="N1875" i="11" s="1"/>
  <c r="M1876" i="11"/>
  <c r="M1877" i="11"/>
  <c r="N1877" i="11"/>
  <c r="M1878" i="11"/>
  <c r="N1878" i="11" s="1"/>
  <c r="M1879" i="11"/>
  <c r="N1879" i="11" s="1"/>
  <c r="M1880" i="11"/>
  <c r="M1881" i="11"/>
  <c r="N1881" i="11"/>
  <c r="M1882" i="11"/>
  <c r="N1882" i="11" s="1"/>
  <c r="M1883" i="11"/>
  <c r="N1883" i="11"/>
  <c r="M1884" i="11"/>
  <c r="M1885" i="11"/>
  <c r="N1885" i="11"/>
  <c r="M1886" i="11"/>
  <c r="N1886" i="11" s="1"/>
  <c r="M1887" i="11"/>
  <c r="N1887" i="11" s="1"/>
  <c r="M1888" i="11"/>
  <c r="M1889" i="11"/>
  <c r="N1889" i="11"/>
  <c r="M1890" i="11"/>
  <c r="N1890" i="11" s="1"/>
  <c r="M1891" i="11"/>
  <c r="N1891" i="11" s="1"/>
  <c r="M1892" i="11"/>
  <c r="M1893" i="11"/>
  <c r="N1893" i="11"/>
  <c r="M1894" i="11"/>
  <c r="N1894" i="11" s="1"/>
  <c r="M1895" i="11"/>
  <c r="N1895" i="11" s="1"/>
  <c r="M1896" i="11"/>
  <c r="M1897" i="11"/>
  <c r="N1897" i="11"/>
  <c r="M1898" i="11"/>
  <c r="N1898" i="11" s="1"/>
  <c r="M1899" i="11"/>
  <c r="N1899" i="11" s="1"/>
  <c r="M1900" i="11"/>
  <c r="M1901" i="11"/>
  <c r="N1901" i="11"/>
  <c r="M1902" i="11"/>
  <c r="N1902" i="11" s="1"/>
  <c r="M1903" i="11"/>
  <c r="N1903" i="11" s="1"/>
  <c r="M1904" i="11"/>
  <c r="M1905" i="11"/>
  <c r="N1905" i="11"/>
  <c r="M1906" i="11"/>
  <c r="N1906" i="11" s="1"/>
  <c r="M1907" i="11"/>
  <c r="N1907" i="11"/>
  <c r="M1908" i="11"/>
  <c r="M1909" i="11"/>
  <c r="N1909" i="11"/>
  <c r="M1910" i="11"/>
  <c r="N1910" i="11" s="1"/>
  <c r="M1911" i="11"/>
  <c r="N1911" i="11"/>
  <c r="M1912" i="11"/>
  <c r="M1913" i="11"/>
  <c r="N1913" i="11"/>
  <c r="M1914" i="11"/>
  <c r="N1914" i="11" s="1"/>
  <c r="M1915" i="11"/>
  <c r="N1915" i="11" s="1"/>
  <c r="M1916" i="11"/>
  <c r="M1917" i="11"/>
  <c r="N1917" i="11"/>
  <c r="M1918" i="11"/>
  <c r="N1918" i="11" s="1"/>
  <c r="M1919" i="11"/>
  <c r="N1919" i="11"/>
  <c r="M1920" i="11"/>
  <c r="M1921" i="11"/>
  <c r="N1921" i="11"/>
  <c r="M1922" i="11"/>
  <c r="N1922" i="11" s="1"/>
  <c r="M1923" i="11"/>
  <c r="N1923" i="11" s="1"/>
  <c r="M1924" i="11"/>
  <c r="M1925" i="11"/>
  <c r="N1925" i="11"/>
  <c r="M1926" i="11"/>
  <c r="N1926" i="11" s="1"/>
  <c r="M1927" i="11"/>
  <c r="N1927" i="11"/>
  <c r="M1928" i="11"/>
  <c r="M1929" i="11"/>
  <c r="N1929" i="11"/>
  <c r="M1930" i="11"/>
  <c r="N1930" i="11" s="1"/>
  <c r="M1931" i="11"/>
  <c r="N1931" i="11"/>
  <c r="M1932" i="11"/>
  <c r="M1933" i="11"/>
  <c r="N1933" i="11"/>
  <c r="M1934" i="11"/>
  <c r="N1934" i="11" s="1"/>
  <c r="M1935" i="11"/>
  <c r="N1935" i="11" s="1"/>
  <c r="M1936" i="11"/>
  <c r="M1937" i="11"/>
  <c r="N1937" i="11"/>
  <c r="M1938" i="11"/>
  <c r="N1938" i="11" s="1"/>
  <c r="M1939" i="11"/>
  <c r="N1939" i="11" s="1"/>
  <c r="M1940" i="11"/>
  <c r="M1941" i="11"/>
  <c r="N1941" i="11"/>
  <c r="M1942" i="11"/>
  <c r="N1942" i="11" s="1"/>
  <c r="M1943" i="11"/>
  <c r="N1943" i="11" s="1"/>
  <c r="M1944" i="11"/>
  <c r="M1945" i="11"/>
  <c r="N1945" i="11"/>
  <c r="M1946" i="11"/>
  <c r="N1946" i="11" s="1"/>
  <c r="M1947" i="11"/>
  <c r="N1947" i="11" s="1"/>
  <c r="M1948" i="11"/>
  <c r="M1949" i="11"/>
  <c r="N1949" i="11"/>
  <c r="M1950" i="11"/>
  <c r="N1950" i="11" s="1"/>
  <c r="M1951" i="11"/>
  <c r="N1951" i="11" s="1"/>
  <c r="M1952" i="11"/>
  <c r="M1953" i="11"/>
  <c r="N1953" i="11"/>
  <c r="M1954" i="11"/>
  <c r="N1954" i="11" s="1"/>
  <c r="M1955" i="11"/>
  <c r="N1955" i="11" s="1"/>
  <c r="M1956" i="11"/>
  <c r="M1957" i="11"/>
  <c r="N1957" i="11"/>
  <c r="M1958" i="11"/>
  <c r="N1958" i="11" s="1"/>
  <c r="M1959" i="11"/>
  <c r="N1959" i="11" s="1"/>
  <c r="M1960" i="11"/>
  <c r="M1961" i="11"/>
  <c r="N1961" i="11"/>
  <c r="M1962" i="11"/>
  <c r="N1962" i="11" s="1"/>
  <c r="M1963" i="11"/>
  <c r="N1963" i="11" s="1"/>
  <c r="M1964" i="11"/>
  <c r="M1965" i="11"/>
  <c r="N1965" i="11"/>
  <c r="M1966" i="11"/>
  <c r="N1966" i="11" s="1"/>
  <c r="M1967" i="11"/>
  <c r="N1967" i="11" s="1"/>
  <c r="M1968" i="11"/>
  <c r="M1969" i="11"/>
  <c r="N1969" i="11"/>
  <c r="M1970" i="11"/>
  <c r="N1970" i="11" s="1"/>
  <c r="M1971" i="11"/>
  <c r="N1971" i="11" s="1"/>
  <c r="M1972" i="11"/>
  <c r="M1973" i="11"/>
  <c r="N1973" i="11"/>
  <c r="M1974" i="11"/>
  <c r="N1974" i="11" s="1"/>
  <c r="M1975" i="11"/>
  <c r="N1975" i="11"/>
  <c r="M1976" i="11"/>
  <c r="M1977" i="11"/>
  <c r="N1977" i="11"/>
  <c r="M1978" i="11"/>
  <c r="N1978" i="11" s="1"/>
  <c r="M1979" i="11"/>
  <c r="N1979" i="11"/>
  <c r="M1980" i="11"/>
  <c r="M1981" i="11"/>
  <c r="N1981" i="11"/>
  <c r="M1982" i="11"/>
  <c r="N1982" i="11" s="1"/>
  <c r="M1983" i="11"/>
  <c r="N1983" i="11" s="1"/>
  <c r="M1984" i="11"/>
  <c r="M1985" i="11"/>
  <c r="N1985" i="11"/>
  <c r="M1986" i="11"/>
  <c r="N1986" i="11" s="1"/>
  <c r="M1987" i="11"/>
  <c r="N1987" i="11"/>
  <c r="M1988" i="11"/>
  <c r="M1989" i="11"/>
  <c r="N1989" i="11"/>
  <c r="M1990" i="11"/>
  <c r="N1990" i="11" s="1"/>
  <c r="M1991" i="11"/>
  <c r="N1991" i="11"/>
  <c r="M1992" i="11"/>
  <c r="M1993" i="11"/>
  <c r="N1993" i="11"/>
  <c r="M1994" i="11"/>
  <c r="N1994" i="11" s="1"/>
  <c r="M1995" i="11"/>
  <c r="N1995" i="11"/>
  <c r="M1996" i="11"/>
  <c r="M1997" i="11"/>
  <c r="N1997" i="11"/>
  <c r="M1998" i="11"/>
  <c r="N1998" i="11" s="1"/>
  <c r="M1999" i="11"/>
  <c r="N1999" i="11"/>
  <c r="M2000" i="11"/>
  <c r="M2001" i="11"/>
  <c r="N2001" i="11"/>
  <c r="M2002" i="11"/>
  <c r="N2002" i="11" s="1"/>
  <c r="M2003" i="11"/>
  <c r="N2003" i="11"/>
  <c r="M2004" i="11"/>
  <c r="M2005" i="11"/>
  <c r="N2005" i="11"/>
  <c r="M2006" i="11"/>
  <c r="N2006" i="11" s="1"/>
  <c r="M2007" i="11"/>
  <c r="N2007" i="11"/>
  <c r="M2008" i="11"/>
  <c r="M2009" i="11"/>
  <c r="N2009" i="11"/>
  <c r="M2010" i="11"/>
  <c r="N2010" i="11" s="1"/>
  <c r="M2011" i="11"/>
  <c r="N2011" i="11"/>
  <c r="M2012" i="11"/>
  <c r="M2013" i="11"/>
  <c r="N2013" i="11"/>
  <c r="M2014" i="11"/>
  <c r="N2014" i="11" s="1"/>
  <c r="M2015" i="11"/>
  <c r="N2015" i="11"/>
  <c r="M2016" i="11"/>
  <c r="N2016" i="11" s="1"/>
  <c r="M2017" i="11"/>
  <c r="N2017" i="11"/>
  <c r="M2018" i="11"/>
  <c r="N2018" i="11" s="1"/>
  <c r="M2019" i="11"/>
  <c r="M2020" i="11"/>
  <c r="N2020" i="11"/>
  <c r="M2021" i="11"/>
  <c r="N2021" i="11"/>
  <c r="M2022" i="11"/>
  <c r="N2022" i="11" s="1"/>
  <c r="M2023" i="11"/>
  <c r="N2023" i="11"/>
  <c r="M2024" i="11"/>
  <c r="N2024" i="11" s="1"/>
  <c r="M2025" i="11"/>
  <c r="M2026" i="11"/>
  <c r="N2026" i="11" s="1"/>
  <c r="M2027" i="11"/>
  <c r="N2027" i="11"/>
  <c r="M2028" i="11"/>
  <c r="N2028" i="11" s="1"/>
  <c r="M2029" i="11"/>
  <c r="M2030" i="11"/>
  <c r="N2030" i="11" s="1"/>
  <c r="M2031" i="11"/>
  <c r="N2031" i="11"/>
  <c r="M2032" i="11"/>
  <c r="N2032" i="11" s="1"/>
  <c r="M2033" i="11"/>
  <c r="N2033" i="11"/>
  <c r="M2034" i="11"/>
  <c r="N2034" i="11" s="1"/>
  <c r="M2035" i="11"/>
  <c r="N2035" i="11" s="1"/>
  <c r="M2036" i="11"/>
  <c r="N2036" i="11" s="1"/>
  <c r="M2037" i="11"/>
  <c r="N2037" i="11"/>
  <c r="M2038" i="11"/>
  <c r="N2038" i="11" s="1"/>
  <c r="M2039" i="11"/>
  <c r="N2039" i="11"/>
  <c r="M2040" i="11"/>
  <c r="N2040" i="11" s="1"/>
  <c r="M2041" i="11"/>
  <c r="N2041" i="11"/>
  <c r="M2042" i="11"/>
  <c r="N2042" i="11" s="1"/>
  <c r="M2043" i="11"/>
  <c r="N2043" i="11"/>
  <c r="M2044" i="11"/>
  <c r="N2044" i="11" s="1"/>
  <c r="M2045" i="11"/>
  <c r="N2045" i="11"/>
  <c r="M2046" i="11"/>
  <c r="N2046" i="11" s="1"/>
  <c r="M2047" i="11"/>
  <c r="N2047" i="11" s="1"/>
  <c r="M2048" i="11"/>
  <c r="N2048" i="11" s="1"/>
  <c r="M2049" i="11"/>
  <c r="N2049" i="11"/>
  <c r="M2050" i="11"/>
  <c r="N2050" i="11" s="1"/>
  <c r="M2051" i="11"/>
  <c r="N2051" i="11" s="1"/>
  <c r="M2052" i="11"/>
  <c r="N2052" i="11" s="1"/>
  <c r="M2053" i="11"/>
  <c r="N2053" i="11"/>
  <c r="M2054" i="11"/>
  <c r="N2054" i="11" s="1"/>
  <c r="M2055" i="11"/>
  <c r="N2055" i="11" s="1"/>
  <c r="M2056" i="11"/>
  <c r="N2056" i="11" s="1"/>
  <c r="M2057" i="11"/>
  <c r="N2057" i="11"/>
  <c r="M2058" i="11"/>
  <c r="N2058" i="11" s="1"/>
  <c r="M2059" i="11"/>
  <c r="N2059" i="11" s="1"/>
  <c r="M2060" i="11"/>
  <c r="N2060" i="11" s="1"/>
  <c r="M2061" i="11"/>
  <c r="N2061" i="11"/>
  <c r="M2062" i="11"/>
  <c r="N2062" i="11" s="1"/>
  <c r="M2063" i="11"/>
  <c r="N2063" i="11"/>
  <c r="M2064" i="11"/>
  <c r="N2064" i="11" s="1"/>
  <c r="M2065" i="11"/>
  <c r="N2065" i="11"/>
  <c r="M2066" i="11"/>
  <c r="N2066" i="11" s="1"/>
  <c r="M2067" i="11"/>
  <c r="N2067" i="11"/>
  <c r="M2068" i="11"/>
  <c r="N2068" i="11" s="1"/>
  <c r="M2069" i="11"/>
  <c r="N2069" i="11"/>
  <c r="M2070" i="11"/>
  <c r="N2070" i="11" s="1"/>
  <c r="M2071" i="11"/>
  <c r="N2071" i="11" s="1"/>
  <c r="M2072" i="11"/>
  <c r="N2072" i="11" s="1"/>
  <c r="M2073" i="11"/>
  <c r="N2073" i="11"/>
  <c r="M2074" i="11"/>
  <c r="N2074" i="11" s="1"/>
  <c r="M2075" i="11"/>
  <c r="N2075" i="11" s="1"/>
  <c r="M2076" i="11"/>
  <c r="N2076" i="11" s="1"/>
  <c r="M2077" i="11"/>
  <c r="N2077" i="11"/>
  <c r="M2078" i="11"/>
  <c r="N2078" i="11" s="1"/>
  <c r="M2079" i="11"/>
  <c r="N2079" i="11" s="1"/>
  <c r="M2080" i="11"/>
  <c r="N2080" i="11" s="1"/>
  <c r="M2081" i="11"/>
  <c r="N2081" i="11"/>
  <c r="M2082" i="11"/>
  <c r="N2082" i="11" s="1"/>
  <c r="M2083" i="11"/>
  <c r="N2083" i="11" s="1"/>
  <c r="M2084" i="11"/>
  <c r="N2084" i="11" s="1"/>
  <c r="M2085" i="11"/>
  <c r="N2085" i="11"/>
  <c r="M2086" i="11"/>
  <c r="N2086" i="11" s="1"/>
  <c r="M2087" i="11"/>
  <c r="N2087" i="11" s="1"/>
  <c r="M2088" i="11"/>
  <c r="N2088" i="11" s="1"/>
  <c r="M2089" i="11"/>
  <c r="N2089" i="11"/>
  <c r="M2090" i="11"/>
  <c r="N2090" i="11" s="1"/>
  <c r="M2091" i="11"/>
  <c r="N2091" i="11" s="1"/>
  <c r="M2092" i="11"/>
  <c r="N2092" i="11" s="1"/>
  <c r="M2093" i="11"/>
  <c r="N2093" i="11"/>
  <c r="M2094" i="11"/>
  <c r="N2094" i="11" s="1"/>
  <c r="M2095" i="11"/>
  <c r="N2095" i="11" s="1"/>
  <c r="M2096" i="11"/>
  <c r="N2096" i="11" s="1"/>
  <c r="M2097" i="11"/>
  <c r="N2097" i="11"/>
  <c r="M2098" i="11"/>
  <c r="N2098" i="11" s="1"/>
  <c r="M2099" i="11"/>
  <c r="N2099" i="11" s="1"/>
  <c r="M2100" i="11"/>
  <c r="N2100" i="11" s="1"/>
  <c r="M2101" i="11"/>
  <c r="N2101" i="11"/>
  <c r="M2102" i="11"/>
  <c r="N2102" i="11" s="1"/>
  <c r="M2103" i="11"/>
  <c r="N2103" i="11" s="1"/>
  <c r="M2104" i="11"/>
  <c r="N2104" i="11" s="1"/>
  <c r="M2105" i="11"/>
  <c r="N2105" i="11"/>
  <c r="M2106" i="11"/>
  <c r="N2106" i="11" s="1"/>
  <c r="M2107" i="11"/>
  <c r="N2107" i="11" s="1"/>
  <c r="M2108" i="11"/>
  <c r="N2108" i="11" s="1"/>
  <c r="M2109" i="11"/>
  <c r="N2109" i="11"/>
  <c r="M2110" i="11"/>
  <c r="N2110" i="11" s="1"/>
  <c r="M2111" i="11"/>
  <c r="N2111" i="11" s="1"/>
  <c r="M2112" i="11"/>
  <c r="N2112" i="11" s="1"/>
  <c r="M2113" i="11"/>
  <c r="N2113" i="11"/>
  <c r="M2114" i="11"/>
  <c r="N2114" i="11" s="1"/>
  <c r="M2115" i="11"/>
  <c r="N2115" i="11" s="1"/>
  <c r="M2116" i="11"/>
  <c r="N2116" i="11" s="1"/>
  <c r="M2117" i="11"/>
  <c r="N2117" i="11"/>
  <c r="M2118" i="11"/>
  <c r="N2118" i="11" s="1"/>
  <c r="M2119" i="11"/>
  <c r="N2119" i="11" s="1"/>
  <c r="M2120" i="11"/>
  <c r="N2120" i="11" s="1"/>
  <c r="M2121" i="11"/>
  <c r="N2121" i="11"/>
  <c r="M2122" i="11"/>
  <c r="N2122" i="11" s="1"/>
  <c r="M2123" i="11"/>
  <c r="N2123" i="11" s="1"/>
  <c r="M2124" i="11"/>
  <c r="N2124" i="11" s="1"/>
  <c r="M2125" i="11"/>
  <c r="N2125" i="11"/>
  <c r="M2126" i="11"/>
  <c r="N2126" i="11" s="1"/>
  <c r="M2127" i="11"/>
  <c r="N2127" i="11" s="1"/>
  <c r="M2128" i="11"/>
  <c r="N2128" i="11" s="1"/>
  <c r="M2129" i="11"/>
  <c r="N2129" i="11"/>
  <c r="M2130" i="11"/>
  <c r="N2130" i="11" s="1"/>
  <c r="M2131" i="11"/>
  <c r="N2131" i="11" s="1"/>
  <c r="M2132" i="11"/>
  <c r="N2132" i="11" s="1"/>
  <c r="M2133" i="11"/>
  <c r="N2133" i="11"/>
  <c r="M2134" i="11"/>
  <c r="N2134" i="11" s="1"/>
  <c r="M2135" i="11"/>
  <c r="N2135" i="11" s="1"/>
  <c r="M2136" i="11"/>
  <c r="N2136" i="11" s="1"/>
  <c r="M2137" i="11"/>
  <c r="N2137" i="11"/>
  <c r="M2138" i="11"/>
  <c r="N2138" i="11" s="1"/>
  <c r="M2139" i="11"/>
  <c r="N2139" i="11" s="1"/>
  <c r="M2140" i="11"/>
  <c r="N2140" i="11" s="1"/>
  <c r="M2141" i="11"/>
  <c r="N2141" i="11"/>
  <c r="M2142" i="11"/>
  <c r="N2142" i="11" s="1"/>
  <c r="M2143" i="11"/>
  <c r="N2143" i="11" s="1"/>
  <c r="M2144" i="11"/>
  <c r="N2144" i="11" s="1"/>
  <c r="M2145" i="11"/>
  <c r="N2145" i="11"/>
  <c r="M2146" i="11"/>
  <c r="N2146" i="11" s="1"/>
  <c r="M2147" i="11"/>
  <c r="N2147" i="11" s="1"/>
  <c r="M2148" i="11"/>
  <c r="N2148" i="11" s="1"/>
  <c r="M2149" i="11"/>
  <c r="M2150" i="11"/>
  <c r="N2150" i="11" s="1"/>
  <c r="M2151" i="11"/>
  <c r="N2151" i="11" s="1"/>
  <c r="M2152" i="11"/>
  <c r="N2152" i="11" s="1"/>
  <c r="M2153" i="11"/>
  <c r="M2154" i="11"/>
  <c r="N2154" i="11" s="1"/>
  <c r="M2155" i="11"/>
  <c r="N2155" i="11" s="1"/>
  <c r="M2156" i="11"/>
  <c r="N2156" i="11" s="1"/>
  <c r="M2157" i="11"/>
  <c r="M2158" i="11"/>
  <c r="N2158" i="11" s="1"/>
  <c r="M2159" i="11"/>
  <c r="N2159" i="11" s="1"/>
  <c r="M2160" i="11"/>
  <c r="N2160" i="11" s="1"/>
  <c r="M2161" i="11"/>
  <c r="M2162" i="11"/>
  <c r="N2162" i="11" s="1"/>
  <c r="M2163" i="11"/>
  <c r="N2163" i="11" s="1"/>
  <c r="M2164" i="11"/>
  <c r="N2164" i="11" s="1"/>
  <c r="M2165" i="11"/>
  <c r="M2166" i="11"/>
  <c r="N2166" i="11" s="1"/>
  <c r="M2167" i="11"/>
  <c r="N2167" i="11" s="1"/>
  <c r="M2168" i="11"/>
  <c r="N2168" i="11"/>
  <c r="M2169" i="11"/>
  <c r="M2170" i="11"/>
  <c r="N2170" i="11" s="1"/>
  <c r="M2171" i="11"/>
  <c r="N2171" i="11" s="1"/>
  <c r="M2172" i="11"/>
  <c r="N2172" i="11"/>
  <c r="M2173" i="11"/>
  <c r="M2174" i="11"/>
  <c r="N2174" i="11" s="1"/>
  <c r="M2175" i="11"/>
  <c r="N2175" i="11" s="1"/>
  <c r="M2176" i="11"/>
  <c r="N2176" i="11"/>
  <c r="M2177" i="11"/>
  <c r="M2178" i="11"/>
  <c r="N2178" i="11" s="1"/>
  <c r="M2179" i="11"/>
  <c r="N2179" i="11" s="1"/>
  <c r="M2180" i="11"/>
  <c r="N2180" i="11"/>
  <c r="M2181" i="11"/>
  <c r="M2182" i="11"/>
  <c r="N2182" i="11" s="1"/>
  <c r="M2183" i="11"/>
  <c r="N2183" i="11" s="1"/>
  <c r="M2184" i="11"/>
  <c r="N2184" i="11"/>
  <c r="M2185" i="11"/>
  <c r="M2186" i="11"/>
  <c r="N2186" i="11" s="1"/>
  <c r="M2187" i="11"/>
  <c r="N2187" i="11" s="1"/>
  <c r="M2188" i="11"/>
  <c r="N2188" i="11"/>
  <c r="M2189" i="11"/>
  <c r="M2190" i="11"/>
  <c r="N2190" i="11" s="1"/>
  <c r="M2191" i="11"/>
  <c r="N2191" i="11" s="1"/>
  <c r="M2192" i="11"/>
  <c r="N2192" i="11"/>
  <c r="M2193" i="11"/>
  <c r="M2194" i="11"/>
  <c r="N2194" i="11"/>
  <c r="M2195" i="11"/>
  <c r="N2195" i="11" s="1"/>
  <c r="M2196" i="11"/>
  <c r="N2196" i="11"/>
  <c r="M2197" i="11"/>
  <c r="M2198" i="11"/>
  <c r="N2198" i="11" s="1"/>
  <c r="M2199" i="11"/>
  <c r="N2199" i="11" s="1"/>
  <c r="M2200" i="11"/>
  <c r="N2200" i="11"/>
  <c r="M2201" i="11"/>
  <c r="N2201" i="11" s="1"/>
  <c r="M2202" i="11"/>
  <c r="I2" i="11"/>
  <c r="M2204" i="11" l="1"/>
  <c r="N2202" i="11"/>
  <c r="K2" i="11"/>
  <c r="L2" i="11"/>
  <c r="N2197" i="11"/>
  <c r="N2193" i="11"/>
  <c r="N2189" i="11"/>
  <c r="N2185" i="11"/>
  <c r="N2181" i="11"/>
  <c r="N2177" i="11"/>
  <c r="N2173" i="11"/>
  <c r="N2169" i="11"/>
  <c r="N2165" i="11"/>
  <c r="N2161" i="11"/>
  <c r="N2157" i="11"/>
  <c r="N2153" i="11"/>
  <c r="N2149" i="11"/>
  <c r="N2029" i="11"/>
  <c r="N2025" i="11"/>
  <c r="N2019" i="11"/>
  <c r="N2012" i="11"/>
  <c r="N2008" i="11"/>
  <c r="N2004" i="11"/>
  <c r="N2000" i="11"/>
  <c r="N1996" i="11"/>
  <c r="N1992" i="11"/>
  <c r="N1988" i="11"/>
  <c r="N1984" i="11"/>
  <c r="N1980" i="11"/>
  <c r="N1976" i="11"/>
  <c r="N1972" i="11"/>
  <c r="N1968" i="11"/>
  <c r="N1964" i="11"/>
  <c r="N1960" i="11"/>
  <c r="N1956" i="11"/>
  <c r="N1952" i="11"/>
  <c r="N1948" i="11"/>
  <c r="N1944" i="11"/>
  <c r="N1940" i="11"/>
  <c r="N1936" i="11"/>
  <c r="N1932" i="11"/>
  <c r="N1928" i="11"/>
  <c r="N1924" i="11"/>
  <c r="N1920" i="11"/>
  <c r="N1916" i="11"/>
  <c r="N1912" i="11"/>
  <c r="N1908" i="11"/>
  <c r="N1904" i="11"/>
  <c r="N1900" i="11"/>
  <c r="N1896" i="11"/>
  <c r="N1892" i="11"/>
  <c r="N1888" i="11"/>
  <c r="N1884" i="11"/>
  <c r="N1880" i="11"/>
  <c r="N1876" i="11"/>
  <c r="N1872" i="11"/>
  <c r="N1868" i="11"/>
  <c r="N1864" i="11"/>
  <c r="N1860" i="11"/>
  <c r="N1856" i="11"/>
  <c r="N1852" i="11"/>
  <c r="N1848" i="11"/>
  <c r="N1844" i="11"/>
  <c r="N1840" i="11"/>
  <c r="N1836" i="11"/>
  <c r="N1832" i="11"/>
  <c r="N1828" i="11"/>
  <c r="N1824" i="11"/>
  <c r="N1820" i="11"/>
  <c r="N1816" i="11"/>
  <c r="N1812" i="11"/>
  <c r="N1808" i="11"/>
  <c r="N1804" i="11"/>
  <c r="N1800" i="11"/>
  <c r="N1796" i="11"/>
  <c r="N1792" i="11"/>
  <c r="N1788" i="11"/>
  <c r="N1784" i="11"/>
  <c r="N1780" i="11"/>
  <c r="N1776" i="11"/>
  <c r="N1772" i="11"/>
  <c r="N1768" i="11"/>
  <c r="N1764" i="11"/>
  <c r="N1760" i="11"/>
  <c r="N1756" i="11"/>
  <c r="N1752" i="11"/>
  <c r="N1748" i="11"/>
  <c r="N1744" i="11"/>
  <c r="N1740" i="11"/>
  <c r="N1736" i="11"/>
  <c r="N1732" i="11"/>
  <c r="N1728" i="11"/>
  <c r="N1724" i="11"/>
  <c r="N1720" i="11"/>
  <c r="N1716" i="11"/>
  <c r="N1712" i="11"/>
  <c r="N1708" i="11"/>
  <c r="N1704" i="11"/>
  <c r="N1700" i="11"/>
  <c r="N1696" i="11"/>
  <c r="N1692" i="11"/>
  <c r="N1688" i="11"/>
  <c r="N1684" i="11"/>
  <c r="N1680" i="11"/>
  <c r="N1676" i="11"/>
  <c r="N1672" i="11"/>
  <c r="N1668" i="11"/>
  <c r="N1664" i="11"/>
  <c r="N1660" i="11"/>
  <c r="N1656" i="11"/>
  <c r="N1652" i="11"/>
  <c r="N1648" i="11"/>
  <c r="N1644" i="11"/>
  <c r="N1640" i="11"/>
  <c r="N1636" i="11"/>
  <c r="N1632" i="11"/>
  <c r="N1628" i="11"/>
  <c r="N1624" i="11"/>
  <c r="N1620" i="11"/>
  <c r="N1616" i="11"/>
  <c r="N1612" i="11"/>
  <c r="N1608" i="11"/>
  <c r="N1604" i="11"/>
  <c r="N1600" i="11"/>
  <c r="N1596" i="11"/>
  <c r="N1592" i="11"/>
  <c r="N1588" i="11"/>
  <c r="N1584" i="11"/>
  <c r="N1580" i="11"/>
  <c r="N1576" i="11"/>
  <c r="N1572" i="11"/>
  <c r="N1562" i="11"/>
  <c r="N1558" i="11"/>
  <c r="N1554" i="11"/>
  <c r="N1550" i="11"/>
  <c r="N1546" i="11"/>
  <c r="N1542" i="11"/>
  <c r="N1538" i="11"/>
  <c r="N1534" i="11"/>
  <c r="N1530" i="11"/>
  <c r="N1526" i="11"/>
  <c r="N1522" i="11"/>
  <c r="N1518" i="11"/>
  <c r="N1514" i="11"/>
  <c r="N1510" i="11"/>
  <c r="N1506" i="11"/>
  <c r="N1502" i="11"/>
  <c r="N1498" i="11"/>
  <c r="N1494" i="11"/>
  <c r="N1490" i="11"/>
  <c r="N1486" i="11"/>
  <c r="N1482" i="11"/>
  <c r="N1478" i="11"/>
  <c r="N1474" i="11"/>
  <c r="N1470" i="11"/>
  <c r="N1466" i="11"/>
  <c r="N1462" i="11"/>
  <c r="N1458" i="11"/>
  <c r="N1454" i="11"/>
  <c r="N1450" i="11"/>
  <c r="N1446" i="11"/>
  <c r="N1442" i="11"/>
  <c r="N1438" i="11"/>
  <c r="N1434" i="11"/>
  <c r="N1430" i="11"/>
  <c r="N1426" i="11"/>
  <c r="N1307" i="11"/>
  <c r="N1303" i="11"/>
  <c r="N1299" i="11"/>
  <c r="N1295" i="11"/>
  <c r="N1291" i="11"/>
  <c r="N1287" i="11"/>
  <c r="N1283" i="11"/>
  <c r="N1279" i="11"/>
  <c r="N1275" i="11"/>
  <c r="N1271" i="11"/>
  <c r="N1267" i="11"/>
  <c r="N1263" i="11"/>
  <c r="N1259" i="11"/>
  <c r="N1255" i="11"/>
  <c r="N1251" i="11"/>
  <c r="N1247" i="11"/>
  <c r="N1243" i="11"/>
  <c r="N1239" i="11"/>
  <c r="N1235" i="11"/>
  <c r="N1231" i="11"/>
  <c r="N1227" i="11"/>
  <c r="N1223" i="11"/>
  <c r="N1219" i="11"/>
  <c r="N1215" i="11"/>
  <c r="N1211" i="11"/>
  <c r="N1207" i="11"/>
  <c r="N1203" i="11"/>
  <c r="N1199" i="11"/>
  <c r="N1195" i="11"/>
  <c r="N1191" i="11"/>
  <c r="N1187" i="11"/>
  <c r="N1183" i="11"/>
  <c r="N1179" i="11"/>
  <c r="N1175" i="11"/>
  <c r="N1171" i="11"/>
  <c r="N1167" i="11"/>
  <c r="N1163" i="11"/>
  <c r="N1159" i="11"/>
  <c r="N1155" i="11"/>
  <c r="N1151" i="11"/>
  <c r="N1147" i="11"/>
  <c r="N1143" i="11"/>
  <c r="N1139" i="11"/>
  <c r="N1135" i="11"/>
  <c r="N1131" i="11"/>
  <c r="N1127" i="11"/>
  <c r="N1123" i="11"/>
  <c r="N1119" i="11"/>
  <c r="N1115" i="11"/>
  <c r="N1111" i="11"/>
  <c r="N1107" i="11"/>
  <c r="N1103" i="11"/>
  <c r="N1094" i="11"/>
  <c r="N1090" i="11"/>
  <c r="N1086" i="11"/>
  <c r="N1099" i="11"/>
  <c r="N880" i="11"/>
  <c r="N876" i="11"/>
  <c r="N872" i="11"/>
  <c r="N865" i="11"/>
  <c r="N861" i="11"/>
  <c r="N857" i="11"/>
  <c r="N845" i="11"/>
  <c r="N668" i="11"/>
  <c r="N664" i="11"/>
  <c r="N660" i="11"/>
  <c r="N656" i="11"/>
  <c r="N652" i="11"/>
  <c r="N648" i="11"/>
  <c r="N644" i="11"/>
  <c r="N640" i="11"/>
  <c r="N636" i="11"/>
  <c r="N632" i="11"/>
  <c r="N628" i="11"/>
  <c r="N624" i="11"/>
  <c r="N620" i="11"/>
  <c r="N616" i="11"/>
  <c r="N612" i="11"/>
  <c r="N608" i="11"/>
  <c r="N604" i="11"/>
  <c r="N600" i="11"/>
  <c r="N596" i="11"/>
  <c r="N592" i="11"/>
  <c r="N588" i="11"/>
  <c r="N584" i="11"/>
  <c r="N580" i="11"/>
  <c r="N576" i="11"/>
  <c r="N572" i="11"/>
  <c r="N568" i="11"/>
  <c r="N564" i="11"/>
  <c r="N560" i="11"/>
  <c r="N556" i="11"/>
  <c r="N552" i="11"/>
  <c r="N548" i="11"/>
  <c r="N544" i="11"/>
  <c r="N541" i="11"/>
  <c r="N533" i="11"/>
  <c r="N529" i="11"/>
  <c r="N525" i="11"/>
  <c r="N521" i="11"/>
  <c r="N517" i="11"/>
  <c r="N513" i="11"/>
  <c r="N509" i="11"/>
  <c r="N505" i="11"/>
  <c r="N501" i="11"/>
  <c r="N497" i="11"/>
  <c r="N493" i="11"/>
  <c r="N489" i="11"/>
  <c r="N485" i="11"/>
  <c r="N481" i="11"/>
  <c r="N477" i="11"/>
  <c r="N473" i="11"/>
  <c r="N469" i="11"/>
  <c r="N465" i="11"/>
  <c r="N461" i="11"/>
  <c r="N457" i="11"/>
  <c r="N453" i="11"/>
  <c r="N449" i="11"/>
  <c r="N445" i="11"/>
  <c r="N441" i="11"/>
  <c r="N437" i="11"/>
  <c r="N429" i="11"/>
  <c r="N425" i="11"/>
  <c r="N318" i="11"/>
  <c r="N314" i="11"/>
  <c r="N310" i="11"/>
  <c r="N306" i="11"/>
  <c r="N302" i="11"/>
  <c r="N298" i="11"/>
  <c r="N294" i="11"/>
  <c r="N290" i="11"/>
  <c r="N286" i="11"/>
  <c r="N282" i="11"/>
  <c r="N270" i="11"/>
  <c r="N258" i="11"/>
  <c r="N246" i="11"/>
  <c r="N238" i="11"/>
  <c r="N215" i="11"/>
  <c r="N214" i="11"/>
  <c r="N206" i="11"/>
  <c r="N202" i="11"/>
  <c r="N198" i="11"/>
  <c r="N194" i="11"/>
  <c r="N190" i="11"/>
  <c r="N186" i="11"/>
  <c r="N182" i="11"/>
  <c r="N178" i="11"/>
  <c r="N174" i="11"/>
  <c r="N170" i="11"/>
  <c r="N166" i="11"/>
  <c r="N159" i="11"/>
  <c r="N155" i="11"/>
  <c r="N151" i="11"/>
  <c r="N160" i="11"/>
  <c r="N144" i="11"/>
  <c r="N140" i="11"/>
  <c r="N136" i="11"/>
  <c r="N132" i="11"/>
  <c r="N128" i="11"/>
  <c r="N124" i="11"/>
  <c r="N120" i="11"/>
  <c r="N116" i="11"/>
  <c r="N99" i="11"/>
  <c r="N95" i="11"/>
  <c r="N91" i="11"/>
  <c r="N87" i="11"/>
  <c r="N83" i="11"/>
  <c r="N79" i="11"/>
  <c r="N75" i="11"/>
  <c r="N71" i="11"/>
  <c r="N67" i="11"/>
  <c r="N63" i="11"/>
  <c r="N59" i="11"/>
  <c r="N55" i="11"/>
  <c r="O2" i="11"/>
  <c r="N50" i="11"/>
  <c r="N46" i="11"/>
  <c r="N42" i="11"/>
  <c r="N38" i="11"/>
  <c r="N34" i="11"/>
  <c r="N30" i="11"/>
  <c r="N26" i="11"/>
  <c r="N22" i="11"/>
  <c r="N18" i="11"/>
  <c r="N14" i="11"/>
  <c r="N10" i="11"/>
  <c r="N6" i="11"/>
  <c r="N2" i="11"/>
  <c r="I3030" i="1"/>
  <c r="I3029" i="1"/>
  <c r="I3028" i="1"/>
  <c r="I3026" i="1"/>
  <c r="I3025" i="1"/>
  <c r="I3024" i="1"/>
  <c r="I3022" i="1"/>
  <c r="I3021" i="1"/>
  <c r="I3020" i="1"/>
  <c r="I3018" i="1"/>
  <c r="I3017" i="1"/>
  <c r="I3016" i="1"/>
  <c r="I3014" i="1"/>
  <c r="I3013" i="1"/>
  <c r="I3012" i="1"/>
  <c r="I3010" i="1"/>
  <c r="I3009" i="1"/>
  <c r="I3008" i="1"/>
  <c r="I3006" i="1"/>
  <c r="I3005" i="1"/>
  <c r="I3004" i="1"/>
  <c r="I3002" i="1"/>
  <c r="I3001" i="1"/>
  <c r="I3000" i="1"/>
  <c r="I2998" i="1"/>
  <c r="I2997" i="1"/>
  <c r="I2996" i="1"/>
  <c r="I2994" i="1"/>
  <c r="I2993" i="1"/>
  <c r="I2992" i="1"/>
  <c r="I2990" i="1"/>
  <c r="I2989" i="1"/>
  <c r="I2988" i="1"/>
  <c r="I2986" i="1"/>
  <c r="I2985" i="1"/>
  <c r="I2984" i="1"/>
  <c r="I2982" i="1"/>
  <c r="I2981" i="1"/>
  <c r="I2980" i="1"/>
  <c r="I2978" i="1"/>
  <c r="I2977" i="1"/>
  <c r="I2976" i="1"/>
  <c r="I2974" i="1"/>
  <c r="I2973" i="1"/>
  <c r="I2972" i="1"/>
  <c r="I2970" i="1"/>
  <c r="I2969" i="1"/>
  <c r="I2968" i="1"/>
  <c r="I2966" i="1"/>
  <c r="I2965" i="1"/>
  <c r="I2964" i="1"/>
  <c r="I2962" i="1"/>
  <c r="I2961" i="1"/>
  <c r="I2960" i="1"/>
  <c r="I2958" i="1"/>
  <c r="I2957" i="1"/>
  <c r="I2956" i="1"/>
  <c r="I2954" i="1"/>
  <c r="I2953" i="1"/>
  <c r="I2952" i="1"/>
  <c r="I2950" i="1"/>
  <c r="I2949" i="1"/>
  <c r="I2948" i="1"/>
  <c r="I2946" i="1"/>
  <c r="I2945" i="1"/>
  <c r="I2944" i="1"/>
  <c r="I2942" i="1"/>
  <c r="I2941" i="1"/>
  <c r="I2940" i="1"/>
  <c r="I2938" i="1"/>
  <c r="I2937" i="1"/>
  <c r="I2936" i="1"/>
  <c r="I2934" i="1"/>
  <c r="I2933" i="1"/>
  <c r="I2932" i="1"/>
  <c r="I2930" i="1"/>
  <c r="I2929" i="1"/>
  <c r="I2928" i="1"/>
  <c r="I2926" i="1"/>
  <c r="I2925" i="1"/>
  <c r="I2924" i="1"/>
  <c r="I2922" i="1"/>
  <c r="I2921" i="1"/>
  <c r="I2920" i="1"/>
  <c r="I2918" i="1"/>
  <c r="I2917" i="1"/>
  <c r="I2916" i="1"/>
  <c r="I2914" i="1"/>
  <c r="I2913" i="1"/>
  <c r="I2912" i="1"/>
  <c r="I2910" i="1"/>
  <c r="I2909" i="1"/>
  <c r="I2908" i="1"/>
  <c r="I2906" i="1"/>
  <c r="I2905" i="1"/>
  <c r="I2904" i="1"/>
  <c r="I2902" i="1"/>
  <c r="I2901" i="1"/>
  <c r="I2900" i="1"/>
  <c r="I2898" i="1"/>
  <c r="I2897" i="1"/>
  <c r="I2896" i="1"/>
  <c r="I2894" i="1"/>
  <c r="I2893" i="1"/>
  <c r="I2892" i="1"/>
  <c r="I2890" i="1"/>
  <c r="I2889" i="1"/>
  <c r="I2888" i="1"/>
  <c r="I2886" i="1"/>
  <c r="I2885" i="1"/>
  <c r="I2884" i="1"/>
  <c r="I2882" i="1"/>
  <c r="I2881" i="1"/>
  <c r="I2880" i="1"/>
  <c r="I2878" i="1"/>
  <c r="I2877" i="1"/>
  <c r="I2876" i="1"/>
  <c r="I2874" i="1"/>
  <c r="I2873" i="1"/>
  <c r="I2872" i="1"/>
  <c r="I2870" i="1"/>
  <c r="I2869" i="1"/>
  <c r="I2868" i="1"/>
  <c r="I2866" i="1"/>
  <c r="I2865" i="1"/>
  <c r="I2864" i="1"/>
  <c r="I2862" i="1"/>
  <c r="I2861" i="1"/>
  <c r="I2860" i="1"/>
  <c r="I2858" i="1"/>
  <c r="I2857" i="1"/>
  <c r="I2856" i="1"/>
  <c r="I2854" i="1"/>
  <c r="I2853" i="1"/>
  <c r="I2852" i="1"/>
  <c r="I2850" i="1"/>
  <c r="I2849" i="1"/>
  <c r="I2848" i="1"/>
  <c r="I2846" i="1"/>
  <c r="I2845" i="1"/>
  <c r="I2844" i="1"/>
  <c r="I2842" i="1"/>
  <c r="I2841" i="1"/>
  <c r="I2840" i="1"/>
  <c r="I2838" i="1"/>
  <c r="I2837" i="1"/>
  <c r="I2836" i="1"/>
  <c r="I2834" i="1"/>
  <c r="I2833" i="1"/>
  <c r="I2832" i="1"/>
  <c r="I2830" i="1"/>
  <c r="I2829" i="1"/>
  <c r="I2828" i="1"/>
  <c r="I2826" i="1"/>
  <c r="I2825" i="1"/>
  <c r="I2824" i="1"/>
  <c r="I2822" i="1"/>
  <c r="I2821" i="1"/>
  <c r="I2820" i="1"/>
  <c r="I2818" i="1"/>
  <c r="I2817" i="1"/>
  <c r="I2816" i="1"/>
  <c r="I2814" i="1"/>
  <c r="I2813" i="1"/>
  <c r="I2812" i="1"/>
  <c r="I2810" i="1"/>
  <c r="I2809" i="1"/>
  <c r="I2808" i="1"/>
  <c r="I2806" i="1"/>
  <c r="I2805" i="1"/>
  <c r="I2804" i="1"/>
  <c r="I2802" i="1"/>
  <c r="I2801" i="1"/>
  <c r="I2800" i="1"/>
  <c r="I2798" i="1"/>
  <c r="I2797" i="1"/>
  <c r="I2796" i="1"/>
  <c r="I2794" i="1"/>
  <c r="I2793" i="1"/>
  <c r="I2792" i="1"/>
  <c r="I2790" i="1"/>
  <c r="I2789" i="1"/>
  <c r="I2788" i="1"/>
  <c r="I2786" i="1"/>
  <c r="I2785" i="1"/>
  <c r="I2784" i="1"/>
  <c r="I2782" i="1"/>
  <c r="I2781" i="1"/>
  <c r="I2780" i="1"/>
  <c r="I2778" i="1"/>
  <c r="I2777" i="1"/>
  <c r="I2776" i="1"/>
  <c r="I2774" i="1"/>
  <c r="I2773" i="1"/>
  <c r="I2772" i="1"/>
  <c r="I2770" i="1"/>
  <c r="I2769" i="1"/>
  <c r="I2768" i="1"/>
  <c r="I2766" i="1"/>
  <c r="I2765" i="1"/>
  <c r="I2764" i="1"/>
  <c r="I2762" i="1"/>
  <c r="I2761" i="1"/>
  <c r="I2760" i="1"/>
  <c r="I2758" i="1"/>
  <c r="I2757" i="1"/>
  <c r="I2756" i="1"/>
  <c r="I2754" i="1"/>
  <c r="I2753" i="1"/>
  <c r="I2752" i="1"/>
  <c r="I2750" i="1"/>
  <c r="I2749" i="1"/>
  <c r="I2748" i="1"/>
  <c r="I2746" i="1"/>
  <c r="I2745" i="1"/>
  <c r="I2744" i="1"/>
  <c r="I2742" i="1"/>
  <c r="I2741" i="1"/>
  <c r="I2740" i="1"/>
  <c r="I2738" i="1"/>
  <c r="I2737" i="1"/>
  <c r="I2736" i="1"/>
  <c r="I2734" i="1"/>
  <c r="I2733" i="1"/>
  <c r="I2732" i="1"/>
  <c r="I2730" i="1"/>
  <c r="I2729" i="1"/>
  <c r="I2728" i="1"/>
  <c r="I2726" i="1"/>
  <c r="I2725" i="1"/>
  <c r="I2724" i="1"/>
  <c r="I2722" i="1"/>
  <c r="I2721" i="1"/>
  <c r="I2720" i="1"/>
  <c r="I2718" i="1"/>
  <c r="I2717" i="1"/>
  <c r="I2716" i="1"/>
  <c r="I2714" i="1"/>
  <c r="I2713" i="1"/>
  <c r="I2712" i="1"/>
  <c r="I2710" i="1"/>
  <c r="I2709" i="1"/>
  <c r="I2708" i="1"/>
  <c r="I2706" i="1"/>
  <c r="I2705" i="1"/>
  <c r="I2704" i="1"/>
  <c r="I2702" i="1"/>
  <c r="I2701" i="1"/>
  <c r="I2700" i="1"/>
  <c r="I2698" i="1"/>
  <c r="I2697" i="1"/>
  <c r="I2696" i="1"/>
  <c r="I2694" i="1"/>
  <c r="I2693" i="1"/>
  <c r="I2692" i="1"/>
  <c r="I2690" i="1"/>
  <c r="I2689" i="1"/>
  <c r="I2688" i="1"/>
  <c r="I2686" i="1"/>
  <c r="I2685" i="1"/>
  <c r="I2684" i="1"/>
  <c r="I2682" i="1"/>
  <c r="I2681" i="1"/>
  <c r="I2680" i="1"/>
  <c r="I2678" i="1"/>
  <c r="I2677" i="1"/>
  <c r="I2676" i="1"/>
  <c r="I2674" i="1"/>
  <c r="I2673" i="1"/>
  <c r="I2672" i="1"/>
  <c r="I2670" i="1"/>
  <c r="I2669" i="1"/>
  <c r="I2668" i="1"/>
  <c r="I2666" i="1"/>
  <c r="I2665" i="1"/>
  <c r="I2664" i="1"/>
  <c r="I2662" i="1"/>
  <c r="I2661" i="1"/>
  <c r="I2660" i="1"/>
  <c r="I2658" i="1"/>
  <c r="I2657" i="1"/>
  <c r="I2656" i="1"/>
  <c r="I2654" i="1"/>
  <c r="I2653" i="1"/>
  <c r="I2652" i="1"/>
  <c r="I2650" i="1"/>
  <c r="I2649" i="1"/>
  <c r="I2648" i="1"/>
  <c r="I2646" i="1"/>
  <c r="I2645" i="1"/>
  <c r="I2644" i="1"/>
  <c r="I2642" i="1"/>
  <c r="I2641" i="1"/>
  <c r="I2640" i="1"/>
  <c r="I2638" i="1"/>
  <c r="I2637" i="1"/>
  <c r="I2636" i="1"/>
  <c r="I2634" i="1"/>
  <c r="I2633" i="1"/>
  <c r="I2632" i="1"/>
  <c r="I2630" i="1"/>
  <c r="I2629" i="1"/>
  <c r="I2628" i="1"/>
  <c r="I2626" i="1"/>
  <c r="I2625" i="1"/>
  <c r="I2624" i="1"/>
  <c r="I2622" i="1"/>
  <c r="I2621" i="1"/>
  <c r="I2620" i="1"/>
  <c r="I2618" i="1"/>
  <c r="I2617" i="1"/>
  <c r="I2616" i="1"/>
  <c r="I2614" i="1"/>
  <c r="I2613" i="1"/>
  <c r="I2612" i="1"/>
  <c r="I2610" i="1"/>
  <c r="I2609" i="1"/>
  <c r="I2608" i="1"/>
  <c r="I2606" i="1"/>
  <c r="I2605" i="1"/>
  <c r="I2604" i="1"/>
  <c r="I2602" i="1"/>
  <c r="I2601" i="1"/>
  <c r="I2600" i="1"/>
  <c r="I2598" i="1"/>
  <c r="I2597" i="1"/>
  <c r="I2596" i="1"/>
  <c r="I2594" i="1"/>
  <c r="I2593" i="1"/>
  <c r="I2592" i="1"/>
  <c r="I2590" i="1"/>
  <c r="I2589" i="1"/>
  <c r="I2588" i="1"/>
  <c r="I2586" i="1"/>
  <c r="I2585" i="1"/>
  <c r="I2584" i="1"/>
  <c r="I2582" i="1"/>
  <c r="I2581" i="1"/>
  <c r="I2580" i="1"/>
  <c r="I2578" i="1"/>
  <c r="I2577" i="1"/>
  <c r="I2576" i="1"/>
  <c r="I2574" i="1"/>
  <c r="I2573" i="1"/>
  <c r="I2572" i="1"/>
  <c r="I2570" i="1"/>
  <c r="I2569" i="1"/>
  <c r="I2568" i="1"/>
  <c r="I2566" i="1"/>
  <c r="I2565" i="1"/>
  <c r="I2564" i="1"/>
  <c r="I2562" i="1"/>
  <c r="I2561" i="1"/>
  <c r="I2560" i="1"/>
  <c r="I2558" i="1"/>
  <c r="I2557" i="1"/>
  <c r="I2556" i="1"/>
  <c r="I2554" i="1"/>
  <c r="I2553" i="1"/>
  <c r="I2552" i="1"/>
  <c r="I2550" i="1"/>
  <c r="I2549" i="1"/>
  <c r="I2548" i="1"/>
  <c r="I2546" i="1"/>
  <c r="I2545" i="1"/>
  <c r="I2544" i="1"/>
  <c r="I2542" i="1"/>
  <c r="I2541" i="1"/>
  <c r="I2540" i="1"/>
  <c r="I2538" i="1"/>
  <c r="I2537" i="1"/>
  <c r="I2536" i="1"/>
  <c r="I2534" i="1"/>
  <c r="I2533" i="1"/>
  <c r="I2532" i="1"/>
  <c r="I2530" i="1"/>
  <c r="I2529" i="1"/>
  <c r="I2528" i="1"/>
  <c r="I2526" i="1"/>
  <c r="I2525" i="1"/>
  <c r="I2524" i="1"/>
  <c r="I2522" i="1"/>
  <c r="I2521" i="1"/>
  <c r="I2520" i="1"/>
  <c r="I2518" i="1"/>
  <c r="I2517" i="1"/>
  <c r="I2516" i="1"/>
  <c r="I2514" i="1"/>
  <c r="I2513" i="1"/>
  <c r="I2512" i="1"/>
  <c r="I2510" i="1"/>
  <c r="I2509" i="1"/>
  <c r="I2508" i="1"/>
  <c r="I2506" i="1"/>
  <c r="I2505" i="1"/>
  <c r="I2504" i="1"/>
  <c r="I2502" i="1"/>
  <c r="I2501" i="1"/>
  <c r="I2500" i="1"/>
  <c r="I2498" i="1"/>
  <c r="I2497" i="1"/>
  <c r="I2496" i="1"/>
  <c r="I2494" i="1"/>
  <c r="I2493" i="1"/>
  <c r="I2492" i="1"/>
  <c r="I2490" i="1"/>
  <c r="I2489" i="1"/>
  <c r="I2488" i="1"/>
  <c r="I2486" i="1"/>
  <c r="I2485" i="1"/>
  <c r="I2484" i="1"/>
  <c r="I2482" i="1"/>
  <c r="I2481" i="1"/>
  <c r="I2480" i="1"/>
  <c r="I2478" i="1"/>
  <c r="I2477" i="1"/>
  <c r="I2476" i="1"/>
  <c r="I2474" i="1"/>
  <c r="I2473" i="1"/>
  <c r="I2472" i="1"/>
  <c r="I2470" i="1"/>
  <c r="I2469" i="1"/>
  <c r="I2468" i="1"/>
  <c r="I2466" i="1"/>
  <c r="I2465" i="1"/>
  <c r="I2464" i="1"/>
  <c r="I2462" i="1"/>
  <c r="I2461" i="1"/>
  <c r="I2460" i="1"/>
  <c r="I2458" i="1"/>
  <c r="I2457" i="1"/>
  <c r="I2456" i="1"/>
  <c r="I2454" i="1"/>
  <c r="I2453" i="1"/>
  <c r="I2452" i="1"/>
  <c r="I2450" i="1"/>
  <c r="I2449" i="1"/>
  <c r="I2448" i="1"/>
  <c r="I2446" i="1"/>
  <c r="I2445" i="1"/>
  <c r="I2444" i="1"/>
  <c r="I2442" i="1"/>
  <c r="I2441" i="1"/>
  <c r="I2440" i="1"/>
  <c r="I2438" i="1"/>
  <c r="I2437" i="1"/>
  <c r="I2436" i="1"/>
  <c r="I2434" i="1"/>
  <c r="I2433" i="1"/>
  <c r="I2432" i="1"/>
  <c r="I2430" i="1"/>
  <c r="I2429" i="1"/>
  <c r="I2428" i="1"/>
  <c r="I2426" i="1"/>
  <c r="I2425" i="1"/>
  <c r="I2424" i="1"/>
  <c r="I2422" i="1"/>
  <c r="I2421" i="1"/>
  <c r="I2420" i="1"/>
  <c r="I2418" i="1"/>
  <c r="I2416" i="1"/>
  <c r="I2414" i="1"/>
  <c r="I2413" i="1"/>
  <c r="I2412" i="1"/>
  <c r="I2410" i="1"/>
  <c r="I2409" i="1"/>
  <c r="I2408" i="1"/>
  <c r="I2406" i="1"/>
  <c r="I2405" i="1"/>
  <c r="I2404" i="1"/>
  <c r="I2402" i="1"/>
  <c r="I2401" i="1"/>
  <c r="I2400" i="1"/>
  <c r="I2398" i="1"/>
  <c r="I2397" i="1"/>
  <c r="I2396" i="1"/>
  <c r="I2394" i="1"/>
  <c r="I2393" i="1"/>
  <c r="I2392" i="1"/>
  <c r="I2390" i="1"/>
  <c r="I2389" i="1"/>
  <c r="I2388" i="1"/>
  <c r="I2386" i="1"/>
  <c r="I2385" i="1"/>
  <c r="I2384" i="1"/>
  <c r="I2382" i="1"/>
  <c r="I2381" i="1"/>
  <c r="I2380" i="1"/>
  <c r="I2378" i="1"/>
  <c r="I2377" i="1"/>
  <c r="I2376" i="1"/>
  <c r="I2374" i="1"/>
  <c r="I2373" i="1"/>
  <c r="I2372" i="1"/>
  <c r="I2370" i="1"/>
  <c r="I2369" i="1"/>
  <c r="I2368" i="1"/>
  <c r="I2366" i="1"/>
  <c r="I2365" i="1"/>
  <c r="I2364" i="1"/>
  <c r="I2362" i="1"/>
  <c r="I2361" i="1"/>
  <c r="I2360" i="1"/>
  <c r="I2358" i="1"/>
  <c r="I2357" i="1"/>
  <c r="I2356" i="1"/>
  <c r="I2354" i="1"/>
  <c r="I2353" i="1"/>
  <c r="I2352" i="1"/>
  <c r="I2350" i="1"/>
  <c r="I2349" i="1"/>
  <c r="I2348" i="1"/>
  <c r="I2346" i="1"/>
  <c r="I2345" i="1"/>
  <c r="I2344" i="1"/>
  <c r="I2342" i="1"/>
  <c r="I2341" i="1"/>
  <c r="I2340" i="1"/>
  <c r="I2338" i="1"/>
  <c r="I2337" i="1"/>
  <c r="I2336" i="1"/>
  <c r="I2334" i="1"/>
  <c r="I2333" i="1"/>
  <c r="I2332" i="1"/>
  <c r="I2330" i="1"/>
  <c r="I2329" i="1"/>
  <c r="I2328" i="1"/>
  <c r="I2326" i="1"/>
  <c r="I2325" i="1"/>
  <c r="I2324" i="1"/>
  <c r="I2322" i="1"/>
  <c r="I2321" i="1"/>
  <c r="I2320" i="1"/>
  <c r="I2318" i="1"/>
  <c r="I2317" i="1"/>
  <c r="I2316" i="1"/>
  <c r="I2314" i="1"/>
  <c r="I2313" i="1"/>
  <c r="I2312" i="1"/>
  <c r="I2310" i="1"/>
  <c r="I2309" i="1"/>
  <c r="I2308" i="1"/>
  <c r="I2306" i="1"/>
  <c r="I2305" i="1"/>
  <c r="I2304" i="1"/>
  <c r="I2302" i="1"/>
  <c r="I2301" i="1"/>
  <c r="I2300" i="1"/>
  <c r="I2298" i="1"/>
  <c r="I2297" i="1"/>
  <c r="I2296" i="1"/>
  <c r="I2294" i="1"/>
  <c r="I2293" i="1"/>
  <c r="I2292" i="1"/>
  <c r="I2290" i="1"/>
  <c r="I2289" i="1"/>
  <c r="I2288" i="1"/>
  <c r="I2286" i="1"/>
  <c r="I2285" i="1"/>
  <c r="I2284" i="1"/>
  <c r="I2282" i="1"/>
  <c r="I2281" i="1"/>
  <c r="I2280" i="1"/>
  <c r="I2278" i="1"/>
  <c r="I2277" i="1"/>
  <c r="I2276" i="1"/>
  <c r="I2274" i="1"/>
  <c r="I2273" i="1"/>
  <c r="I2272" i="1"/>
  <c r="I2270" i="1"/>
  <c r="I2269" i="1"/>
  <c r="I2268" i="1"/>
  <c r="I2266" i="1"/>
  <c r="I2265" i="1"/>
  <c r="I2264" i="1"/>
  <c r="I2262" i="1"/>
  <c r="I2261" i="1"/>
  <c r="I2260" i="1"/>
  <c r="I2258" i="1"/>
  <c r="I2257" i="1"/>
  <c r="I2256" i="1"/>
  <c r="I2254" i="1"/>
  <c r="I2253" i="1"/>
  <c r="I2252" i="1"/>
  <c r="I2250" i="1"/>
  <c r="I2249" i="1"/>
  <c r="I2248" i="1"/>
  <c r="I2246" i="1"/>
  <c r="I2245" i="1"/>
  <c r="I2244" i="1"/>
  <c r="I2242" i="1"/>
  <c r="I2241" i="1"/>
  <c r="I2240" i="1"/>
  <c r="I2239" i="1"/>
  <c r="I2238" i="1"/>
  <c r="I2237" i="1"/>
  <c r="I2236" i="1"/>
  <c r="I2235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1" i="1"/>
  <c r="I2089" i="1"/>
  <c r="I2088" i="1"/>
  <c r="I2087" i="1"/>
  <c r="I2086" i="1"/>
  <c r="I2085" i="1"/>
  <c r="I2084" i="1"/>
  <c r="I2083" i="1"/>
  <c r="I2082" i="1"/>
  <c r="I2081" i="1"/>
  <c r="I2079" i="1"/>
  <c r="I2078" i="1"/>
  <c r="I2077" i="1"/>
  <c r="I2076" i="1"/>
  <c r="I2075" i="1"/>
  <c r="I2074" i="1"/>
  <c r="I2073" i="1"/>
  <c r="I2072" i="1"/>
  <c r="I2071" i="1"/>
  <c r="I2070" i="1"/>
  <c r="I2068" i="1"/>
  <c r="I2067" i="1"/>
  <c r="I2066" i="1"/>
  <c r="I2065" i="1"/>
  <c r="I2062" i="1"/>
  <c r="I2061" i="1"/>
  <c r="I2059" i="1"/>
  <c r="I2058" i="1"/>
  <c r="I2057" i="1"/>
  <c r="I2054" i="1"/>
  <c r="I2053" i="1"/>
  <c r="I2052" i="1"/>
  <c r="I2051" i="1"/>
  <c r="I2050" i="1"/>
  <c r="I2049" i="1"/>
  <c r="I2048" i="1"/>
  <c r="I2046" i="1"/>
  <c r="I2045" i="1"/>
  <c r="I2044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3" i="1"/>
  <c r="I1832" i="1"/>
  <c r="I1831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19" i="1"/>
  <c r="I1718" i="1"/>
  <c r="I1717" i="1"/>
  <c r="I1716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8" i="1"/>
  <c r="I1347" i="1"/>
  <c r="I1346" i="1"/>
  <c r="I1344" i="1"/>
  <c r="I1343" i="1"/>
  <c r="I1342" i="1"/>
  <c r="I1340" i="1"/>
  <c r="I1339" i="1"/>
  <c r="I1338" i="1"/>
  <c r="I1336" i="1"/>
  <c r="I1335" i="1"/>
  <c r="I1334" i="1"/>
  <c r="I1332" i="1"/>
  <c r="I1331" i="1"/>
  <c r="I1330" i="1"/>
  <c r="I1328" i="1"/>
  <c r="I1327" i="1"/>
  <c r="I1326" i="1"/>
  <c r="I1324" i="1"/>
  <c r="I1323" i="1"/>
  <c r="I1322" i="1"/>
  <c r="I1320" i="1"/>
  <c r="I1319" i="1"/>
  <c r="I1318" i="1"/>
  <c r="I1316" i="1"/>
  <c r="I1315" i="1"/>
  <c r="I1314" i="1"/>
  <c r="I1312" i="1"/>
  <c r="I1311" i="1"/>
  <c r="I1310" i="1"/>
  <c r="I1308" i="1"/>
  <c r="I1307" i="1"/>
  <c r="I1306" i="1"/>
  <c r="I1304" i="1"/>
  <c r="I1303" i="1"/>
  <c r="I1302" i="1"/>
  <c r="I1300" i="1"/>
  <c r="I1299" i="1"/>
  <c r="I1298" i="1"/>
  <c r="I1296" i="1"/>
  <c r="I1295" i="1"/>
  <c r="I1294" i="1"/>
  <c r="I1292" i="1"/>
  <c r="I1291" i="1"/>
  <c r="I1290" i="1"/>
  <c r="I1288" i="1"/>
  <c r="I1287" i="1"/>
  <c r="I1286" i="1"/>
  <c r="I1284" i="1"/>
  <c r="I1283" i="1"/>
  <c r="I1282" i="1"/>
  <c r="I1280" i="1"/>
  <c r="I1279" i="1"/>
  <c r="I1278" i="1"/>
  <c r="I1276" i="1"/>
  <c r="I1275" i="1"/>
  <c r="I1274" i="1"/>
  <c r="I1272" i="1"/>
  <c r="I1271" i="1"/>
  <c r="I1270" i="1"/>
  <c r="I1268" i="1"/>
  <c r="I1267" i="1"/>
  <c r="I1266" i="1"/>
  <c r="I1264" i="1"/>
  <c r="I1263" i="1"/>
  <c r="I1262" i="1"/>
  <c r="I1260" i="1"/>
  <c r="I1259" i="1"/>
  <c r="I1258" i="1"/>
  <c r="I1256" i="1"/>
  <c r="I1255" i="1"/>
  <c r="I1254" i="1"/>
  <c r="I1252" i="1"/>
  <c r="I1251" i="1"/>
  <c r="I1250" i="1"/>
  <c r="I1248" i="1"/>
  <c r="I1247" i="1"/>
  <c r="I1246" i="1"/>
  <c r="I1244" i="1"/>
  <c r="I1243" i="1"/>
  <c r="I1242" i="1"/>
  <c r="I1240" i="1"/>
  <c r="I1239" i="1"/>
  <c r="I1238" i="1"/>
  <c r="I1236" i="1"/>
  <c r="I1235" i="1"/>
  <c r="I1234" i="1"/>
  <c r="I1232" i="1"/>
  <c r="I1231" i="1"/>
  <c r="I1230" i="1"/>
  <c r="I1228" i="1"/>
  <c r="I1227" i="1"/>
  <c r="I1226" i="1"/>
  <c r="I1224" i="1"/>
  <c r="I1223" i="1"/>
  <c r="I1222" i="1"/>
  <c r="I1220" i="1"/>
  <c r="I1219" i="1"/>
  <c r="I1218" i="1"/>
  <c r="I1216" i="1"/>
  <c r="I1215" i="1"/>
  <c r="I1214" i="1"/>
  <c r="I1212" i="1"/>
  <c r="I1211" i="1"/>
  <c r="I1210" i="1"/>
  <c r="I1208" i="1"/>
  <c r="I1207" i="1"/>
  <c r="I1206" i="1"/>
  <c r="I1204" i="1"/>
  <c r="I1203" i="1"/>
  <c r="I1202" i="1"/>
  <c r="I1200" i="1"/>
  <c r="I1199" i="1"/>
  <c r="I1198" i="1"/>
  <c r="I1196" i="1"/>
  <c r="I1195" i="1"/>
  <c r="I1194" i="1"/>
  <c r="I1192" i="1"/>
  <c r="I1191" i="1"/>
  <c r="I1190" i="1"/>
  <c r="I1188" i="1"/>
  <c r="I1187" i="1"/>
  <c r="I1186" i="1"/>
  <c r="I1184" i="1"/>
  <c r="I1183" i="1"/>
  <c r="I1182" i="1"/>
  <c r="I1180" i="1"/>
  <c r="I1179" i="1"/>
  <c r="I1178" i="1"/>
  <c r="I1176" i="1"/>
  <c r="I1175" i="1"/>
  <c r="I1174" i="1"/>
  <c r="I1172" i="1"/>
  <c r="I1171" i="1"/>
  <c r="I1170" i="1"/>
  <c r="I1168" i="1"/>
  <c r="I1167" i="1"/>
  <c r="I1166" i="1"/>
  <c r="I1164" i="1"/>
  <c r="I1163" i="1"/>
  <c r="I1162" i="1"/>
  <c r="I1160" i="1"/>
  <c r="I1159" i="1"/>
  <c r="I1158" i="1"/>
  <c r="I1156" i="1"/>
  <c r="I1155" i="1"/>
  <c r="I1154" i="1"/>
  <c r="I1152" i="1"/>
  <c r="I1151" i="1"/>
  <c r="I1150" i="1"/>
  <c r="I1148" i="1"/>
  <c r="I1147" i="1"/>
  <c r="I1146" i="1"/>
  <c r="I1144" i="1"/>
  <c r="I1143" i="1"/>
  <c r="I1142" i="1"/>
  <c r="I1140" i="1"/>
  <c r="I1139" i="1"/>
  <c r="I1138" i="1"/>
  <c r="I1136" i="1"/>
  <c r="I1135" i="1"/>
  <c r="I1134" i="1"/>
  <c r="I1132" i="1"/>
  <c r="I1131" i="1"/>
  <c r="I1130" i="1"/>
  <c r="I1128" i="1"/>
  <c r="I1127" i="1"/>
  <c r="I1126" i="1"/>
  <c r="I1124" i="1"/>
  <c r="I1123" i="1"/>
  <c r="I1122" i="1"/>
  <c r="I1120" i="1"/>
  <c r="I1119" i="1"/>
  <c r="I1118" i="1"/>
  <c r="I1116" i="1"/>
  <c r="I1115" i="1"/>
  <c r="I1114" i="1"/>
  <c r="I1112" i="1"/>
  <c r="I1111" i="1"/>
  <c r="I1110" i="1"/>
  <c r="I1108" i="1"/>
  <c r="I1107" i="1"/>
  <c r="I1106" i="1"/>
  <c r="I1104" i="1"/>
  <c r="I1103" i="1"/>
  <c r="I1102" i="1"/>
  <c r="I1100" i="1"/>
  <c r="I1099" i="1"/>
  <c r="I1098" i="1"/>
  <c r="I1096" i="1"/>
  <c r="I1095" i="1"/>
  <c r="I1094" i="1"/>
  <c r="I1092" i="1"/>
  <c r="I1091" i="1"/>
  <c r="I1090" i="1"/>
  <c r="I1088" i="1"/>
  <c r="I1087" i="1"/>
  <c r="I1086" i="1"/>
  <c r="I1084" i="1"/>
  <c r="I1083" i="1"/>
  <c r="I1082" i="1"/>
  <c r="I1080" i="1"/>
  <c r="I1079" i="1"/>
  <c r="I1078" i="1"/>
  <c r="I1076" i="1"/>
  <c r="I1075" i="1"/>
  <c r="I1074" i="1"/>
  <c r="I1072" i="1"/>
  <c r="I1071" i="1"/>
  <c r="I1070" i="1"/>
  <c r="I1068" i="1"/>
  <c r="I1067" i="1"/>
  <c r="I1066" i="1"/>
  <c r="I1064" i="1"/>
  <c r="I1063" i="1"/>
  <c r="I1062" i="1"/>
  <c r="I1060" i="1"/>
  <c r="I1059" i="1"/>
  <c r="I1058" i="1"/>
  <c r="I1056" i="1"/>
  <c r="I1055" i="1"/>
  <c r="I1054" i="1"/>
  <c r="I1052" i="1"/>
  <c r="I1051" i="1"/>
  <c r="I1050" i="1"/>
  <c r="I1048" i="1"/>
  <c r="I1047" i="1"/>
  <c r="I1046" i="1"/>
  <c r="I1044" i="1"/>
  <c r="I1043" i="1"/>
  <c r="I1042" i="1"/>
  <c r="I1040" i="1"/>
  <c r="I1039" i="1"/>
  <c r="I1038" i="1"/>
  <c r="I1036" i="1"/>
  <c r="I1035" i="1"/>
  <c r="I1034" i="1"/>
  <c r="I1032" i="1"/>
  <c r="I1031" i="1"/>
  <c r="I1030" i="1"/>
  <c r="I1028" i="1"/>
  <c r="I1027" i="1"/>
  <c r="I1026" i="1"/>
  <c r="I1024" i="1"/>
  <c r="I1023" i="1"/>
  <c r="I1022" i="1"/>
  <c r="I1020" i="1"/>
  <c r="I1019" i="1"/>
  <c r="I1018" i="1"/>
  <c r="I1016" i="1"/>
  <c r="I1015" i="1"/>
  <c r="I1014" i="1"/>
  <c r="I1012" i="1"/>
  <c r="I1011" i="1"/>
  <c r="I1010" i="1"/>
  <c r="I1008" i="1"/>
  <c r="I1007" i="1"/>
  <c r="I1006" i="1"/>
  <c r="I1004" i="1"/>
  <c r="I1003" i="1"/>
  <c r="I1002" i="1"/>
  <c r="I1000" i="1"/>
  <c r="I999" i="1"/>
  <c r="I998" i="1"/>
  <c r="I996" i="1"/>
  <c r="I995" i="1"/>
  <c r="I994" i="1"/>
  <c r="I992" i="1"/>
  <c r="I991" i="1"/>
  <c r="I990" i="1"/>
  <c r="I988" i="1"/>
  <c r="I987" i="1"/>
  <c r="I986" i="1"/>
  <c r="I984" i="1"/>
  <c r="I983" i="1"/>
  <c r="I982" i="1"/>
  <c r="I980" i="1"/>
  <c r="I979" i="1"/>
  <c r="I978" i="1"/>
  <c r="I976" i="1"/>
  <c r="I975" i="1"/>
  <c r="I974" i="1"/>
  <c r="I972" i="1"/>
  <c r="I971" i="1"/>
  <c r="I970" i="1"/>
  <c r="I968" i="1"/>
  <c r="I967" i="1"/>
  <c r="I966" i="1"/>
  <c r="I964" i="1"/>
  <c r="I963" i="1"/>
  <c r="I962" i="1"/>
  <c r="I960" i="1"/>
  <c r="I959" i="1"/>
  <c r="I958" i="1"/>
  <c r="I956" i="1"/>
  <c r="I955" i="1"/>
  <c r="I954" i="1"/>
  <c r="I952" i="1"/>
  <c r="I951" i="1"/>
  <c r="I950" i="1"/>
  <c r="I948" i="1"/>
  <c r="I947" i="1"/>
  <c r="I946" i="1"/>
  <c r="I944" i="1"/>
  <c r="I943" i="1"/>
  <c r="I942" i="1"/>
  <c r="I940" i="1"/>
  <c r="I939" i="1"/>
  <c r="I938" i="1"/>
  <c r="I936" i="1"/>
  <c r="I935" i="1"/>
  <c r="I934" i="1"/>
  <c r="I932" i="1"/>
  <c r="I931" i="1"/>
  <c r="I930" i="1"/>
  <c r="I928" i="1"/>
  <c r="I927" i="1"/>
  <c r="I926" i="1"/>
  <c r="I924" i="1"/>
  <c r="I923" i="1"/>
  <c r="I922" i="1"/>
  <c r="I920" i="1"/>
  <c r="I919" i="1"/>
  <c r="I918" i="1"/>
  <c r="I916" i="1"/>
  <c r="I915" i="1"/>
  <c r="I914" i="1"/>
  <c r="I912" i="1"/>
  <c r="I911" i="1"/>
  <c r="I910" i="1"/>
  <c r="I908" i="1"/>
  <c r="I907" i="1"/>
  <c r="I906" i="1"/>
  <c r="I904" i="1"/>
  <c r="I903" i="1"/>
  <c r="I902" i="1"/>
  <c r="I900" i="1"/>
  <c r="I899" i="1"/>
  <c r="I898" i="1"/>
  <c r="I896" i="1"/>
  <c r="I895" i="1"/>
  <c r="I894" i="1"/>
  <c r="I892" i="1"/>
  <c r="I891" i="1"/>
  <c r="I890" i="1"/>
  <c r="I888" i="1"/>
  <c r="I887" i="1"/>
  <c r="I886" i="1"/>
  <c r="I884" i="1"/>
  <c r="I883" i="1"/>
  <c r="I882" i="1"/>
  <c r="I880" i="1"/>
  <c r="I879" i="1"/>
  <c r="I878" i="1"/>
  <c r="I876" i="1"/>
  <c r="I875" i="1"/>
  <c r="I874" i="1"/>
  <c r="I872" i="1"/>
  <c r="I871" i="1"/>
  <c r="I870" i="1"/>
  <c r="I868" i="1"/>
  <c r="I867" i="1"/>
  <c r="I866" i="1"/>
  <c r="I864" i="1"/>
  <c r="I863" i="1"/>
  <c r="I862" i="1"/>
  <c r="I860" i="1"/>
  <c r="I859" i="1"/>
  <c r="I858" i="1"/>
  <c r="I856" i="1"/>
  <c r="I855" i="1"/>
  <c r="I854" i="1"/>
  <c r="I852" i="1"/>
  <c r="I851" i="1"/>
  <c r="I850" i="1"/>
  <c r="I848" i="1"/>
  <c r="I847" i="1"/>
  <c r="I846" i="1"/>
  <c r="I844" i="1"/>
  <c r="I843" i="1"/>
  <c r="I842" i="1"/>
  <c r="I840" i="1"/>
  <c r="I839" i="1"/>
  <c r="I838" i="1"/>
  <c r="I836" i="1"/>
  <c r="I835" i="1"/>
  <c r="I834" i="1"/>
  <c r="I832" i="1"/>
  <c r="I831" i="1"/>
  <c r="I830" i="1"/>
  <c r="I828" i="1"/>
  <c r="I827" i="1"/>
  <c r="I826" i="1"/>
  <c r="I824" i="1"/>
  <c r="I823" i="1"/>
  <c r="I822" i="1"/>
  <c r="I820" i="1"/>
  <c r="I819" i="1"/>
  <c r="I818" i="1"/>
  <c r="I816" i="1"/>
  <c r="I815" i="1"/>
  <c r="I814" i="1"/>
  <c r="I812" i="1"/>
  <c r="I811" i="1"/>
  <c r="I810" i="1"/>
  <c r="I808" i="1"/>
  <c r="I807" i="1"/>
  <c r="I806" i="1"/>
  <c r="I804" i="1"/>
  <c r="I803" i="1"/>
  <c r="I802" i="1"/>
  <c r="I800" i="1"/>
  <c r="I799" i="1"/>
  <c r="I798" i="1"/>
  <c r="I796" i="1"/>
  <c r="I795" i="1"/>
  <c r="I794" i="1"/>
  <c r="I792" i="1"/>
  <c r="I791" i="1"/>
  <c r="I790" i="1"/>
  <c r="I788" i="1"/>
  <c r="I787" i="1"/>
  <c r="I786" i="1"/>
  <c r="I783" i="1"/>
  <c r="I782" i="1"/>
  <c r="I780" i="1"/>
  <c r="I779" i="1"/>
  <c r="I778" i="1"/>
  <c r="I776" i="1"/>
  <c r="I775" i="1"/>
  <c r="I774" i="1"/>
  <c r="I772" i="1"/>
  <c r="I771" i="1"/>
  <c r="I770" i="1"/>
  <c r="I768" i="1"/>
  <c r="I767" i="1"/>
  <c r="I766" i="1"/>
  <c r="I764" i="1"/>
  <c r="I763" i="1"/>
  <c r="I762" i="1"/>
  <c r="I760" i="1"/>
  <c r="I759" i="1"/>
  <c r="I758" i="1"/>
  <c r="I756" i="1"/>
  <c r="I755" i="1"/>
  <c r="I754" i="1"/>
  <c r="I752" i="1"/>
  <c r="I751" i="1"/>
  <c r="I750" i="1"/>
  <c r="I748" i="1"/>
  <c r="I747" i="1"/>
  <c r="I746" i="1"/>
  <c r="I744" i="1"/>
  <c r="I743" i="1"/>
  <c r="I742" i="1"/>
  <c r="I740" i="1"/>
  <c r="I739" i="1"/>
  <c r="I738" i="1"/>
  <c r="I736" i="1"/>
  <c r="I735" i="1"/>
  <c r="I734" i="1"/>
  <c r="I732" i="1"/>
  <c r="I731" i="1"/>
  <c r="I730" i="1"/>
  <c r="I728" i="1"/>
  <c r="I727" i="1"/>
  <c r="I726" i="1"/>
  <c r="I724" i="1"/>
  <c r="I723" i="1"/>
  <c r="I722" i="1"/>
  <c r="I720" i="1"/>
  <c r="I719" i="1"/>
  <c r="I718" i="1"/>
  <c r="I716" i="1"/>
  <c r="I715" i="1"/>
  <c r="I714" i="1"/>
  <c r="I712" i="1"/>
  <c r="I711" i="1"/>
  <c r="I710" i="1"/>
  <c r="I708" i="1"/>
  <c r="I707" i="1"/>
  <c r="I706" i="1"/>
  <c r="I704" i="1"/>
  <c r="I703" i="1"/>
  <c r="I702" i="1"/>
  <c r="I700" i="1"/>
  <c r="I699" i="1"/>
  <c r="I698" i="1"/>
  <c r="I696" i="1"/>
  <c r="I695" i="1"/>
  <c r="I694" i="1"/>
  <c r="I692" i="1"/>
  <c r="I691" i="1"/>
  <c r="I690" i="1"/>
  <c r="I688" i="1"/>
  <c r="I687" i="1"/>
  <c r="I686" i="1"/>
  <c r="I684" i="1"/>
  <c r="I683" i="1"/>
  <c r="I682" i="1"/>
  <c r="I680" i="1"/>
  <c r="I679" i="1"/>
  <c r="I678" i="1"/>
  <c r="I676" i="1"/>
  <c r="I675" i="1"/>
  <c r="I674" i="1"/>
  <c r="I672" i="1"/>
  <c r="I671" i="1"/>
  <c r="I670" i="1"/>
  <c r="I668" i="1"/>
  <c r="I667" i="1"/>
  <c r="I666" i="1"/>
  <c r="I664" i="1"/>
  <c r="I663" i="1"/>
  <c r="I662" i="1"/>
  <c r="I660" i="1"/>
  <c r="I659" i="1"/>
  <c r="I658" i="1"/>
  <c r="I656" i="1"/>
  <c r="I655" i="1"/>
  <c r="I654" i="1"/>
  <c r="I652" i="1"/>
  <c r="I651" i="1"/>
  <c r="I650" i="1"/>
  <c r="I648" i="1"/>
  <c r="I647" i="1"/>
  <c r="I646" i="1"/>
  <c r="I644" i="1"/>
  <c r="I643" i="1"/>
  <c r="I640" i="1"/>
  <c r="I639" i="1"/>
  <c r="I638" i="1"/>
  <c r="I636" i="1"/>
  <c r="I635" i="1"/>
  <c r="I634" i="1"/>
  <c r="I632" i="1"/>
  <c r="I631" i="1"/>
  <c r="I630" i="1"/>
  <c r="I628" i="1"/>
  <c r="I627" i="1"/>
  <c r="I626" i="1"/>
  <c r="I623" i="1"/>
  <c r="I622" i="1"/>
  <c r="I620" i="1"/>
  <c r="I615" i="1"/>
  <c r="I614" i="1"/>
  <c r="I612" i="1"/>
  <c r="I611" i="1"/>
  <c r="I610" i="1"/>
  <c r="I608" i="1"/>
  <c r="I607" i="1"/>
  <c r="I606" i="1"/>
  <c r="I604" i="1"/>
  <c r="I603" i="1"/>
  <c r="I602" i="1"/>
  <c r="I600" i="1"/>
  <c r="I598" i="1"/>
  <c r="I596" i="1"/>
  <c r="I595" i="1"/>
  <c r="I594" i="1"/>
  <c r="I592" i="1"/>
  <c r="I591" i="1"/>
  <c r="I590" i="1"/>
  <c r="I588" i="1"/>
  <c r="I587" i="1"/>
  <c r="I586" i="1"/>
  <c r="I584" i="1"/>
  <c r="I583" i="1"/>
  <c r="I582" i="1"/>
  <c r="I580" i="1"/>
  <c r="I579" i="1"/>
  <c r="I578" i="1"/>
  <c r="I576" i="1"/>
  <c r="I575" i="1"/>
  <c r="I574" i="1"/>
  <c r="I572" i="1"/>
  <c r="I571" i="1"/>
  <c r="I568" i="1"/>
  <c r="I566" i="1"/>
  <c r="I563" i="1"/>
  <c r="I560" i="1"/>
  <c r="I559" i="1"/>
  <c r="I558" i="1"/>
  <c r="I555" i="1"/>
  <c r="I552" i="1"/>
  <c r="I544" i="1"/>
  <c r="I543" i="1"/>
  <c r="I540" i="1"/>
  <c r="I539" i="1"/>
  <c r="I538" i="1"/>
  <c r="I536" i="1"/>
  <c r="I535" i="1"/>
  <c r="I534" i="1"/>
  <c r="I532" i="1"/>
  <c r="I531" i="1"/>
  <c r="I530" i="1"/>
  <c r="I528" i="1"/>
  <c r="I527" i="1"/>
  <c r="I526" i="1"/>
  <c r="I524" i="1"/>
  <c r="I523" i="1"/>
  <c r="I522" i="1"/>
  <c r="I520" i="1"/>
  <c r="I519" i="1"/>
  <c r="I518" i="1"/>
  <c r="I516" i="1"/>
  <c r="I515" i="1"/>
  <c r="I514" i="1"/>
  <c r="I512" i="1"/>
  <c r="I511" i="1"/>
  <c r="I510" i="1"/>
  <c r="I508" i="1"/>
  <c r="I507" i="1"/>
  <c r="I506" i="1"/>
  <c r="I504" i="1"/>
  <c r="I503" i="1"/>
  <c r="I502" i="1"/>
  <c r="I500" i="1"/>
  <c r="I499" i="1"/>
  <c r="I498" i="1"/>
  <c r="I496" i="1"/>
  <c r="I495" i="1"/>
  <c r="I494" i="1"/>
  <c r="I492" i="1"/>
  <c r="I491" i="1"/>
  <c r="I490" i="1"/>
  <c r="I488" i="1"/>
  <c r="I487" i="1"/>
  <c r="I486" i="1"/>
  <c r="I484" i="1"/>
  <c r="I483" i="1"/>
  <c r="I482" i="1"/>
  <c r="I480" i="1"/>
  <c r="I479" i="1"/>
  <c r="I478" i="1"/>
  <c r="I476" i="1"/>
  <c r="I475" i="1"/>
  <c r="I474" i="1"/>
  <c r="I472" i="1"/>
  <c r="I471" i="1"/>
  <c r="I470" i="1"/>
  <c r="I468" i="1"/>
  <c r="I467" i="1"/>
  <c r="I466" i="1"/>
  <c r="I464" i="1"/>
  <c r="I463" i="1"/>
  <c r="I462" i="1"/>
  <c r="I460" i="1"/>
  <c r="I459" i="1"/>
  <c r="I458" i="1"/>
  <c r="I456" i="1"/>
  <c r="I455" i="1"/>
  <c r="I454" i="1"/>
  <c r="I452" i="1"/>
  <c r="I451" i="1"/>
  <c r="I450" i="1"/>
  <c r="I448" i="1"/>
  <c r="I447" i="1"/>
  <c r="I446" i="1"/>
  <c r="I444" i="1"/>
  <c r="I443" i="1"/>
  <c r="I442" i="1"/>
  <c r="I440" i="1"/>
  <c r="I439" i="1"/>
  <c r="I438" i="1"/>
  <c r="I436" i="1"/>
  <c r="I435" i="1"/>
  <c r="I434" i="1"/>
  <c r="I432" i="1"/>
  <c r="I431" i="1"/>
  <c r="I430" i="1"/>
  <c r="I428" i="1"/>
  <c r="I427" i="1"/>
  <c r="I426" i="1"/>
  <c r="I424" i="1"/>
  <c r="I423" i="1"/>
  <c r="I422" i="1"/>
  <c r="I420" i="1"/>
  <c r="I419" i="1"/>
  <c r="I418" i="1"/>
  <c r="I416" i="1"/>
  <c r="I415" i="1"/>
  <c r="I414" i="1"/>
  <c r="I412" i="1"/>
  <c r="I411" i="1"/>
  <c r="I410" i="1"/>
  <c r="I408" i="1"/>
  <c r="I407" i="1"/>
  <c r="I406" i="1"/>
  <c r="I404" i="1"/>
  <c r="I403" i="1"/>
  <c r="I402" i="1"/>
  <c r="I400" i="1"/>
  <c r="I399" i="1"/>
  <c r="I398" i="1"/>
  <c r="I396" i="1"/>
  <c r="I395" i="1"/>
  <c r="I394" i="1"/>
  <c r="I392" i="1"/>
  <c r="I391" i="1"/>
  <c r="I390" i="1"/>
  <c r="I388" i="1"/>
  <c r="I387" i="1"/>
  <c r="I386" i="1"/>
  <c r="I384" i="1"/>
  <c r="I383" i="1"/>
  <c r="I382" i="1"/>
  <c r="I380" i="1"/>
  <c r="I379" i="1"/>
  <c r="I378" i="1"/>
  <c r="I376" i="1"/>
  <c r="I375" i="1"/>
  <c r="I374" i="1"/>
  <c r="I372" i="1"/>
  <c r="I371" i="1"/>
  <c r="I370" i="1"/>
  <c r="I368" i="1"/>
  <c r="I367" i="1"/>
  <c r="I366" i="1"/>
  <c r="I364" i="1"/>
  <c r="I363" i="1"/>
  <c r="I362" i="1"/>
  <c r="I360" i="1"/>
  <c r="I359" i="1"/>
  <c r="I358" i="1"/>
  <c r="I356" i="1"/>
  <c r="I355" i="1"/>
  <c r="I354" i="1"/>
  <c r="I352" i="1"/>
  <c r="I351" i="1"/>
  <c r="I350" i="1"/>
  <c r="I348" i="1"/>
  <c r="I347" i="1"/>
  <c r="I346" i="1"/>
  <c r="I344" i="1"/>
  <c r="I343" i="1"/>
  <c r="I342" i="1"/>
  <c r="I340" i="1"/>
  <c r="I339" i="1"/>
  <c r="I338" i="1"/>
  <c r="I336" i="1"/>
  <c r="I335" i="1"/>
  <c r="I334" i="1"/>
  <c r="I332" i="1"/>
  <c r="I331" i="1"/>
  <c r="I330" i="1"/>
  <c r="I328" i="1"/>
  <c r="I327" i="1"/>
  <c r="I326" i="1"/>
  <c r="I324" i="1"/>
  <c r="I323" i="1"/>
  <c r="I322" i="1"/>
  <c r="I320" i="1"/>
  <c r="I319" i="1"/>
  <c r="I318" i="1"/>
  <c r="I316" i="1"/>
  <c r="I315" i="1"/>
  <c r="I314" i="1"/>
  <c r="I312" i="1"/>
  <c r="I311" i="1"/>
  <c r="I310" i="1"/>
  <c r="I308" i="1"/>
  <c r="I307" i="1"/>
  <c r="I306" i="1"/>
  <c r="I304" i="1"/>
  <c r="I303" i="1"/>
  <c r="I302" i="1"/>
  <c r="I300" i="1"/>
  <c r="I299" i="1"/>
  <c r="I298" i="1"/>
  <c r="I296" i="1"/>
  <c r="I295" i="1"/>
  <c r="I294" i="1"/>
  <c r="I292" i="1"/>
  <c r="I291" i="1"/>
  <c r="I290" i="1"/>
  <c r="I288" i="1"/>
  <c r="I287" i="1"/>
  <c r="I286" i="1"/>
  <c r="I284" i="1"/>
  <c r="I283" i="1"/>
  <c r="I282" i="1"/>
  <c r="I280" i="1"/>
  <c r="I279" i="1"/>
  <c r="I278" i="1"/>
  <c r="I276" i="1"/>
  <c r="I275" i="1"/>
  <c r="I274" i="1"/>
  <c r="I272" i="1"/>
  <c r="I271" i="1"/>
  <c r="I270" i="1"/>
  <c r="I268" i="1"/>
  <c r="I267" i="1"/>
  <c r="I266" i="1"/>
  <c r="I264" i="1"/>
  <c r="I263" i="1"/>
  <c r="I262" i="1"/>
  <c r="I260" i="1"/>
  <c r="I259" i="1"/>
  <c r="I258" i="1"/>
  <c r="I256" i="1"/>
  <c r="I255" i="1"/>
  <c r="I254" i="1"/>
  <c r="I252" i="1"/>
  <c r="I251" i="1"/>
  <c r="I250" i="1"/>
  <c r="I248" i="1"/>
  <c r="I247" i="1"/>
  <c r="I246" i="1"/>
  <c r="I244" i="1"/>
  <c r="I243" i="1"/>
  <c r="I242" i="1"/>
  <c r="I240" i="1"/>
  <c r="I239" i="1"/>
  <c r="I238" i="1"/>
  <c r="I236" i="1"/>
  <c r="I235" i="1"/>
  <c r="I234" i="1"/>
  <c r="I232" i="1"/>
  <c r="I231" i="1"/>
  <c r="I230" i="1"/>
  <c r="I228" i="1"/>
  <c r="I227" i="1"/>
  <c r="I226" i="1"/>
  <c r="I224" i="1"/>
  <c r="I223" i="1"/>
  <c r="I222" i="1"/>
  <c r="I220" i="1"/>
  <c r="I219" i="1"/>
  <c r="I218" i="1"/>
  <c r="I216" i="1"/>
  <c r="I215" i="1"/>
  <c r="I214" i="1"/>
  <c r="I212" i="1"/>
  <c r="I211" i="1"/>
  <c r="I210" i="1"/>
  <c r="I208" i="1"/>
  <c r="I207" i="1"/>
  <c r="I206" i="1"/>
  <c r="I204" i="1"/>
  <c r="I203" i="1"/>
  <c r="I202" i="1"/>
  <c r="I200" i="1"/>
  <c r="I198" i="1"/>
  <c r="I187" i="1"/>
  <c r="I184" i="1"/>
  <c r="I182" i="1"/>
  <c r="I172" i="1"/>
  <c r="I167" i="1"/>
  <c r="I162" i="1"/>
  <c r="I160" i="1"/>
  <c r="I159" i="1"/>
  <c r="I158" i="1"/>
  <c r="I156" i="1"/>
  <c r="I155" i="1"/>
  <c r="I154" i="1"/>
  <c r="I152" i="1"/>
  <c r="I151" i="1"/>
  <c r="I143" i="1"/>
  <c r="I140" i="1"/>
  <c r="I139" i="1"/>
  <c r="I138" i="1"/>
  <c r="I136" i="1"/>
  <c r="I135" i="1"/>
  <c r="I134" i="1"/>
  <c r="I132" i="1"/>
  <c r="I130" i="1"/>
  <c r="I128" i="1"/>
  <c r="I127" i="1"/>
  <c r="I126" i="1"/>
  <c r="I124" i="1"/>
  <c r="I123" i="1"/>
  <c r="I122" i="1"/>
  <c r="I120" i="1"/>
  <c r="I119" i="1"/>
  <c r="I118" i="1"/>
  <c r="I116" i="1"/>
  <c r="I115" i="1"/>
  <c r="I114" i="1"/>
  <c r="I112" i="1"/>
  <c r="I111" i="1"/>
  <c r="I110" i="1"/>
  <c r="I108" i="1"/>
  <c r="I107" i="1"/>
  <c r="I106" i="1"/>
  <c r="I104" i="1"/>
  <c r="I103" i="1"/>
  <c r="I102" i="1"/>
  <c r="I100" i="1"/>
  <c r="I99" i="1"/>
  <c r="I98" i="1"/>
  <c r="I96" i="1"/>
  <c r="I95" i="1"/>
  <c r="I94" i="1"/>
  <c r="I92" i="1"/>
  <c r="I91" i="1"/>
  <c r="I90" i="1"/>
  <c r="I88" i="1"/>
  <c r="I87" i="1"/>
  <c r="I84" i="1"/>
  <c r="I83" i="1"/>
  <c r="I82" i="1"/>
  <c r="I80" i="1"/>
  <c r="I79" i="1"/>
  <c r="I76" i="1"/>
  <c r="I75" i="1"/>
  <c r="I72" i="1"/>
  <c r="I71" i="1"/>
  <c r="I68" i="1"/>
  <c r="I67" i="1"/>
  <c r="I66" i="1"/>
  <c r="I64" i="1"/>
  <c r="I63" i="1"/>
  <c r="I60" i="1"/>
  <c r="I59" i="1"/>
  <c r="I58" i="1"/>
  <c r="I55" i="1"/>
  <c r="I54" i="1"/>
  <c r="I52" i="1"/>
  <c r="I51" i="1"/>
  <c r="I50" i="1"/>
  <c r="I48" i="1"/>
  <c r="I47" i="1"/>
  <c r="I46" i="1"/>
  <c r="I44" i="1"/>
  <c r="I43" i="1"/>
  <c r="I42" i="1"/>
  <c r="I40" i="1"/>
  <c r="I39" i="1"/>
  <c r="I38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N2204" i="11" l="1"/>
  <c r="P2" i="11"/>
  <c r="Q2" i="1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9" i="1"/>
  <c r="I157" i="1"/>
  <c r="I161" i="1"/>
  <c r="I181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3" i="1"/>
  <c r="I337" i="1"/>
  <c r="I341" i="1"/>
  <c r="I345" i="1"/>
  <c r="I349" i="1"/>
  <c r="I353" i="1"/>
  <c r="I357" i="1"/>
  <c r="I361" i="1"/>
  <c r="I365" i="1"/>
  <c r="I369" i="1"/>
  <c r="I373" i="1"/>
  <c r="I377" i="1"/>
  <c r="I381" i="1"/>
  <c r="I385" i="1"/>
  <c r="I389" i="1"/>
  <c r="I393" i="1"/>
  <c r="I397" i="1"/>
  <c r="I401" i="1"/>
  <c r="I405" i="1"/>
  <c r="I409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509" i="1"/>
  <c r="I513" i="1"/>
  <c r="I517" i="1"/>
  <c r="I521" i="1"/>
  <c r="I525" i="1"/>
  <c r="I529" i="1"/>
  <c r="I533" i="1"/>
  <c r="I537" i="1"/>
  <c r="I541" i="1"/>
  <c r="I561" i="1"/>
  <c r="I569" i="1"/>
  <c r="I573" i="1"/>
  <c r="I577" i="1"/>
  <c r="I581" i="1"/>
  <c r="I585" i="1"/>
  <c r="I589" i="1"/>
  <c r="I593" i="1"/>
  <c r="I597" i="1"/>
  <c r="I601" i="1"/>
  <c r="I609" i="1"/>
  <c r="I613" i="1"/>
  <c r="I621" i="1"/>
  <c r="I629" i="1"/>
  <c r="I637" i="1"/>
  <c r="I641" i="1"/>
  <c r="I645" i="1"/>
  <c r="I649" i="1"/>
  <c r="I653" i="1"/>
  <c r="I657" i="1"/>
  <c r="I661" i="1"/>
  <c r="I665" i="1"/>
  <c r="I669" i="1"/>
  <c r="I673" i="1"/>
  <c r="I677" i="1"/>
  <c r="I681" i="1"/>
  <c r="I685" i="1"/>
  <c r="I689" i="1"/>
  <c r="I693" i="1"/>
  <c r="I697" i="1"/>
  <c r="I701" i="1"/>
  <c r="I705" i="1"/>
  <c r="I709" i="1"/>
  <c r="I713" i="1"/>
  <c r="I717" i="1"/>
  <c r="I721" i="1"/>
  <c r="I725" i="1"/>
  <c r="I729" i="1"/>
  <c r="I733" i="1"/>
  <c r="I737" i="1"/>
  <c r="I741" i="1"/>
  <c r="I745" i="1"/>
  <c r="I749" i="1"/>
  <c r="I753" i="1"/>
  <c r="I757" i="1"/>
  <c r="I761" i="1"/>
  <c r="I765" i="1"/>
  <c r="I769" i="1"/>
  <c r="I773" i="1"/>
  <c r="I777" i="1"/>
  <c r="I781" i="1"/>
  <c r="I785" i="1"/>
  <c r="I789" i="1"/>
  <c r="I793" i="1"/>
  <c r="I797" i="1"/>
  <c r="I801" i="1"/>
  <c r="I805" i="1"/>
  <c r="I809" i="1"/>
  <c r="I813" i="1"/>
  <c r="I817" i="1"/>
  <c r="I821" i="1"/>
  <c r="I825" i="1"/>
  <c r="I829" i="1"/>
  <c r="I833" i="1"/>
  <c r="I837" i="1"/>
  <c r="I841" i="1"/>
  <c r="I845" i="1"/>
  <c r="I849" i="1"/>
  <c r="I853" i="1"/>
  <c r="I857" i="1"/>
  <c r="I861" i="1"/>
  <c r="I865" i="1"/>
  <c r="I869" i="1"/>
  <c r="I873" i="1"/>
  <c r="I877" i="1"/>
  <c r="I881" i="1"/>
  <c r="I885" i="1"/>
  <c r="I889" i="1"/>
  <c r="I893" i="1"/>
  <c r="I897" i="1"/>
  <c r="I901" i="1"/>
  <c r="I905" i="1"/>
  <c r="I909" i="1"/>
  <c r="I913" i="1"/>
  <c r="I917" i="1"/>
  <c r="I921" i="1"/>
  <c r="I925" i="1"/>
  <c r="I929" i="1"/>
  <c r="I933" i="1"/>
  <c r="I937" i="1"/>
  <c r="I941" i="1"/>
  <c r="I945" i="1"/>
  <c r="I949" i="1"/>
  <c r="I953" i="1"/>
  <c r="I957" i="1"/>
  <c r="I961" i="1"/>
  <c r="I965" i="1"/>
  <c r="I969" i="1"/>
  <c r="I973" i="1"/>
  <c r="I977" i="1"/>
  <c r="I981" i="1"/>
  <c r="I985" i="1"/>
  <c r="I989" i="1"/>
  <c r="I993" i="1"/>
  <c r="I997" i="1"/>
  <c r="I1001" i="1"/>
  <c r="I1005" i="1"/>
  <c r="I1009" i="1"/>
  <c r="I1013" i="1"/>
  <c r="I1017" i="1"/>
  <c r="I1021" i="1"/>
  <c r="I1025" i="1"/>
  <c r="I1029" i="1"/>
  <c r="I1033" i="1"/>
  <c r="I1037" i="1"/>
  <c r="I1041" i="1"/>
  <c r="I1045" i="1"/>
  <c r="I1049" i="1"/>
  <c r="I1053" i="1"/>
  <c r="I1057" i="1"/>
  <c r="I1061" i="1"/>
  <c r="I1065" i="1"/>
  <c r="I1069" i="1"/>
  <c r="I1073" i="1"/>
  <c r="I1077" i="1"/>
  <c r="I1081" i="1"/>
  <c r="I1085" i="1"/>
  <c r="I1089" i="1"/>
  <c r="I1093" i="1"/>
  <c r="I1097" i="1"/>
  <c r="I1101" i="1"/>
  <c r="I1105" i="1"/>
  <c r="I1109" i="1"/>
  <c r="I1113" i="1"/>
  <c r="I1117" i="1"/>
  <c r="I1121" i="1"/>
  <c r="I1125" i="1"/>
  <c r="I1129" i="1"/>
  <c r="I1133" i="1"/>
  <c r="I1137" i="1"/>
  <c r="I1141" i="1"/>
  <c r="I1145" i="1"/>
  <c r="I1149" i="1"/>
  <c r="I1153" i="1"/>
  <c r="I1157" i="1"/>
  <c r="I1161" i="1"/>
  <c r="I1165" i="1"/>
  <c r="I1169" i="1"/>
  <c r="I1173" i="1"/>
  <c r="I1177" i="1"/>
  <c r="I1181" i="1"/>
  <c r="I1185" i="1"/>
  <c r="I1189" i="1"/>
  <c r="I1193" i="1"/>
  <c r="I1197" i="1"/>
  <c r="I1201" i="1"/>
  <c r="I1205" i="1"/>
  <c r="I1209" i="1"/>
  <c r="I1213" i="1"/>
  <c r="I1217" i="1"/>
  <c r="I1221" i="1"/>
  <c r="I1225" i="1"/>
  <c r="I1229" i="1"/>
  <c r="I1233" i="1"/>
  <c r="I1237" i="1"/>
  <c r="I1241" i="1"/>
  <c r="I1245" i="1"/>
  <c r="I1249" i="1"/>
  <c r="I1253" i="1"/>
  <c r="I1257" i="1"/>
  <c r="I1261" i="1"/>
  <c r="I1265" i="1"/>
  <c r="I1269" i="1"/>
  <c r="I1273" i="1"/>
  <c r="I1277" i="1"/>
  <c r="I1281" i="1"/>
  <c r="I1285" i="1"/>
  <c r="I1289" i="1"/>
  <c r="I1293" i="1"/>
  <c r="I1297" i="1"/>
  <c r="I1301" i="1"/>
  <c r="I1305" i="1"/>
  <c r="I1309" i="1"/>
  <c r="I1313" i="1"/>
  <c r="I1317" i="1"/>
  <c r="I1321" i="1"/>
  <c r="I1325" i="1"/>
  <c r="I1329" i="1"/>
  <c r="I1333" i="1"/>
  <c r="I1337" i="1"/>
  <c r="I1341" i="1"/>
  <c r="I1345" i="1"/>
  <c r="I1349" i="1"/>
  <c r="I2243" i="1"/>
  <c r="I2251" i="1"/>
  <c r="I2255" i="1"/>
  <c r="I2259" i="1"/>
  <c r="I2263" i="1"/>
  <c r="I2267" i="1"/>
  <c r="I2271" i="1"/>
  <c r="I2275" i="1"/>
  <c r="I2279" i="1"/>
  <c r="I2283" i="1"/>
  <c r="I2287" i="1"/>
  <c r="I2291" i="1"/>
  <c r="I2295" i="1"/>
  <c r="I2299" i="1"/>
  <c r="I2303" i="1"/>
  <c r="I2307" i="1"/>
  <c r="I2311" i="1"/>
  <c r="I2315" i="1"/>
  <c r="I2319" i="1"/>
  <c r="I2323" i="1"/>
  <c r="I2327" i="1"/>
  <c r="I2331" i="1"/>
  <c r="I2335" i="1"/>
  <c r="I2339" i="1"/>
  <c r="I2343" i="1"/>
  <c r="I2347" i="1"/>
  <c r="I2351" i="1"/>
  <c r="I2355" i="1"/>
  <c r="I2359" i="1"/>
  <c r="I2363" i="1"/>
  <c r="I2367" i="1"/>
  <c r="I2371" i="1"/>
  <c r="I2375" i="1"/>
  <c r="I2379" i="1"/>
  <c r="I2383" i="1"/>
  <c r="I2387" i="1"/>
  <c r="I2391" i="1"/>
  <c r="I2395" i="1"/>
  <c r="I2399" i="1"/>
  <c r="I2403" i="1"/>
  <c r="I2407" i="1"/>
  <c r="I2411" i="1"/>
  <c r="I2415" i="1"/>
  <c r="I2419" i="1"/>
  <c r="I2423" i="1"/>
  <c r="I2427" i="1"/>
  <c r="I2431" i="1"/>
  <c r="I2435" i="1"/>
  <c r="I2439" i="1"/>
  <c r="I2443" i="1"/>
  <c r="I2447" i="1"/>
  <c r="I2451" i="1"/>
  <c r="I2455" i="1"/>
  <c r="I2459" i="1"/>
  <c r="I2463" i="1"/>
  <c r="I2467" i="1"/>
  <c r="I2471" i="1"/>
  <c r="I2475" i="1"/>
  <c r="I2479" i="1"/>
  <c r="I2483" i="1"/>
  <c r="I2487" i="1"/>
  <c r="I2491" i="1"/>
  <c r="I2495" i="1"/>
  <c r="I2499" i="1"/>
  <c r="I2503" i="1"/>
  <c r="I2507" i="1"/>
  <c r="I2511" i="1"/>
  <c r="I2515" i="1"/>
  <c r="I2519" i="1"/>
  <c r="I2523" i="1"/>
  <c r="I2527" i="1"/>
  <c r="I2531" i="1"/>
  <c r="I2535" i="1"/>
  <c r="I2539" i="1"/>
  <c r="I2543" i="1"/>
  <c r="I2547" i="1"/>
  <c r="I2551" i="1"/>
  <c r="I2555" i="1"/>
  <c r="I2559" i="1"/>
  <c r="I2563" i="1"/>
  <c r="I2567" i="1"/>
  <c r="I2571" i="1"/>
  <c r="I2575" i="1"/>
  <c r="I2579" i="1"/>
  <c r="I2583" i="1"/>
  <c r="I2587" i="1"/>
  <c r="I2591" i="1"/>
  <c r="I2595" i="1"/>
  <c r="I2599" i="1"/>
  <c r="I2603" i="1"/>
  <c r="I2607" i="1"/>
  <c r="I2611" i="1"/>
  <c r="I2615" i="1"/>
  <c r="I2619" i="1"/>
  <c r="I2623" i="1"/>
  <c r="I2627" i="1"/>
  <c r="I2631" i="1"/>
  <c r="I2635" i="1"/>
  <c r="I2639" i="1"/>
  <c r="I2643" i="1"/>
  <c r="I2647" i="1"/>
  <c r="I2651" i="1"/>
  <c r="I2655" i="1"/>
  <c r="I2659" i="1"/>
  <c r="I2663" i="1"/>
  <c r="I2667" i="1"/>
  <c r="I2671" i="1"/>
  <c r="I2675" i="1"/>
  <c r="I2679" i="1"/>
  <c r="I2683" i="1"/>
  <c r="I2687" i="1"/>
  <c r="I2691" i="1"/>
  <c r="I2695" i="1"/>
  <c r="I2699" i="1"/>
  <c r="I2703" i="1"/>
  <c r="I2707" i="1"/>
  <c r="I2711" i="1"/>
  <c r="I2715" i="1"/>
  <c r="I2719" i="1"/>
  <c r="I2723" i="1"/>
  <c r="I2727" i="1"/>
  <c r="I2731" i="1"/>
  <c r="I2735" i="1"/>
  <c r="I2739" i="1"/>
  <c r="I2743" i="1"/>
  <c r="I2747" i="1"/>
  <c r="I2751" i="1"/>
  <c r="I2755" i="1"/>
  <c r="I2759" i="1"/>
  <c r="I2763" i="1"/>
  <c r="I2767" i="1"/>
  <c r="I2771" i="1"/>
  <c r="I2775" i="1"/>
  <c r="I2779" i="1"/>
  <c r="I2783" i="1"/>
  <c r="I2787" i="1"/>
  <c r="I2791" i="1"/>
  <c r="I2795" i="1"/>
  <c r="I2799" i="1"/>
  <c r="I2803" i="1"/>
  <c r="I2807" i="1"/>
  <c r="I2811" i="1"/>
  <c r="I2815" i="1"/>
  <c r="I2819" i="1"/>
  <c r="I2823" i="1"/>
  <c r="I2827" i="1"/>
  <c r="I2831" i="1"/>
  <c r="I2835" i="1"/>
  <c r="I2839" i="1"/>
  <c r="I2843" i="1"/>
  <c r="I2847" i="1"/>
  <c r="I2851" i="1"/>
  <c r="I2855" i="1"/>
  <c r="I2859" i="1"/>
  <c r="I2863" i="1"/>
  <c r="I2867" i="1"/>
  <c r="I2871" i="1"/>
  <c r="I2875" i="1"/>
  <c r="I2879" i="1"/>
  <c r="I2883" i="1"/>
  <c r="I2887" i="1"/>
  <c r="I2891" i="1"/>
  <c r="I2895" i="1"/>
  <c r="I2899" i="1"/>
  <c r="I2903" i="1"/>
  <c r="I2907" i="1"/>
  <c r="I2911" i="1"/>
  <c r="I2915" i="1"/>
  <c r="I2919" i="1"/>
  <c r="I2923" i="1"/>
  <c r="I2927" i="1"/>
  <c r="I2931" i="1"/>
  <c r="I2935" i="1"/>
  <c r="I2939" i="1"/>
  <c r="I2943" i="1"/>
  <c r="I2947" i="1"/>
  <c r="I2951" i="1"/>
  <c r="I2955" i="1"/>
  <c r="I2959" i="1"/>
  <c r="I2963" i="1"/>
  <c r="I2967" i="1"/>
  <c r="I2971" i="1"/>
  <c r="I2975" i="1"/>
  <c r="I2979" i="1"/>
  <c r="I2983" i="1"/>
  <c r="I2987" i="1"/>
  <c r="I2991" i="1"/>
  <c r="I2995" i="1"/>
  <c r="I2999" i="1"/>
  <c r="I3003" i="1"/>
  <c r="I3007" i="1"/>
  <c r="I3011" i="1"/>
  <c r="I3015" i="1"/>
  <c r="I3019" i="1"/>
  <c r="I3023" i="1"/>
  <c r="I3027" i="1"/>
  <c r="I3031" i="1"/>
  <c r="I2202" i="11" l="1"/>
  <c r="I2201" i="11"/>
  <c r="I2200" i="11"/>
  <c r="I2199" i="11"/>
  <c r="I2198" i="11"/>
  <c r="I2197" i="11"/>
  <c r="I2196" i="11"/>
  <c r="I2195" i="11"/>
  <c r="I2194" i="11"/>
  <c r="I2193" i="11"/>
  <c r="I2192" i="11"/>
  <c r="I2191" i="11"/>
  <c r="I2190" i="11"/>
  <c r="I2189" i="11"/>
  <c r="I2188" i="11"/>
  <c r="I2187" i="11"/>
  <c r="I2186" i="11"/>
  <c r="I2185" i="11"/>
  <c r="I2184" i="11"/>
  <c r="I2183" i="11"/>
  <c r="I2182" i="11"/>
  <c r="I2181" i="11"/>
  <c r="I2180" i="11"/>
  <c r="I2179" i="11"/>
  <c r="I2178" i="11"/>
  <c r="I2177" i="11"/>
  <c r="I2176" i="11"/>
  <c r="I2175" i="11"/>
  <c r="I2174" i="11"/>
  <c r="I2173" i="11"/>
  <c r="I2172" i="11"/>
  <c r="I2171" i="11"/>
  <c r="I2170" i="11"/>
  <c r="I2169" i="11"/>
  <c r="I2168" i="11"/>
  <c r="I2167" i="11"/>
  <c r="I2166" i="11"/>
  <c r="I2165" i="11"/>
  <c r="I2164" i="11"/>
  <c r="I2163" i="11"/>
  <c r="I2162" i="11"/>
  <c r="I2161" i="11"/>
  <c r="I2160" i="11"/>
  <c r="I2159" i="11"/>
  <c r="I2158" i="11"/>
  <c r="I2157" i="11"/>
  <c r="I2156" i="11"/>
  <c r="I2155" i="11"/>
  <c r="I2154" i="11"/>
  <c r="I2153" i="11"/>
  <c r="I2152" i="11"/>
  <c r="I2151" i="11"/>
  <c r="I2150" i="11"/>
  <c r="I2149" i="11"/>
  <c r="I2148" i="11"/>
  <c r="I2147" i="11"/>
  <c r="I2146" i="11"/>
  <c r="I2145" i="11"/>
  <c r="I2144" i="11"/>
  <c r="I2143" i="11"/>
  <c r="I2142" i="11"/>
  <c r="I2141" i="11"/>
  <c r="I2140" i="11"/>
  <c r="I2139" i="11"/>
  <c r="I2138" i="11"/>
  <c r="I2137" i="11"/>
  <c r="I2136" i="11"/>
  <c r="I2135" i="11"/>
  <c r="I2134" i="11"/>
  <c r="I2133" i="11"/>
  <c r="I2132" i="11"/>
  <c r="I2131" i="11"/>
  <c r="I2130" i="11"/>
  <c r="I2129" i="11"/>
  <c r="I2128" i="11"/>
  <c r="I2127" i="11"/>
  <c r="I2126" i="11"/>
  <c r="I2125" i="11"/>
  <c r="I2124" i="11"/>
  <c r="I2123" i="11"/>
  <c r="I2122" i="11"/>
  <c r="I2121" i="11"/>
  <c r="I2120" i="11"/>
  <c r="I2119" i="11"/>
  <c r="I2118" i="11"/>
  <c r="I2117" i="11"/>
  <c r="I2116" i="11"/>
  <c r="I2115" i="11"/>
  <c r="I2114" i="11"/>
  <c r="I2113" i="11"/>
  <c r="I2112" i="11"/>
  <c r="I2111" i="11"/>
  <c r="I2110" i="11"/>
  <c r="I2109" i="11"/>
  <c r="I2108" i="11"/>
  <c r="I2107" i="11"/>
  <c r="I2106" i="11"/>
  <c r="I2105" i="11"/>
  <c r="I2104" i="11"/>
  <c r="I2103" i="11"/>
  <c r="I2102" i="11"/>
  <c r="I2101" i="11"/>
  <c r="I2100" i="11"/>
  <c r="I2099" i="11"/>
  <c r="I2098" i="11"/>
  <c r="I2097" i="11"/>
  <c r="I2096" i="11"/>
  <c r="I2095" i="11"/>
  <c r="I2094" i="11"/>
  <c r="I2093" i="11"/>
  <c r="I2092" i="11"/>
  <c r="I2091" i="11"/>
  <c r="I2090" i="11"/>
  <c r="I2089" i="11"/>
  <c r="I2088" i="11"/>
  <c r="I2087" i="11"/>
  <c r="I2086" i="11"/>
  <c r="I2085" i="11"/>
  <c r="I2084" i="11"/>
  <c r="I2083" i="11"/>
  <c r="I2082" i="11"/>
  <c r="I2081" i="11"/>
  <c r="I2080" i="11"/>
  <c r="I2079" i="11"/>
  <c r="I2078" i="11"/>
  <c r="I2077" i="11"/>
  <c r="I2076" i="11"/>
  <c r="I2075" i="11"/>
  <c r="I2074" i="11"/>
  <c r="I2073" i="11"/>
  <c r="I2072" i="11"/>
  <c r="I2071" i="11"/>
  <c r="I2070" i="11"/>
  <c r="I2069" i="11"/>
  <c r="I2068" i="11"/>
  <c r="I2067" i="11"/>
  <c r="I2066" i="11"/>
  <c r="I2065" i="11"/>
  <c r="I2064" i="11"/>
  <c r="I2063" i="11"/>
  <c r="I2062" i="11"/>
  <c r="I2061" i="11"/>
  <c r="I2060" i="11"/>
  <c r="I2059" i="11"/>
  <c r="I2058" i="11"/>
  <c r="I2057" i="11"/>
  <c r="I2056" i="11"/>
  <c r="I2055" i="11"/>
  <c r="I2054" i="11"/>
  <c r="I2053" i="11"/>
  <c r="I2052" i="11"/>
  <c r="I2051" i="11"/>
  <c r="I2050" i="11"/>
  <c r="I2049" i="11"/>
  <c r="I2048" i="11"/>
  <c r="I2047" i="11"/>
  <c r="I2046" i="11"/>
  <c r="I2045" i="11"/>
  <c r="I2044" i="11"/>
  <c r="I2043" i="11"/>
  <c r="I2042" i="11"/>
  <c r="I2041" i="11"/>
  <c r="I2040" i="11"/>
  <c r="I2039" i="11"/>
  <c r="I2038" i="11"/>
  <c r="I2037" i="11"/>
  <c r="I2036" i="11"/>
  <c r="I2035" i="11"/>
  <c r="I2034" i="11"/>
  <c r="I2033" i="11"/>
  <c r="I2032" i="11"/>
  <c r="I2031" i="11"/>
  <c r="I2030" i="11"/>
  <c r="I2029" i="11"/>
  <c r="I2028" i="11"/>
  <c r="I2027" i="11"/>
  <c r="I2026" i="11"/>
  <c r="I2025" i="11"/>
  <c r="I2024" i="11"/>
  <c r="I2023" i="11"/>
  <c r="I2022" i="11"/>
  <c r="I2021" i="11"/>
  <c r="I2020" i="11"/>
  <c r="I2019" i="11"/>
  <c r="I2018" i="11"/>
  <c r="I2017" i="11"/>
  <c r="I2016" i="11"/>
  <c r="I2015" i="11"/>
  <c r="I2014" i="11"/>
  <c r="I2013" i="11"/>
  <c r="I2012" i="11"/>
  <c r="I2011" i="11"/>
  <c r="I2010" i="11"/>
  <c r="I2009" i="11"/>
  <c r="I2008" i="11"/>
  <c r="I2007" i="11"/>
  <c r="I2006" i="11"/>
  <c r="I2005" i="11"/>
  <c r="I2004" i="11"/>
  <c r="I2003" i="11"/>
  <c r="I2002" i="11"/>
  <c r="I2001" i="11"/>
  <c r="I2000" i="11"/>
  <c r="I1999" i="11"/>
  <c r="I1998" i="11"/>
  <c r="I1997" i="11"/>
  <c r="I1996" i="11"/>
  <c r="I1995" i="11"/>
  <c r="I1994" i="11"/>
  <c r="I1993" i="11"/>
  <c r="I1992" i="11"/>
  <c r="I1991" i="11"/>
  <c r="I1990" i="11"/>
  <c r="I1989" i="11"/>
  <c r="I1988" i="11"/>
  <c r="I1987" i="11"/>
  <c r="I1986" i="11"/>
  <c r="I1985" i="11"/>
  <c r="I1984" i="11"/>
  <c r="I1983" i="11"/>
  <c r="I1982" i="11"/>
  <c r="I1981" i="11"/>
  <c r="I1980" i="11"/>
  <c r="I1979" i="11"/>
  <c r="I1978" i="11"/>
  <c r="I1977" i="11"/>
  <c r="I1976" i="11"/>
  <c r="I1975" i="11"/>
  <c r="I1974" i="11"/>
  <c r="I1973" i="11"/>
  <c r="I1972" i="11"/>
  <c r="I1971" i="11"/>
  <c r="I1970" i="11"/>
  <c r="I1969" i="11"/>
  <c r="I1968" i="11"/>
  <c r="I1967" i="11"/>
  <c r="I1966" i="11"/>
  <c r="I1965" i="11"/>
  <c r="I1964" i="11"/>
  <c r="I1963" i="11"/>
  <c r="I1962" i="11"/>
  <c r="I1961" i="11"/>
  <c r="I1960" i="11"/>
  <c r="I1959" i="11"/>
  <c r="I1958" i="11"/>
  <c r="I1957" i="11"/>
  <c r="I1956" i="11"/>
  <c r="I1955" i="11"/>
  <c r="I1954" i="11"/>
  <c r="I1953" i="11"/>
  <c r="I1952" i="11"/>
  <c r="I1951" i="11"/>
  <c r="I1950" i="11"/>
  <c r="I1949" i="11"/>
  <c r="I1948" i="11"/>
  <c r="I1947" i="11"/>
  <c r="I1946" i="11"/>
  <c r="I1945" i="11"/>
  <c r="I1944" i="11"/>
  <c r="I1943" i="11"/>
  <c r="I1942" i="11"/>
  <c r="I1941" i="11"/>
  <c r="I1940" i="11"/>
  <c r="I1939" i="11"/>
  <c r="I1938" i="11"/>
  <c r="I1937" i="11"/>
  <c r="I1936" i="11"/>
  <c r="I1935" i="11"/>
  <c r="I1934" i="11"/>
  <c r="I1933" i="11"/>
  <c r="I1932" i="11"/>
  <c r="I1931" i="11"/>
  <c r="I1930" i="11"/>
  <c r="I1929" i="11"/>
  <c r="I1928" i="11"/>
  <c r="I1927" i="11"/>
  <c r="I1926" i="11"/>
  <c r="I1925" i="11"/>
  <c r="I1924" i="11"/>
  <c r="I1923" i="11"/>
  <c r="I1922" i="11"/>
  <c r="I1921" i="11"/>
  <c r="I1920" i="11"/>
  <c r="I1919" i="11"/>
  <c r="I1918" i="11"/>
  <c r="I1917" i="11"/>
  <c r="I1916" i="11"/>
  <c r="I1915" i="11"/>
  <c r="I1914" i="11"/>
  <c r="I1913" i="11"/>
  <c r="I1912" i="11"/>
  <c r="I1911" i="11"/>
  <c r="I1910" i="11"/>
  <c r="I1909" i="11"/>
  <c r="I1908" i="11"/>
  <c r="I1907" i="11"/>
  <c r="I1906" i="11"/>
  <c r="I1905" i="11"/>
  <c r="I1904" i="11"/>
  <c r="I1903" i="11"/>
  <c r="I1902" i="11"/>
  <c r="I1901" i="11"/>
  <c r="I1900" i="11"/>
  <c r="I1899" i="11"/>
  <c r="I1898" i="11"/>
  <c r="I1897" i="11"/>
  <c r="I1896" i="11"/>
  <c r="I1895" i="11"/>
  <c r="I1894" i="11"/>
  <c r="I1893" i="11"/>
  <c r="I1892" i="11"/>
  <c r="I1891" i="11"/>
  <c r="I1890" i="11"/>
  <c r="I1889" i="11"/>
  <c r="I1888" i="11"/>
  <c r="I1887" i="11"/>
  <c r="I1886" i="11"/>
  <c r="I1885" i="11"/>
  <c r="I1884" i="11"/>
  <c r="I1883" i="11"/>
  <c r="I1882" i="11"/>
  <c r="I1881" i="11"/>
  <c r="I1880" i="11"/>
  <c r="I1879" i="11"/>
  <c r="I1878" i="11"/>
  <c r="I1877" i="11"/>
  <c r="I1876" i="11"/>
  <c r="I1875" i="11"/>
  <c r="I1874" i="11"/>
  <c r="I1873" i="11"/>
  <c r="I1872" i="11"/>
  <c r="I1871" i="11"/>
  <c r="I1870" i="11"/>
  <c r="I1869" i="11"/>
  <c r="I1868" i="11"/>
  <c r="I1867" i="11"/>
  <c r="I1866" i="11"/>
  <c r="I1865" i="11"/>
  <c r="I1864" i="11"/>
  <c r="I1863" i="11"/>
  <c r="I1862" i="11"/>
  <c r="I1861" i="11"/>
  <c r="I1860" i="11"/>
  <c r="I1859" i="11"/>
  <c r="I1858" i="11"/>
  <c r="I1857" i="11"/>
  <c r="I1856" i="11"/>
  <c r="I1855" i="11"/>
  <c r="I1854" i="11"/>
  <c r="I1853" i="11"/>
  <c r="I1852" i="11"/>
  <c r="I1851" i="11"/>
  <c r="I1850" i="11"/>
  <c r="I1849" i="11"/>
  <c r="I1848" i="11"/>
  <c r="I1847" i="11"/>
  <c r="I1846" i="11"/>
  <c r="I1845" i="11"/>
  <c r="I1844" i="11"/>
  <c r="I1843" i="11"/>
  <c r="I1842" i="11"/>
  <c r="I1841" i="11"/>
  <c r="I1840" i="11"/>
  <c r="I1839" i="11"/>
  <c r="I1838" i="11"/>
  <c r="I1837" i="11"/>
  <c r="I1836" i="11"/>
  <c r="I1835" i="11"/>
  <c r="I1834" i="11"/>
  <c r="I1833" i="11"/>
  <c r="I1832" i="11"/>
  <c r="I1831" i="11"/>
  <c r="I1830" i="11"/>
  <c r="I1829" i="11"/>
  <c r="I1828" i="11"/>
  <c r="I1827" i="11"/>
  <c r="I1826" i="11"/>
  <c r="I1825" i="11"/>
  <c r="I1824" i="11"/>
  <c r="I1823" i="11"/>
  <c r="I1822" i="11"/>
  <c r="I1821" i="11"/>
  <c r="I1820" i="11"/>
  <c r="I1819" i="11"/>
  <c r="I1818" i="11"/>
  <c r="I1817" i="11"/>
  <c r="I1816" i="11"/>
  <c r="I1815" i="11"/>
  <c r="I1814" i="11"/>
  <c r="I1813" i="11"/>
  <c r="I1812" i="11"/>
  <c r="I1811" i="11"/>
  <c r="I1810" i="11"/>
  <c r="I1809" i="11"/>
  <c r="I1808" i="11"/>
  <c r="I1807" i="11"/>
  <c r="I1806" i="11"/>
  <c r="I1805" i="11"/>
  <c r="I1804" i="11"/>
  <c r="I1803" i="11"/>
  <c r="I1802" i="11"/>
  <c r="I1801" i="11"/>
  <c r="I1800" i="11"/>
  <c r="I1799" i="11"/>
  <c r="I1798" i="11"/>
  <c r="I1797" i="11"/>
  <c r="I1796" i="11"/>
  <c r="I1795" i="11"/>
  <c r="I1794" i="11"/>
  <c r="I1793" i="11"/>
  <c r="I1792" i="11"/>
  <c r="I1791" i="11"/>
  <c r="I1790" i="11"/>
  <c r="I1789" i="11"/>
  <c r="I1788" i="11"/>
  <c r="I1787" i="11"/>
  <c r="I1786" i="11"/>
  <c r="I1785" i="11"/>
  <c r="I1784" i="11"/>
  <c r="I1783" i="11"/>
  <c r="I1782" i="11"/>
  <c r="I1781" i="11"/>
  <c r="I1780" i="11"/>
  <c r="I1779" i="11"/>
  <c r="I1778" i="11"/>
  <c r="I1777" i="11"/>
  <c r="I1776" i="11"/>
  <c r="I1775" i="11"/>
  <c r="I1774" i="11"/>
  <c r="I1773" i="11"/>
  <c r="I1772" i="11"/>
  <c r="I1771" i="11"/>
  <c r="I1770" i="11"/>
  <c r="I1769" i="11"/>
  <c r="I1768" i="11"/>
  <c r="I1767" i="11"/>
  <c r="I1766" i="11"/>
  <c r="I1765" i="11"/>
  <c r="I1764" i="11"/>
  <c r="I1763" i="11"/>
  <c r="I1762" i="11"/>
  <c r="I1761" i="11"/>
  <c r="I1760" i="11"/>
  <c r="I1759" i="11"/>
  <c r="I1758" i="11"/>
  <c r="I1757" i="11"/>
  <c r="I1756" i="11"/>
  <c r="I1755" i="11"/>
  <c r="I1754" i="11"/>
  <c r="I1753" i="11"/>
  <c r="I1752" i="11"/>
  <c r="I1751" i="11"/>
  <c r="I1750" i="11"/>
  <c r="I1749" i="11"/>
  <c r="I1748" i="11"/>
  <c r="I1747" i="11"/>
  <c r="I1746" i="11"/>
  <c r="I1745" i="11"/>
  <c r="I1744" i="11"/>
  <c r="I1743" i="11"/>
  <c r="I1742" i="11"/>
  <c r="I1741" i="11"/>
  <c r="I1740" i="11"/>
  <c r="I1739" i="11"/>
  <c r="I1738" i="11"/>
  <c r="I1737" i="11"/>
  <c r="I1736" i="11"/>
  <c r="I1735" i="11"/>
  <c r="I1734" i="11"/>
  <c r="I1733" i="11"/>
  <c r="I1732" i="11"/>
  <c r="I1731" i="11"/>
  <c r="I1730" i="11"/>
  <c r="I1729" i="11"/>
  <c r="I1728" i="11"/>
  <c r="I1727" i="11"/>
  <c r="I1726" i="11"/>
  <c r="I1725" i="11"/>
  <c r="I1724" i="11"/>
  <c r="I1723" i="11"/>
  <c r="I1722" i="11"/>
  <c r="I1721" i="11"/>
  <c r="I1720" i="11"/>
  <c r="I1719" i="11"/>
  <c r="I1718" i="11"/>
  <c r="I1717" i="11"/>
  <c r="I1716" i="11"/>
  <c r="I1715" i="11"/>
  <c r="I1714" i="11"/>
  <c r="I1713" i="11"/>
  <c r="I1712" i="11"/>
  <c r="I1711" i="11"/>
  <c r="I1710" i="11"/>
  <c r="I1709" i="11"/>
  <c r="I1708" i="11"/>
  <c r="I1707" i="11"/>
  <c r="I1706" i="11"/>
  <c r="I1705" i="11"/>
  <c r="I1704" i="11"/>
  <c r="I1703" i="11"/>
  <c r="I1702" i="11"/>
  <c r="I1701" i="11"/>
  <c r="I1700" i="11"/>
  <c r="I1699" i="11"/>
  <c r="I1698" i="11"/>
  <c r="I1697" i="11"/>
  <c r="I1696" i="11"/>
  <c r="I1695" i="11"/>
  <c r="I1694" i="11"/>
  <c r="I1693" i="11"/>
  <c r="I1692" i="11"/>
  <c r="I1691" i="11"/>
  <c r="I1690" i="11"/>
  <c r="I1689" i="11"/>
  <c r="I1688" i="11"/>
  <c r="I1687" i="11"/>
  <c r="I1686" i="11"/>
  <c r="I1685" i="11"/>
  <c r="I1684" i="11"/>
  <c r="I1683" i="11"/>
  <c r="I1682" i="11"/>
  <c r="I1681" i="11"/>
  <c r="I1680" i="11"/>
  <c r="I1679" i="11"/>
  <c r="I1678" i="11"/>
  <c r="I1677" i="11"/>
  <c r="I1676" i="11"/>
  <c r="I1675" i="11"/>
  <c r="I1674" i="11"/>
  <c r="I1673" i="11"/>
  <c r="I1672" i="11"/>
  <c r="I1671" i="11"/>
  <c r="I1670" i="11"/>
  <c r="I1669" i="11"/>
  <c r="I1668" i="11"/>
  <c r="I1667" i="11"/>
  <c r="I1666" i="11"/>
  <c r="I1665" i="11"/>
  <c r="I1664" i="11"/>
  <c r="I1663" i="11"/>
  <c r="I1662" i="11"/>
  <c r="I1661" i="11"/>
  <c r="I1660" i="11"/>
  <c r="I1659" i="11"/>
  <c r="I1658" i="11"/>
  <c r="I1657" i="11"/>
  <c r="I1656" i="11"/>
  <c r="I1655" i="11"/>
  <c r="I1654" i="11"/>
  <c r="I1653" i="11"/>
  <c r="I1652" i="11"/>
  <c r="I1651" i="11"/>
  <c r="I1650" i="11"/>
  <c r="I1649" i="11"/>
  <c r="I1648" i="11"/>
  <c r="I1647" i="11"/>
  <c r="I1646" i="11"/>
  <c r="I1645" i="11"/>
  <c r="I1644" i="11"/>
  <c r="I1643" i="11"/>
  <c r="I1642" i="11"/>
  <c r="I1641" i="11"/>
  <c r="I1640" i="11"/>
  <c r="I1639" i="11"/>
  <c r="I1638" i="11"/>
  <c r="I1637" i="11"/>
  <c r="I1636" i="11"/>
  <c r="I1635" i="11"/>
  <c r="I1634" i="11"/>
  <c r="I1633" i="11"/>
  <c r="I1632" i="11"/>
  <c r="I1631" i="11"/>
  <c r="I1630" i="11"/>
  <c r="I1629" i="11"/>
  <c r="I1628" i="11"/>
  <c r="I1627" i="11"/>
  <c r="I1626" i="11"/>
  <c r="I1625" i="11"/>
  <c r="I1624" i="11"/>
  <c r="I1623" i="11"/>
  <c r="I1622" i="11"/>
  <c r="I1621" i="11"/>
  <c r="I1620" i="11"/>
  <c r="I1619" i="11"/>
  <c r="I1618" i="11"/>
  <c r="I1617" i="11"/>
  <c r="I1616" i="11"/>
  <c r="I1615" i="11"/>
  <c r="I1614" i="11"/>
  <c r="I1613" i="11"/>
  <c r="I1612" i="11"/>
  <c r="I1611" i="11"/>
  <c r="I1610" i="11"/>
  <c r="I1609" i="11"/>
  <c r="I1608" i="11"/>
  <c r="I1607" i="11"/>
  <c r="I1606" i="11"/>
  <c r="I1605" i="11"/>
  <c r="I1604" i="11"/>
  <c r="I1603" i="11"/>
  <c r="I1602" i="11"/>
  <c r="I1601" i="11"/>
  <c r="I1600" i="11"/>
  <c r="I1599" i="11"/>
  <c r="I1598" i="11"/>
  <c r="I1597" i="11"/>
  <c r="I1596" i="11"/>
  <c r="I1595" i="11"/>
  <c r="I1594" i="11"/>
  <c r="I1593" i="11"/>
  <c r="I1592" i="11"/>
  <c r="I1591" i="11"/>
  <c r="I1590" i="11"/>
  <c r="I1589" i="11"/>
  <c r="I1588" i="11"/>
  <c r="I1587" i="11"/>
  <c r="I1586" i="11"/>
  <c r="I1585" i="11"/>
  <c r="I1584" i="11"/>
  <c r="I1583" i="11"/>
  <c r="I1582" i="11"/>
  <c r="I1581" i="11"/>
  <c r="I1580" i="11"/>
  <c r="I1579" i="11"/>
  <c r="I1578" i="11"/>
  <c r="I1577" i="11"/>
  <c r="I1576" i="11"/>
  <c r="I1575" i="11"/>
  <c r="I1574" i="11"/>
  <c r="I1573" i="11"/>
  <c r="I1572" i="11"/>
  <c r="I1571" i="11"/>
  <c r="I1570" i="11"/>
  <c r="I1569" i="11"/>
  <c r="I1568" i="11"/>
  <c r="I1567" i="11"/>
  <c r="I1566" i="11"/>
  <c r="I1565" i="11"/>
  <c r="I1564" i="11"/>
  <c r="I1563" i="11"/>
  <c r="I1562" i="11"/>
  <c r="I1561" i="11"/>
  <c r="I1560" i="11"/>
  <c r="I1559" i="11"/>
  <c r="I1558" i="11"/>
  <c r="I1557" i="11"/>
  <c r="I1556" i="11"/>
  <c r="I1555" i="11"/>
  <c r="I1554" i="11"/>
  <c r="I1553" i="11"/>
  <c r="I1552" i="11"/>
  <c r="I1551" i="11"/>
  <c r="I1550" i="11"/>
  <c r="I1549" i="11"/>
  <c r="I1548" i="11"/>
  <c r="I1547" i="11"/>
  <c r="I1546" i="11"/>
  <c r="I1545" i="11"/>
  <c r="I1544" i="11"/>
  <c r="I1543" i="11"/>
  <c r="I1542" i="11"/>
  <c r="I1541" i="11"/>
  <c r="I1540" i="11"/>
  <c r="I1539" i="11"/>
  <c r="I1538" i="11"/>
  <c r="I1537" i="11"/>
  <c r="I1536" i="11"/>
  <c r="I1535" i="11"/>
  <c r="I1534" i="11"/>
  <c r="I1533" i="11"/>
  <c r="I1532" i="11"/>
  <c r="I1531" i="11"/>
  <c r="I1530" i="11"/>
  <c r="I1529" i="11"/>
  <c r="I1528" i="11"/>
  <c r="I1527" i="11"/>
  <c r="I1526" i="11"/>
  <c r="I1525" i="11"/>
  <c r="I1524" i="11"/>
  <c r="I1523" i="11"/>
  <c r="I1522" i="11"/>
  <c r="I1521" i="11"/>
  <c r="I1520" i="11"/>
  <c r="I1519" i="11"/>
  <c r="I1518" i="11"/>
  <c r="I1517" i="11"/>
  <c r="I1516" i="11"/>
  <c r="I1515" i="11"/>
  <c r="I1514" i="11"/>
  <c r="I1513" i="11"/>
  <c r="I1512" i="11"/>
  <c r="I1511" i="11"/>
  <c r="I1510" i="11"/>
  <c r="I1509" i="11"/>
  <c r="I1508" i="11"/>
  <c r="I1507" i="11"/>
  <c r="I1506" i="11"/>
  <c r="I1505" i="11"/>
  <c r="I1504" i="11"/>
  <c r="I1503" i="11"/>
  <c r="I1502" i="11"/>
  <c r="I1501" i="11"/>
  <c r="I1500" i="11"/>
  <c r="I1499" i="11"/>
  <c r="I1498" i="11"/>
  <c r="I1497" i="11"/>
  <c r="I1496" i="11"/>
  <c r="I1495" i="11"/>
  <c r="I1494" i="11"/>
  <c r="I1493" i="11"/>
  <c r="I1492" i="11"/>
  <c r="I1491" i="11"/>
  <c r="I1490" i="11"/>
  <c r="I1489" i="11"/>
  <c r="I1488" i="11"/>
  <c r="I1487" i="11"/>
  <c r="I1486" i="11"/>
  <c r="I1485" i="11"/>
  <c r="I1484" i="11"/>
  <c r="I1483" i="11"/>
  <c r="I1482" i="11"/>
  <c r="I1481" i="11"/>
  <c r="I1480" i="11"/>
  <c r="I1479" i="11"/>
  <c r="I1478" i="11"/>
  <c r="I1477" i="11"/>
  <c r="I1476" i="11"/>
  <c r="I1475" i="11"/>
  <c r="I1474" i="11"/>
  <c r="I1473" i="11"/>
  <c r="I1472" i="11"/>
  <c r="I1471" i="11"/>
  <c r="I1470" i="11"/>
  <c r="I1469" i="11"/>
  <c r="I1468" i="11"/>
  <c r="I1467" i="11"/>
  <c r="I1466" i="11"/>
  <c r="I1465" i="11"/>
  <c r="I1464" i="11"/>
  <c r="I1463" i="11"/>
  <c r="I1462" i="11"/>
  <c r="I1461" i="11"/>
  <c r="I1460" i="11"/>
  <c r="I1459" i="11"/>
  <c r="I1458" i="11"/>
  <c r="I1457" i="11"/>
  <c r="I1456" i="11"/>
  <c r="I1455" i="11"/>
  <c r="I1454" i="11"/>
  <c r="I1453" i="11"/>
  <c r="I1452" i="11"/>
  <c r="I1451" i="11"/>
  <c r="I1450" i="11"/>
  <c r="I1449" i="11"/>
  <c r="I1448" i="11"/>
  <c r="I1447" i="11"/>
  <c r="I1446" i="11"/>
  <c r="I1445" i="11"/>
  <c r="I1444" i="11"/>
  <c r="I1443" i="11"/>
  <c r="I1442" i="11"/>
  <c r="I1441" i="11"/>
  <c r="I1440" i="11"/>
  <c r="I1439" i="11"/>
  <c r="I1438" i="11"/>
  <c r="I1437" i="11"/>
  <c r="I1436" i="11"/>
  <c r="I1435" i="11"/>
  <c r="I1434" i="11"/>
  <c r="I1433" i="11"/>
  <c r="I1432" i="11"/>
  <c r="I1431" i="11"/>
  <c r="I1430" i="11"/>
  <c r="I1429" i="11"/>
  <c r="I1428" i="11"/>
  <c r="I1427" i="11"/>
  <c r="I1426" i="11"/>
  <c r="I1425" i="11"/>
  <c r="I1424" i="11"/>
  <c r="I1423" i="11"/>
  <c r="I1422" i="11"/>
  <c r="I1421" i="11"/>
  <c r="I1420" i="11"/>
  <c r="I1419" i="11"/>
  <c r="I1418" i="11"/>
  <c r="I1417" i="11"/>
  <c r="I1416" i="11"/>
  <c r="I1415" i="11"/>
  <c r="I1414" i="11"/>
  <c r="I1413" i="11"/>
  <c r="I1412" i="11"/>
  <c r="I1411" i="11"/>
  <c r="I1410" i="11"/>
  <c r="I1409" i="11"/>
  <c r="I1408" i="11"/>
  <c r="I1407" i="11"/>
  <c r="I1406" i="11"/>
  <c r="I1405" i="11"/>
  <c r="I1404" i="11"/>
  <c r="I1403" i="11"/>
  <c r="I1402" i="11"/>
  <c r="I1401" i="11"/>
  <c r="I1400" i="11"/>
  <c r="I1399" i="11"/>
  <c r="I1398" i="11"/>
  <c r="I1397" i="11"/>
  <c r="I1396" i="11"/>
  <c r="I1395" i="11"/>
  <c r="I1394" i="11"/>
  <c r="I1393" i="11"/>
  <c r="I1392" i="11"/>
  <c r="I1391" i="11"/>
  <c r="I1390" i="11"/>
  <c r="I1389" i="11"/>
  <c r="I1388" i="11"/>
  <c r="I1387" i="11"/>
  <c r="I1386" i="11"/>
  <c r="I1385" i="11"/>
  <c r="I1384" i="11"/>
  <c r="I1383" i="11"/>
  <c r="I1382" i="11"/>
  <c r="I1381" i="11"/>
  <c r="I1380" i="11"/>
  <c r="I1379" i="11"/>
  <c r="I1378" i="11"/>
  <c r="I1377" i="11"/>
  <c r="I1376" i="11"/>
  <c r="I1375" i="11"/>
  <c r="I1374" i="11"/>
  <c r="I1373" i="11"/>
  <c r="I1372" i="11"/>
  <c r="I1371" i="11"/>
  <c r="I1370" i="11"/>
  <c r="I1369" i="11"/>
  <c r="I1368" i="11"/>
  <c r="I1367" i="11"/>
  <c r="I1366" i="11"/>
  <c r="I1365" i="11"/>
  <c r="I1364" i="11"/>
  <c r="I1363" i="11"/>
  <c r="I1362" i="11"/>
  <c r="I1361" i="11"/>
  <c r="I1360" i="11"/>
  <c r="I1359" i="11"/>
  <c r="I1358" i="11"/>
  <c r="I1357" i="11"/>
  <c r="I1356" i="11"/>
  <c r="I1355" i="11"/>
  <c r="I1354" i="11"/>
  <c r="I1353" i="11"/>
  <c r="I1352" i="11"/>
  <c r="I1351" i="11"/>
  <c r="I1350" i="11"/>
  <c r="I1349" i="11"/>
  <c r="I1348" i="11"/>
  <c r="I1347" i="11"/>
  <c r="I1346" i="11"/>
  <c r="I1345" i="11"/>
  <c r="I1344" i="11"/>
  <c r="I1343" i="11"/>
  <c r="I1342" i="11"/>
  <c r="I1341" i="11"/>
  <c r="I1340" i="11"/>
  <c r="I1339" i="11"/>
  <c r="I1338" i="11"/>
  <c r="I1337" i="11"/>
  <c r="I1336" i="11"/>
  <c r="I1335" i="11"/>
  <c r="I1334" i="11"/>
  <c r="I1333" i="11"/>
  <c r="I1332" i="11"/>
  <c r="I1331" i="11"/>
  <c r="I1330" i="11"/>
  <c r="I1329" i="11"/>
  <c r="I1328" i="11"/>
  <c r="I1327" i="11"/>
  <c r="I1326" i="11"/>
  <c r="I1325" i="11"/>
  <c r="I1324" i="11"/>
  <c r="I1323" i="11"/>
  <c r="I1322" i="11"/>
  <c r="I1321" i="11"/>
  <c r="I1320" i="11"/>
  <c r="I1319" i="11"/>
  <c r="I1318" i="11"/>
  <c r="I1317" i="11"/>
  <c r="I1316" i="11"/>
  <c r="I1315" i="11"/>
  <c r="I1314" i="11"/>
  <c r="I1313" i="11"/>
  <c r="I1312" i="11"/>
  <c r="I1311" i="11"/>
  <c r="I1310" i="11"/>
  <c r="I1309" i="11"/>
  <c r="I1308" i="11"/>
  <c r="I1307" i="11"/>
  <c r="I1306" i="11"/>
  <c r="I1305" i="11"/>
  <c r="I1304" i="11"/>
  <c r="I1303" i="11"/>
  <c r="I1302" i="11"/>
  <c r="I1301" i="11"/>
  <c r="I1300" i="11"/>
  <c r="I1299" i="11"/>
  <c r="I1298" i="11"/>
  <c r="I1297" i="11"/>
  <c r="I1296" i="11"/>
  <c r="I1295" i="11"/>
  <c r="I1294" i="11"/>
  <c r="I1293" i="11"/>
  <c r="I1292" i="11"/>
  <c r="I1291" i="11"/>
  <c r="I1290" i="11"/>
  <c r="I1289" i="11"/>
  <c r="I1288" i="11"/>
  <c r="I1287" i="11"/>
  <c r="I1286" i="11"/>
  <c r="I1285" i="11"/>
  <c r="I1284" i="11"/>
  <c r="I1283" i="11"/>
  <c r="I1282" i="11"/>
  <c r="I1281" i="11"/>
  <c r="I1280" i="11"/>
  <c r="I1279" i="11"/>
  <c r="I1278" i="11"/>
  <c r="I1277" i="11"/>
  <c r="I1276" i="11"/>
  <c r="I1275" i="11"/>
  <c r="I1274" i="11"/>
  <c r="I1273" i="11"/>
  <c r="I1272" i="11"/>
  <c r="I1271" i="11"/>
  <c r="I1270" i="11"/>
  <c r="I1269" i="11"/>
  <c r="I1268" i="11"/>
  <c r="I1267" i="11"/>
  <c r="I1266" i="11"/>
  <c r="I1265" i="11"/>
  <c r="I1264" i="11"/>
  <c r="I1263" i="11"/>
  <c r="I1262" i="11"/>
  <c r="I1261" i="11"/>
  <c r="I1260" i="11"/>
  <c r="I1259" i="11"/>
  <c r="I1258" i="11"/>
  <c r="I1257" i="11"/>
  <c r="I1256" i="11"/>
  <c r="I1255" i="11"/>
  <c r="I1254" i="11"/>
  <c r="I1253" i="11"/>
  <c r="I1252" i="11"/>
  <c r="I1251" i="11"/>
  <c r="I1250" i="11"/>
  <c r="I1249" i="11"/>
  <c r="I1248" i="11"/>
  <c r="I1247" i="11"/>
  <c r="I1246" i="11"/>
  <c r="I1245" i="11"/>
  <c r="I1244" i="11"/>
  <c r="I1243" i="11"/>
  <c r="I1242" i="11"/>
  <c r="I1241" i="11"/>
  <c r="I1240" i="11"/>
  <c r="I1239" i="11"/>
  <c r="I1238" i="11"/>
  <c r="I1237" i="11"/>
  <c r="I1236" i="11"/>
  <c r="I1235" i="11"/>
  <c r="I1234" i="11"/>
  <c r="I1233" i="11"/>
  <c r="I1232" i="11"/>
  <c r="I1231" i="11"/>
  <c r="I1230" i="11"/>
  <c r="I1229" i="11"/>
  <c r="I1228" i="11"/>
  <c r="I1227" i="11"/>
  <c r="I1226" i="11"/>
  <c r="I1225" i="11"/>
  <c r="I1224" i="11"/>
  <c r="I1223" i="11"/>
  <c r="I1222" i="11"/>
  <c r="I1221" i="11"/>
  <c r="I1220" i="11"/>
  <c r="I1219" i="11"/>
  <c r="I1218" i="11"/>
  <c r="I1217" i="11"/>
  <c r="I1216" i="11"/>
  <c r="I1215" i="11"/>
  <c r="I1214" i="11"/>
  <c r="I1213" i="11"/>
  <c r="I1212" i="11"/>
  <c r="I1211" i="11"/>
  <c r="I1210" i="11"/>
  <c r="I1209" i="11"/>
  <c r="I1208" i="11"/>
  <c r="I1207" i="11"/>
  <c r="I1206" i="11"/>
  <c r="I1205" i="11"/>
  <c r="I1204" i="11"/>
  <c r="I1203" i="11"/>
  <c r="I1202" i="11"/>
  <c r="I1201" i="11"/>
  <c r="I1200" i="11"/>
  <c r="I1199" i="11"/>
  <c r="I1198" i="11"/>
  <c r="I1197" i="11"/>
  <c r="I1196" i="11"/>
  <c r="I1195" i="11"/>
  <c r="I1194" i="11"/>
  <c r="I1193" i="11"/>
  <c r="I1192" i="11"/>
  <c r="I1191" i="11"/>
  <c r="I1190" i="11"/>
  <c r="I1189" i="11"/>
  <c r="I1188" i="11"/>
  <c r="I1187" i="11"/>
  <c r="I1186" i="11"/>
  <c r="I1185" i="11"/>
  <c r="I1184" i="11"/>
  <c r="I1183" i="11"/>
  <c r="I1182" i="11"/>
  <c r="I1181" i="11"/>
  <c r="I1180" i="11"/>
  <c r="I1179" i="11"/>
  <c r="I1178" i="11"/>
  <c r="I1177" i="11"/>
  <c r="I1176" i="11"/>
  <c r="I1175" i="11"/>
  <c r="I1174" i="11"/>
  <c r="I1173" i="11"/>
  <c r="I1172" i="11"/>
  <c r="I1171" i="11"/>
  <c r="I1170" i="11"/>
  <c r="I1169" i="11"/>
  <c r="I1168" i="11"/>
  <c r="I1167" i="11"/>
  <c r="I1166" i="11"/>
  <c r="I1165" i="11"/>
  <c r="I1164" i="11"/>
  <c r="I1163" i="11"/>
  <c r="I1162" i="11"/>
  <c r="I1161" i="11"/>
  <c r="I1160" i="11"/>
  <c r="I1159" i="11"/>
  <c r="I1158" i="11"/>
  <c r="I1157" i="11"/>
  <c r="I1156" i="11"/>
  <c r="I1155" i="11"/>
  <c r="I1154" i="11"/>
  <c r="I1153" i="11"/>
  <c r="I1152" i="11"/>
  <c r="I1151" i="11"/>
  <c r="I1150" i="11"/>
  <c r="I1149" i="11"/>
  <c r="I1148" i="11"/>
  <c r="I1147" i="11"/>
  <c r="I1146" i="11"/>
  <c r="I1145" i="11"/>
  <c r="I1144" i="11"/>
  <c r="I1143" i="11"/>
  <c r="I1142" i="11"/>
  <c r="I1141" i="11"/>
  <c r="I1140" i="11"/>
  <c r="I1139" i="11"/>
  <c r="I1138" i="11"/>
  <c r="I1137" i="11"/>
  <c r="I1136" i="11"/>
  <c r="I1135" i="11"/>
  <c r="I1134" i="11"/>
  <c r="I1133" i="11"/>
  <c r="I1132" i="11"/>
  <c r="I1131" i="11"/>
  <c r="I1130" i="11"/>
  <c r="I1129" i="11"/>
  <c r="I1128" i="11"/>
  <c r="I1127" i="11"/>
  <c r="I1126" i="11"/>
  <c r="I1125" i="11"/>
  <c r="I1124" i="11"/>
  <c r="I1123" i="11"/>
  <c r="I1122" i="11"/>
  <c r="I1121" i="11"/>
  <c r="I1120" i="11"/>
  <c r="I1119" i="11"/>
  <c r="I1118" i="11"/>
  <c r="I1117" i="11"/>
  <c r="I1116" i="11"/>
  <c r="I1115" i="11"/>
  <c r="I1114" i="11"/>
  <c r="I1113" i="11"/>
  <c r="I1112" i="11"/>
  <c r="I1111" i="11"/>
  <c r="I1110" i="11"/>
  <c r="I1109" i="11"/>
  <c r="I1108" i="11"/>
  <c r="I1107" i="11"/>
  <c r="I1106" i="11"/>
  <c r="I1105" i="11"/>
  <c r="I1104" i="11"/>
  <c r="I1103" i="11"/>
  <c r="I1102" i="11"/>
  <c r="I1101" i="11"/>
  <c r="I1100" i="11"/>
  <c r="I1099" i="11"/>
  <c r="I1098" i="11"/>
  <c r="I1097" i="11"/>
  <c r="I1096" i="11"/>
  <c r="I1095" i="11"/>
  <c r="I1094" i="11"/>
  <c r="I1093" i="11"/>
  <c r="I1092" i="11"/>
  <c r="I1091" i="11"/>
  <c r="I1090" i="11"/>
  <c r="I1089" i="11"/>
  <c r="I1088" i="11"/>
  <c r="I1087" i="11"/>
  <c r="I1086" i="11"/>
  <c r="I1085" i="11"/>
  <c r="I1084" i="11"/>
  <c r="I1083" i="11"/>
  <c r="I1082" i="11"/>
  <c r="I1081" i="11"/>
  <c r="I1080" i="11"/>
  <c r="I1079" i="11"/>
  <c r="I1078" i="11"/>
  <c r="I1077" i="11"/>
  <c r="I1076" i="11"/>
  <c r="I1075" i="11"/>
  <c r="I1074" i="11"/>
  <c r="I1073" i="11"/>
  <c r="I1072" i="11"/>
  <c r="I1071" i="11"/>
  <c r="I1070" i="11"/>
  <c r="I1069" i="11"/>
  <c r="I1068" i="11"/>
  <c r="I1067" i="11"/>
  <c r="I1066" i="11"/>
  <c r="I1065" i="11"/>
  <c r="I1064" i="11"/>
  <c r="I1063" i="11"/>
  <c r="I1062" i="11"/>
  <c r="I1061" i="11"/>
  <c r="I1060" i="11"/>
  <c r="I1059" i="11"/>
  <c r="I1058" i="11"/>
  <c r="I1057" i="11"/>
  <c r="I1056" i="11"/>
  <c r="I1055" i="11"/>
  <c r="I1054" i="11"/>
  <c r="I1053" i="11"/>
  <c r="I1052" i="11"/>
  <c r="I1051" i="11"/>
  <c r="I1050" i="11"/>
  <c r="I1049" i="11"/>
  <c r="I1048" i="11"/>
  <c r="I1047" i="11"/>
  <c r="I1046" i="11"/>
  <c r="I1045" i="11"/>
  <c r="I1044" i="11"/>
  <c r="I1043" i="11"/>
  <c r="I1042" i="11"/>
  <c r="I1041" i="11"/>
  <c r="I1040" i="11"/>
  <c r="I1039" i="11"/>
  <c r="I1038" i="11"/>
  <c r="I1037" i="11"/>
  <c r="I1036" i="11"/>
  <c r="I1035" i="11"/>
  <c r="I1034" i="11"/>
  <c r="I1033" i="11"/>
  <c r="I1032" i="11"/>
  <c r="I1031" i="11"/>
  <c r="I1030" i="11"/>
  <c r="I1029" i="11"/>
  <c r="I1028" i="11"/>
  <c r="I1027" i="11"/>
  <c r="I1026" i="11"/>
  <c r="I1025" i="11"/>
  <c r="I1024" i="11"/>
  <c r="I1023" i="11"/>
  <c r="I1022" i="11"/>
  <c r="I1021" i="11"/>
  <c r="I1020" i="11"/>
  <c r="I1019" i="11"/>
  <c r="I1018" i="11"/>
  <c r="I1017" i="11"/>
  <c r="I1016" i="11"/>
  <c r="I1015" i="11"/>
  <c r="I1014" i="11"/>
  <c r="I1013" i="11"/>
  <c r="I1012" i="11"/>
  <c r="I1011" i="11"/>
  <c r="I1010" i="11"/>
  <c r="I1009" i="11"/>
  <c r="I1008" i="11"/>
  <c r="I1007" i="11"/>
  <c r="I1006" i="11"/>
  <c r="I1005" i="11"/>
  <c r="I1004" i="11"/>
  <c r="I1003" i="11"/>
  <c r="I1002" i="11"/>
  <c r="I1001" i="11"/>
  <c r="I1000" i="11"/>
  <c r="I999" i="11"/>
  <c r="I998" i="11"/>
  <c r="I997" i="11"/>
  <c r="I996" i="11"/>
  <c r="I995" i="11"/>
  <c r="I994" i="11"/>
  <c r="I993" i="11"/>
  <c r="I992" i="11"/>
  <c r="I991" i="11"/>
  <c r="I990" i="11"/>
  <c r="I989" i="11"/>
  <c r="I988" i="11"/>
  <c r="I987" i="11"/>
  <c r="I986" i="11"/>
  <c r="I985" i="11"/>
  <c r="I984" i="11"/>
  <c r="I983" i="11"/>
  <c r="I982" i="11"/>
  <c r="I981" i="11"/>
  <c r="I980" i="11"/>
  <c r="I979" i="11"/>
  <c r="I978" i="11"/>
  <c r="I977" i="11"/>
  <c r="I976" i="11"/>
  <c r="I975" i="11"/>
  <c r="I974" i="11"/>
  <c r="I973" i="11"/>
  <c r="I972" i="11"/>
  <c r="I971" i="11"/>
  <c r="I970" i="11"/>
  <c r="I969" i="11"/>
  <c r="I968" i="11"/>
  <c r="I967" i="11"/>
  <c r="I966" i="11"/>
  <c r="I965" i="11"/>
  <c r="I964" i="11"/>
  <c r="I963" i="11"/>
  <c r="I962" i="11"/>
  <c r="I961" i="11"/>
  <c r="I960" i="11"/>
  <c r="I959" i="11"/>
  <c r="I958" i="11"/>
  <c r="I957" i="11"/>
  <c r="I956" i="11"/>
  <c r="I955" i="11"/>
  <c r="I954" i="11"/>
  <c r="I953" i="11"/>
  <c r="I952" i="11"/>
  <c r="I951" i="11"/>
  <c r="I950" i="11"/>
  <c r="I949" i="11"/>
  <c r="I948" i="11"/>
  <c r="I947" i="11"/>
  <c r="I946" i="11"/>
  <c r="I945" i="11"/>
  <c r="I944" i="11"/>
  <c r="I943" i="11"/>
  <c r="I942" i="11"/>
  <c r="I941" i="11"/>
  <c r="I940" i="11"/>
  <c r="I939" i="11"/>
  <c r="I938" i="11"/>
  <c r="I937" i="11"/>
  <c r="I936" i="11"/>
  <c r="I935" i="11"/>
  <c r="I934" i="11"/>
  <c r="I933" i="11"/>
  <c r="I932" i="11"/>
  <c r="I931" i="11"/>
  <c r="I930" i="11"/>
  <c r="I929" i="11"/>
  <c r="I928" i="11"/>
  <c r="I927" i="11"/>
  <c r="I926" i="11"/>
  <c r="I925" i="11"/>
  <c r="I924" i="11"/>
  <c r="I923" i="11"/>
  <c r="I922" i="11"/>
  <c r="I921" i="11"/>
  <c r="I920" i="11"/>
  <c r="I919" i="11"/>
  <c r="I918" i="11"/>
  <c r="I917" i="11"/>
  <c r="I916" i="11"/>
  <c r="I915" i="11"/>
  <c r="I914" i="11"/>
  <c r="I913" i="11"/>
  <c r="I912" i="11"/>
  <c r="I911" i="11"/>
  <c r="I910" i="11"/>
  <c r="I909" i="11"/>
  <c r="I908" i="11"/>
  <c r="I907" i="11"/>
  <c r="I906" i="11"/>
  <c r="I905" i="11"/>
  <c r="I904" i="11"/>
  <c r="I903" i="11"/>
  <c r="I902" i="11"/>
  <c r="I901" i="11"/>
  <c r="I900" i="11"/>
  <c r="I899" i="11"/>
  <c r="I898" i="11"/>
  <c r="I897" i="11"/>
  <c r="I896" i="11"/>
  <c r="I895" i="11"/>
  <c r="I894" i="11"/>
  <c r="I893" i="11"/>
  <c r="I892" i="11"/>
  <c r="I891" i="11"/>
  <c r="I890" i="11"/>
  <c r="I889" i="11"/>
  <c r="I888" i="11"/>
  <c r="I887" i="11"/>
  <c r="I886" i="11"/>
  <c r="I885" i="11"/>
  <c r="I884" i="11"/>
  <c r="I883" i="11"/>
  <c r="I882" i="11"/>
  <c r="I881" i="11"/>
  <c r="I880" i="11"/>
  <c r="I879" i="11"/>
  <c r="I878" i="11"/>
  <c r="I877" i="11"/>
  <c r="I876" i="11"/>
  <c r="I875" i="11"/>
  <c r="I874" i="11"/>
  <c r="I873" i="11"/>
  <c r="I872" i="11"/>
  <c r="I871" i="11"/>
  <c r="I870" i="11"/>
  <c r="I869" i="11"/>
  <c r="I868" i="11"/>
  <c r="I867" i="11"/>
  <c r="I866" i="11"/>
  <c r="I865" i="11"/>
  <c r="I864" i="11"/>
  <c r="I863" i="11"/>
  <c r="I862" i="11"/>
  <c r="I861" i="11"/>
  <c r="I860" i="11"/>
  <c r="I859" i="11"/>
  <c r="I858" i="11"/>
  <c r="I857" i="11"/>
  <c r="I856" i="11"/>
  <c r="I855" i="11"/>
  <c r="I854" i="11"/>
  <c r="I853" i="11"/>
  <c r="I852" i="11"/>
  <c r="I851" i="11"/>
  <c r="I850" i="11"/>
  <c r="I849" i="11"/>
  <c r="I848" i="11"/>
  <c r="I847" i="11"/>
  <c r="I846" i="11"/>
  <c r="I845" i="11"/>
  <c r="I844" i="11"/>
  <c r="I843" i="11"/>
  <c r="I842" i="11"/>
  <c r="I841" i="11"/>
  <c r="I840" i="11"/>
  <c r="I839" i="11"/>
  <c r="I838" i="11"/>
  <c r="I837" i="11"/>
  <c r="I836" i="11"/>
  <c r="I835" i="11"/>
  <c r="I834" i="11"/>
  <c r="I833" i="11"/>
  <c r="I832" i="11"/>
  <c r="I831" i="11"/>
  <c r="I830" i="11"/>
  <c r="I829" i="11"/>
  <c r="I828" i="11"/>
  <c r="I827" i="11"/>
  <c r="I826" i="11"/>
  <c r="I825" i="11"/>
  <c r="I824" i="11"/>
  <c r="I823" i="11"/>
  <c r="I822" i="11"/>
  <c r="I821" i="11"/>
  <c r="I820" i="11"/>
  <c r="I819" i="11"/>
  <c r="I818" i="11"/>
  <c r="I817" i="11"/>
  <c r="I816" i="11"/>
  <c r="I815" i="11"/>
  <c r="I814" i="11"/>
  <c r="I813" i="11"/>
  <c r="I812" i="11"/>
  <c r="I811" i="11"/>
  <c r="I810" i="11"/>
  <c r="I809" i="11"/>
  <c r="I808" i="11"/>
  <c r="I807" i="11"/>
  <c r="I806" i="11"/>
  <c r="I805" i="11"/>
  <c r="I804" i="11"/>
  <c r="I803" i="11"/>
  <c r="I802" i="11"/>
  <c r="I801" i="11"/>
  <c r="I800" i="11"/>
  <c r="I799" i="11"/>
  <c r="I798" i="11"/>
  <c r="I797" i="11"/>
  <c r="I796" i="11"/>
  <c r="I795" i="11"/>
  <c r="I794" i="11"/>
  <c r="I793" i="11"/>
  <c r="I792" i="11"/>
  <c r="I791" i="11"/>
  <c r="I790" i="11"/>
  <c r="I789" i="11"/>
  <c r="I788" i="11"/>
  <c r="I787" i="11"/>
  <c r="I786" i="11"/>
  <c r="I785" i="11"/>
  <c r="I784" i="11"/>
  <c r="I783" i="11"/>
  <c r="I782" i="11"/>
  <c r="I781" i="11"/>
  <c r="I780" i="11"/>
  <c r="I779" i="11"/>
  <c r="I778" i="11"/>
  <c r="I777" i="11"/>
  <c r="I776" i="11"/>
  <c r="I775" i="11"/>
  <c r="I774" i="11"/>
  <c r="I773" i="11"/>
  <c r="I772" i="11"/>
  <c r="I771" i="11"/>
  <c r="I770" i="11"/>
  <c r="I769" i="11"/>
  <c r="I768" i="11"/>
  <c r="I767" i="11"/>
  <c r="I766" i="11"/>
  <c r="I765" i="11"/>
  <c r="I764" i="11"/>
  <c r="I763" i="11"/>
  <c r="I762" i="11"/>
  <c r="I761" i="11"/>
  <c r="I760" i="11"/>
  <c r="I759" i="11"/>
  <c r="I758" i="11"/>
  <c r="I757" i="11"/>
  <c r="I756" i="11"/>
  <c r="I755" i="11"/>
  <c r="I754" i="11"/>
  <c r="I753" i="11"/>
  <c r="I752" i="11"/>
  <c r="I751" i="11"/>
  <c r="I750" i="11"/>
  <c r="I749" i="11"/>
  <c r="I748" i="11"/>
  <c r="I747" i="11"/>
  <c r="I746" i="11"/>
  <c r="I745" i="11"/>
  <c r="I744" i="11"/>
  <c r="I743" i="11"/>
  <c r="I742" i="11"/>
  <c r="I741" i="11"/>
  <c r="I740" i="11"/>
  <c r="I739" i="11"/>
  <c r="I738" i="11"/>
  <c r="I737" i="11"/>
  <c r="I736" i="11"/>
  <c r="I735" i="11"/>
  <c r="I734" i="11"/>
  <c r="I733" i="11"/>
  <c r="I732" i="11"/>
  <c r="I731" i="11"/>
  <c r="I730" i="11"/>
  <c r="I729" i="11"/>
  <c r="I728" i="11"/>
  <c r="I727" i="11"/>
  <c r="I726" i="11"/>
  <c r="I725" i="11"/>
  <c r="I724" i="11"/>
  <c r="I723" i="11"/>
  <c r="I722" i="11"/>
  <c r="I721" i="11"/>
  <c r="I720" i="11"/>
  <c r="I719" i="11"/>
  <c r="I718" i="11"/>
  <c r="I717" i="11"/>
  <c r="I716" i="11"/>
  <c r="I715" i="11"/>
  <c r="I714" i="11"/>
  <c r="I713" i="11"/>
  <c r="I712" i="11"/>
  <c r="I711" i="11"/>
  <c r="I710" i="11"/>
  <c r="I709" i="11"/>
  <c r="I708" i="11"/>
  <c r="I707" i="11"/>
  <c r="I706" i="11"/>
  <c r="I705" i="11"/>
  <c r="I704" i="11"/>
  <c r="I703" i="11"/>
  <c r="I702" i="11"/>
  <c r="I701" i="11"/>
  <c r="I700" i="11"/>
  <c r="I699" i="11"/>
  <c r="I698" i="11"/>
  <c r="I697" i="11"/>
  <c r="I696" i="11"/>
  <c r="I695" i="11"/>
  <c r="I694" i="11"/>
  <c r="I693" i="11"/>
  <c r="I692" i="11"/>
  <c r="I691" i="11"/>
  <c r="I690" i="11"/>
  <c r="I689" i="11"/>
  <c r="I688" i="11"/>
  <c r="I687" i="11"/>
  <c r="I686" i="11"/>
  <c r="I685" i="11"/>
  <c r="I684" i="11"/>
  <c r="I683" i="11"/>
  <c r="I682" i="11"/>
  <c r="I681" i="11"/>
  <c r="I680" i="11"/>
  <c r="I679" i="11"/>
  <c r="I678" i="11"/>
  <c r="I677" i="11"/>
  <c r="I676" i="11"/>
  <c r="I675" i="11"/>
  <c r="I674" i="11"/>
  <c r="I673" i="11"/>
  <c r="I672" i="11"/>
  <c r="I671" i="11"/>
  <c r="I670" i="11"/>
  <c r="I669" i="11"/>
  <c r="I668" i="11"/>
  <c r="I667" i="11"/>
  <c r="I666" i="11"/>
  <c r="I665" i="11"/>
  <c r="I664" i="11"/>
  <c r="I663" i="11"/>
  <c r="I662" i="11"/>
  <c r="I661" i="11"/>
  <c r="I660" i="11"/>
  <c r="I659" i="11"/>
  <c r="I658" i="11"/>
  <c r="I657" i="11"/>
  <c r="I656" i="11"/>
  <c r="I655" i="11"/>
  <c r="I654" i="11"/>
  <c r="I653" i="11"/>
  <c r="I652" i="11"/>
  <c r="I651" i="11"/>
  <c r="I650" i="11"/>
  <c r="I649" i="11"/>
  <c r="I648" i="11"/>
  <c r="I647" i="11"/>
  <c r="I646" i="11"/>
  <c r="I64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29" i="11"/>
  <c r="I628" i="11"/>
  <c r="I627" i="11"/>
  <c r="I626" i="11"/>
  <c r="I625" i="11"/>
  <c r="I624" i="11"/>
  <c r="I623" i="11"/>
  <c r="I622" i="11"/>
  <c r="I621" i="11"/>
  <c r="I620" i="11"/>
  <c r="I619" i="11"/>
  <c r="I618" i="11"/>
  <c r="I617" i="11"/>
  <c r="I616" i="11"/>
  <c r="I615" i="11"/>
  <c r="I614" i="11"/>
  <c r="I613" i="11"/>
  <c r="I612" i="11"/>
  <c r="I611" i="11"/>
  <c r="I610" i="11"/>
  <c r="I609" i="11"/>
  <c r="I608" i="11"/>
  <c r="I607" i="11"/>
  <c r="I606" i="11"/>
  <c r="I605" i="11"/>
  <c r="I604" i="11"/>
  <c r="I603" i="11"/>
  <c r="I602" i="11"/>
  <c r="I601" i="11"/>
  <c r="I600" i="11"/>
  <c r="I599" i="11"/>
  <c r="I598" i="11"/>
  <c r="I597" i="11"/>
  <c r="I596" i="11"/>
  <c r="I595" i="11"/>
  <c r="I594" i="11"/>
  <c r="I593" i="11"/>
  <c r="I592" i="11"/>
  <c r="I591" i="11"/>
  <c r="I590" i="11"/>
  <c r="I589" i="11"/>
  <c r="I588" i="11"/>
  <c r="I587" i="11"/>
  <c r="I586" i="11"/>
  <c r="I585" i="11"/>
  <c r="I584" i="11"/>
  <c r="I583" i="11"/>
  <c r="I582" i="11"/>
  <c r="I581" i="11"/>
  <c r="I580" i="11"/>
  <c r="I579" i="11"/>
  <c r="I578" i="11"/>
  <c r="I577" i="11"/>
  <c r="I576" i="11"/>
  <c r="I575" i="11"/>
  <c r="I574" i="11"/>
  <c r="I573" i="11"/>
  <c r="I572" i="11"/>
  <c r="I571" i="11"/>
  <c r="I570" i="11"/>
  <c r="I569" i="11"/>
  <c r="I568" i="11"/>
  <c r="I567" i="11"/>
  <c r="I566" i="11"/>
  <c r="I565" i="11"/>
  <c r="I564" i="11"/>
  <c r="I563" i="11"/>
  <c r="I562" i="11"/>
  <c r="I561" i="11"/>
  <c r="I560" i="11"/>
  <c r="I559" i="11"/>
  <c r="I558" i="11"/>
  <c r="I557" i="11"/>
  <c r="I556" i="11"/>
  <c r="I555" i="11"/>
  <c r="I554" i="11"/>
  <c r="I553" i="11"/>
  <c r="I552" i="11"/>
  <c r="I551" i="11"/>
  <c r="I550" i="11"/>
  <c r="I549" i="11"/>
  <c r="I548" i="11"/>
  <c r="I547" i="11"/>
  <c r="I546" i="11"/>
  <c r="I545" i="11"/>
  <c r="I544" i="11"/>
  <c r="I543" i="11"/>
  <c r="I542" i="11"/>
  <c r="I541" i="11"/>
  <c r="I540" i="11"/>
  <c r="I539" i="11"/>
  <c r="I538" i="11"/>
  <c r="I537" i="11"/>
  <c r="I536" i="11"/>
  <c r="I535" i="11"/>
  <c r="I534" i="11"/>
  <c r="I533" i="11"/>
  <c r="I532" i="11"/>
  <c r="I531" i="11"/>
  <c r="I530" i="11"/>
  <c r="I529" i="11"/>
  <c r="I528" i="11"/>
  <c r="I527" i="11"/>
  <c r="I526" i="11"/>
  <c r="I525" i="11"/>
  <c r="I524" i="11"/>
  <c r="I523" i="11"/>
  <c r="I522" i="11"/>
  <c r="I521" i="11"/>
  <c r="I520" i="11"/>
  <c r="I519" i="11"/>
  <c r="I518" i="11"/>
  <c r="I517" i="11"/>
  <c r="I516" i="11"/>
  <c r="I515" i="11"/>
  <c r="I514" i="11"/>
  <c r="I513" i="11"/>
  <c r="I512" i="11"/>
  <c r="I511" i="11"/>
  <c r="I510" i="11"/>
  <c r="I509" i="11"/>
  <c r="I508" i="11"/>
  <c r="I507" i="11"/>
  <c r="I506" i="11"/>
  <c r="I505" i="11"/>
  <c r="I504" i="11"/>
  <c r="I503" i="11"/>
  <c r="I502" i="11"/>
  <c r="I501" i="11"/>
  <c r="I500" i="11"/>
  <c r="I499" i="11"/>
  <c r="I498" i="11"/>
  <c r="I497" i="11"/>
  <c r="I496" i="11"/>
  <c r="I495" i="11"/>
  <c r="I494" i="11"/>
  <c r="I493" i="11"/>
  <c r="I492" i="11"/>
  <c r="I491" i="11"/>
  <c r="I490" i="11"/>
  <c r="I489" i="11"/>
  <c r="I488" i="11"/>
  <c r="I487" i="11"/>
  <c r="I486" i="11"/>
  <c r="I485" i="11"/>
  <c r="I484" i="11"/>
  <c r="I483" i="11"/>
  <c r="I482" i="11"/>
  <c r="I481" i="11"/>
  <c r="I480" i="11"/>
  <c r="I479" i="11"/>
  <c r="I478" i="11"/>
  <c r="I477" i="11"/>
  <c r="I476" i="11"/>
  <c r="I475" i="11"/>
  <c r="I474" i="11"/>
  <c r="I473" i="11"/>
  <c r="I472" i="11"/>
  <c r="I471" i="11"/>
  <c r="I470" i="11"/>
  <c r="I469" i="11"/>
  <c r="I468" i="11"/>
  <c r="I467" i="11"/>
  <c r="I466" i="11"/>
  <c r="I465" i="11"/>
  <c r="I464" i="11"/>
  <c r="I463" i="11"/>
  <c r="I462" i="11"/>
  <c r="I461" i="11"/>
  <c r="I460" i="11"/>
  <c r="I459" i="11"/>
  <c r="I458" i="11"/>
  <c r="I457" i="11"/>
  <c r="I456" i="11"/>
  <c r="I455" i="11"/>
  <c r="I454" i="11"/>
  <c r="I453" i="11"/>
  <c r="I452" i="11"/>
  <c r="I451" i="11"/>
  <c r="I450" i="11"/>
  <c r="I449" i="11"/>
  <c r="I448" i="11"/>
  <c r="I447" i="11"/>
  <c r="I446" i="11"/>
  <c r="I445" i="11"/>
  <c r="I444" i="11"/>
  <c r="I443" i="11"/>
  <c r="I442" i="11"/>
  <c r="I441" i="11"/>
  <c r="I440" i="11"/>
  <c r="I439" i="11"/>
  <c r="I438" i="11"/>
  <c r="I437" i="11"/>
  <c r="I436" i="11"/>
  <c r="I435" i="11"/>
  <c r="I434" i="11"/>
  <c r="I433" i="11"/>
  <c r="I432" i="11"/>
  <c r="I431" i="11"/>
  <c r="I430" i="11"/>
  <c r="I429" i="11"/>
  <c r="I428" i="11"/>
  <c r="I427" i="11"/>
  <c r="I426" i="11"/>
  <c r="I425" i="11"/>
  <c r="I424" i="11"/>
  <c r="I423" i="11"/>
  <c r="I422" i="11"/>
  <c r="I421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53" i="11"/>
  <c r="I352" i="11"/>
  <c r="I351" i="11"/>
  <c r="I350" i="11"/>
  <c r="I349" i="11"/>
  <c r="I348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00" i="8"/>
  <c r="I150" i="8"/>
  <c r="I201" i="8"/>
  <c r="I283" i="8"/>
  <c r="I289" i="8"/>
  <c r="I169" i="8"/>
  <c r="I282" i="8"/>
  <c r="I274" i="8"/>
  <c r="I266" i="8"/>
  <c r="I258" i="8"/>
  <c r="I250" i="8"/>
  <c r="I242" i="8"/>
  <c r="I210" i="8"/>
  <c r="I202" i="8"/>
  <c r="I192" i="8"/>
  <c r="I184" i="8"/>
  <c r="I176" i="8"/>
  <c r="I167" i="8"/>
  <c r="I159" i="8"/>
  <c r="I151" i="8"/>
  <c r="I142" i="8"/>
  <c r="I134" i="8"/>
  <c r="I126" i="8"/>
  <c r="I118" i="8"/>
  <c r="I110" i="8"/>
  <c r="I102" i="8"/>
  <c r="I94" i="8"/>
  <c r="I86" i="8"/>
  <c r="I78" i="8"/>
  <c r="I70" i="8"/>
  <c r="I62" i="8"/>
  <c r="I54" i="8"/>
  <c r="I46" i="8"/>
  <c r="I38" i="8"/>
  <c r="I30" i="8"/>
  <c r="I25" i="8"/>
  <c r="I22" i="8"/>
  <c r="I14" i="8"/>
  <c r="I6" i="8"/>
  <c r="I9" i="8"/>
  <c r="I17" i="8"/>
  <c r="I4" i="8"/>
  <c r="I2" i="8"/>
  <c r="I288" i="8"/>
  <c r="I287" i="8"/>
  <c r="I286" i="8"/>
  <c r="I285" i="8"/>
  <c r="I284" i="8"/>
  <c r="I281" i="8"/>
  <c r="I280" i="8"/>
  <c r="I279" i="8"/>
  <c r="I278" i="8"/>
  <c r="I277" i="8"/>
  <c r="I276" i="8"/>
  <c r="I275" i="8"/>
  <c r="I273" i="8"/>
  <c r="I272" i="8"/>
  <c r="I271" i="8"/>
  <c r="I270" i="8"/>
  <c r="I269" i="8"/>
  <c r="I268" i="8"/>
  <c r="I267" i="8"/>
  <c r="I265" i="8"/>
  <c r="I264" i="8"/>
  <c r="I262" i="8"/>
  <c r="I260" i="8"/>
  <c r="I259" i="8"/>
  <c r="I257" i="8"/>
  <c r="I256" i="8"/>
  <c r="I255" i="8"/>
  <c r="I254" i="8"/>
  <c r="I253" i="8"/>
  <c r="I252" i="8"/>
  <c r="I249" i="8"/>
  <c r="I248" i="8"/>
  <c r="I247" i="8"/>
  <c r="I246" i="8"/>
  <c r="I245" i="8"/>
  <c r="I244" i="8"/>
  <c r="I243" i="8"/>
  <c r="I241" i="8"/>
  <c r="I239" i="8"/>
  <c r="I238" i="8"/>
  <c r="I237" i="8"/>
  <c r="I236" i="8"/>
  <c r="I233" i="8"/>
  <c r="I232" i="8"/>
  <c r="I230" i="8"/>
  <c r="I229" i="8"/>
  <c r="I228" i="8"/>
  <c r="I225" i="8"/>
  <c r="I224" i="8"/>
  <c r="I223" i="8"/>
  <c r="I222" i="8"/>
  <c r="I221" i="8"/>
  <c r="I220" i="8"/>
  <c r="I219" i="8"/>
  <c r="I217" i="8"/>
  <c r="I216" i="8"/>
  <c r="I215" i="8"/>
  <c r="I213" i="8"/>
  <c r="I212" i="8"/>
  <c r="I211" i="8"/>
  <c r="I209" i="8"/>
  <c r="I208" i="8"/>
  <c r="I207" i="8"/>
  <c r="I206" i="8"/>
  <c r="I205" i="8"/>
  <c r="I204" i="8"/>
  <c r="I203" i="8"/>
  <c r="I199" i="8"/>
  <c r="I198" i="8"/>
  <c r="I197" i="8"/>
  <c r="I196" i="8"/>
  <c r="I194" i="8"/>
  <c r="I193" i="8"/>
  <c r="I191" i="8"/>
  <c r="I190" i="8"/>
  <c r="I189" i="8"/>
  <c r="I188" i="8"/>
  <c r="I187" i="8"/>
  <c r="I186" i="8"/>
  <c r="I185" i="8"/>
  <c r="I183" i="8"/>
  <c r="I182" i="8"/>
  <c r="I181" i="8"/>
  <c r="I180" i="8"/>
  <c r="I179" i="8"/>
  <c r="I178" i="8"/>
  <c r="I177" i="8"/>
  <c r="I175" i="8"/>
  <c r="I174" i="8"/>
  <c r="I173" i="8"/>
  <c r="I172" i="8"/>
  <c r="I171" i="8"/>
  <c r="I170" i="8"/>
  <c r="I168" i="8"/>
  <c r="I166" i="8"/>
  <c r="I165" i="8"/>
  <c r="I164" i="8"/>
  <c r="I163" i="8"/>
  <c r="I162" i="8"/>
  <c r="I161" i="8"/>
  <c r="I160" i="8"/>
  <c r="I158" i="8"/>
  <c r="I157" i="8"/>
  <c r="I155" i="8"/>
  <c r="I154" i="8"/>
  <c r="I153" i="8"/>
  <c r="I152" i="8"/>
  <c r="I149" i="8"/>
  <c r="I148" i="8"/>
  <c r="I147" i="8"/>
  <c r="I146" i="8"/>
  <c r="I145" i="8"/>
  <c r="I144" i="8"/>
  <c r="I143" i="8"/>
  <c r="I141" i="8"/>
  <c r="I140" i="8"/>
  <c r="I138" i="8"/>
  <c r="I137" i="8"/>
  <c r="I136" i="8"/>
  <c r="I135" i="8"/>
  <c r="I133" i="8"/>
  <c r="I132" i="8"/>
  <c r="I131" i="8"/>
  <c r="I130" i="8"/>
  <c r="I129" i="8"/>
  <c r="I128" i="8"/>
  <c r="I127" i="8"/>
  <c r="I125" i="8"/>
  <c r="I124" i="8"/>
  <c r="I123" i="8"/>
  <c r="I122" i="8"/>
  <c r="I121" i="8"/>
  <c r="I120" i="8"/>
  <c r="I119" i="8"/>
  <c r="I117" i="8"/>
  <c r="I116" i="8"/>
  <c r="I115" i="8"/>
  <c r="I113" i="8"/>
  <c r="I112" i="8"/>
  <c r="I111" i="8"/>
  <c r="I109" i="8"/>
  <c r="I108" i="8"/>
  <c r="I107" i="8"/>
  <c r="I106" i="8"/>
  <c r="I105" i="8"/>
  <c r="I104" i="8"/>
  <c r="I103" i="8"/>
  <c r="I101" i="8"/>
  <c r="I100" i="8"/>
  <c r="I99" i="8"/>
  <c r="I98" i="8"/>
  <c r="I97" i="8"/>
  <c r="I96" i="8"/>
  <c r="I95" i="8"/>
  <c r="I93" i="8"/>
  <c r="I92" i="8"/>
  <c r="I91" i="8"/>
  <c r="I90" i="8"/>
  <c r="I89" i="8"/>
  <c r="I88" i="8"/>
  <c r="I87" i="8"/>
  <c r="I85" i="8"/>
  <c r="I84" i="8"/>
  <c r="I83" i="8"/>
  <c r="I80" i="8"/>
  <c r="I79" i="8"/>
  <c r="I77" i="8"/>
  <c r="I76" i="8"/>
  <c r="I75" i="8"/>
  <c r="I74" i="8"/>
  <c r="I73" i="8"/>
  <c r="I72" i="8"/>
  <c r="I71" i="8"/>
  <c r="I69" i="8"/>
  <c r="I68" i="8"/>
  <c r="I67" i="8"/>
  <c r="I66" i="8"/>
  <c r="I65" i="8"/>
  <c r="I64" i="8"/>
  <c r="I63" i="8"/>
  <c r="I61" i="8"/>
  <c r="I60" i="8"/>
  <c r="I59" i="8"/>
  <c r="I58" i="8"/>
  <c r="I57" i="8"/>
  <c r="I56" i="8"/>
  <c r="I55" i="8"/>
  <c r="I53" i="8"/>
  <c r="I51" i="8"/>
  <c r="I50" i="8"/>
  <c r="I49" i="8"/>
  <c r="I48" i="8"/>
  <c r="I47" i="8"/>
  <c r="I45" i="8"/>
  <c r="I44" i="8"/>
  <c r="I43" i="8"/>
  <c r="I42" i="8"/>
  <c r="I41" i="8"/>
  <c r="I40" i="8"/>
  <c r="I39" i="8"/>
  <c r="I37" i="8"/>
  <c r="I36" i="8"/>
  <c r="I35" i="8"/>
  <c r="I33" i="8"/>
  <c r="I32" i="8"/>
  <c r="I31" i="8"/>
  <c r="I29" i="8"/>
  <c r="I28" i="8"/>
  <c r="I27" i="8"/>
  <c r="I26" i="8"/>
  <c r="I24" i="8"/>
  <c r="I23" i="8"/>
  <c r="I21" i="8"/>
  <c r="I20" i="8"/>
  <c r="I19" i="8"/>
  <c r="I18" i="8"/>
  <c r="I16" i="8"/>
  <c r="I15" i="8"/>
  <c r="I13" i="8"/>
  <c r="I12" i="8"/>
  <c r="I11" i="8"/>
  <c r="I10" i="8"/>
  <c r="I8" i="8"/>
  <c r="I7" i="8"/>
  <c r="I3" i="8"/>
  <c r="I290" i="8"/>
  <c r="K4" i="11" l="1"/>
  <c r="O4" i="11"/>
  <c r="L4" i="11"/>
  <c r="K8" i="11"/>
  <c r="O8" i="11"/>
  <c r="L8" i="11"/>
  <c r="K12" i="11"/>
  <c r="O12" i="11"/>
  <c r="L12" i="11"/>
  <c r="K16" i="11"/>
  <c r="O16" i="11"/>
  <c r="L16" i="11"/>
  <c r="K20" i="11"/>
  <c r="O20" i="11"/>
  <c r="L20" i="11"/>
  <c r="K24" i="11"/>
  <c r="O24" i="11"/>
  <c r="L24" i="11"/>
  <c r="K28" i="11"/>
  <c r="O28" i="11"/>
  <c r="L28" i="11"/>
  <c r="K32" i="11"/>
  <c r="O32" i="11"/>
  <c r="L32" i="11"/>
  <c r="K36" i="11"/>
  <c r="O36" i="11"/>
  <c r="L36" i="11"/>
  <c r="K40" i="11"/>
  <c r="O40" i="11"/>
  <c r="L40" i="11"/>
  <c r="K44" i="11"/>
  <c r="O44" i="11"/>
  <c r="L44" i="11"/>
  <c r="K48" i="11"/>
  <c r="O48" i="11"/>
  <c r="L48" i="11"/>
  <c r="L52" i="11"/>
  <c r="O52" i="11"/>
  <c r="K52" i="11"/>
  <c r="K56" i="11"/>
  <c r="O56" i="11"/>
  <c r="L56" i="11"/>
  <c r="L60" i="11"/>
  <c r="K60" i="11"/>
  <c r="O60" i="11"/>
  <c r="L64" i="11"/>
  <c r="K64" i="11"/>
  <c r="O64" i="11"/>
  <c r="L68" i="11"/>
  <c r="K68" i="11"/>
  <c r="O68" i="11"/>
  <c r="L72" i="11"/>
  <c r="K72" i="11"/>
  <c r="O72" i="11"/>
  <c r="L76" i="11"/>
  <c r="K76" i="11"/>
  <c r="O76" i="11"/>
  <c r="L80" i="11"/>
  <c r="K80" i="11"/>
  <c r="O80" i="11"/>
  <c r="L84" i="11"/>
  <c r="K84" i="11"/>
  <c r="O84" i="11"/>
  <c r="L88" i="11"/>
  <c r="K88" i="11"/>
  <c r="O88" i="11"/>
  <c r="L92" i="11"/>
  <c r="K92" i="11"/>
  <c r="O92" i="11"/>
  <c r="L96" i="11"/>
  <c r="K96" i="11"/>
  <c r="O96" i="11"/>
  <c r="L100" i="11"/>
  <c r="K100" i="11"/>
  <c r="O100" i="11"/>
  <c r="L104" i="11"/>
  <c r="K104" i="11"/>
  <c r="O104" i="11"/>
  <c r="L108" i="11"/>
  <c r="K108" i="11"/>
  <c r="O108" i="11"/>
  <c r="K112" i="11"/>
  <c r="L112" i="11"/>
  <c r="O112" i="11"/>
  <c r="K116" i="11"/>
  <c r="L116" i="11"/>
  <c r="O116" i="11"/>
  <c r="K120" i="11"/>
  <c r="L120" i="11"/>
  <c r="O120" i="11"/>
  <c r="K124" i="11"/>
  <c r="L124" i="11"/>
  <c r="O124" i="11"/>
  <c r="K128" i="11"/>
  <c r="L128" i="11"/>
  <c r="O128" i="11"/>
  <c r="K132" i="11"/>
  <c r="L132" i="11"/>
  <c r="O132" i="11"/>
  <c r="K136" i="11"/>
  <c r="L136" i="11"/>
  <c r="O136" i="11"/>
  <c r="K140" i="11"/>
  <c r="L140" i="11"/>
  <c r="O140" i="11"/>
  <c r="K144" i="11"/>
  <c r="L144" i="11"/>
  <c r="O144" i="11"/>
  <c r="K148" i="11"/>
  <c r="L148" i="11"/>
  <c r="O148" i="11"/>
  <c r="K152" i="11"/>
  <c r="L152" i="11"/>
  <c r="O152" i="11"/>
  <c r="K156" i="11"/>
  <c r="L156" i="11"/>
  <c r="O156" i="11"/>
  <c r="K160" i="11"/>
  <c r="L160" i="11"/>
  <c r="O160" i="11"/>
  <c r="K164" i="11"/>
  <c r="L164" i="11"/>
  <c r="O164" i="11"/>
  <c r="K168" i="11"/>
  <c r="L168" i="11"/>
  <c r="O168" i="11"/>
  <c r="K172" i="11"/>
  <c r="L172" i="11"/>
  <c r="O172" i="11"/>
  <c r="K176" i="11"/>
  <c r="L176" i="11"/>
  <c r="O176" i="11"/>
  <c r="K180" i="11"/>
  <c r="O180" i="11"/>
  <c r="L180" i="11"/>
  <c r="K184" i="11"/>
  <c r="O184" i="11"/>
  <c r="L184" i="11"/>
  <c r="K188" i="11"/>
  <c r="O188" i="11"/>
  <c r="L188" i="11"/>
  <c r="K192" i="11"/>
  <c r="O192" i="11"/>
  <c r="L192" i="11"/>
  <c r="K196" i="11"/>
  <c r="O196" i="11"/>
  <c r="L196" i="11"/>
  <c r="K200" i="11"/>
  <c r="O200" i="11"/>
  <c r="L200" i="11"/>
  <c r="K204" i="11"/>
  <c r="O204" i="11"/>
  <c r="L204" i="11"/>
  <c r="K208" i="11"/>
  <c r="L208" i="11"/>
  <c r="O208" i="11"/>
  <c r="K212" i="11"/>
  <c r="L212" i="11"/>
  <c r="O212" i="11"/>
  <c r="K216" i="11"/>
  <c r="L216" i="11"/>
  <c r="O216" i="11"/>
  <c r="K220" i="11"/>
  <c r="L220" i="11"/>
  <c r="O220" i="11"/>
  <c r="K224" i="11"/>
  <c r="O224" i="11"/>
  <c r="L224" i="11"/>
  <c r="K228" i="11"/>
  <c r="O228" i="11"/>
  <c r="L228" i="11"/>
  <c r="K232" i="11"/>
  <c r="L232" i="11"/>
  <c r="O232" i="11"/>
  <c r="K236" i="11"/>
  <c r="O236" i="11"/>
  <c r="L236" i="11"/>
  <c r="K240" i="11"/>
  <c r="O240" i="11"/>
  <c r="L240" i="11"/>
  <c r="K244" i="11"/>
  <c r="L244" i="11"/>
  <c r="O244" i="11"/>
  <c r="K248" i="11"/>
  <c r="O248" i="11"/>
  <c r="L248" i="11"/>
  <c r="K252" i="11"/>
  <c r="O252" i="11"/>
  <c r="L252" i="11"/>
  <c r="K256" i="11"/>
  <c r="L256" i="11"/>
  <c r="O256" i="11"/>
  <c r="K260" i="11"/>
  <c r="O260" i="11"/>
  <c r="L260" i="11"/>
  <c r="K264" i="11"/>
  <c r="O264" i="11"/>
  <c r="L264" i="11"/>
  <c r="K268" i="11"/>
  <c r="O268" i="11"/>
  <c r="L268" i="11"/>
  <c r="K272" i="11"/>
  <c r="O272" i="11"/>
  <c r="L272" i="11"/>
  <c r="K276" i="11"/>
  <c r="O276" i="11"/>
  <c r="L276" i="11"/>
  <c r="K280" i="11"/>
  <c r="O280" i="11"/>
  <c r="L280" i="11"/>
  <c r="K284" i="11"/>
  <c r="O284" i="11"/>
  <c r="L284" i="11"/>
  <c r="K288" i="11"/>
  <c r="O288" i="11"/>
  <c r="L288" i="11"/>
  <c r="K292" i="11"/>
  <c r="O292" i="11"/>
  <c r="L292" i="11"/>
  <c r="K296" i="11"/>
  <c r="O296" i="11"/>
  <c r="L296" i="11"/>
  <c r="K300" i="11"/>
  <c r="O300" i="11"/>
  <c r="L300" i="11"/>
  <c r="K304" i="11"/>
  <c r="O304" i="11"/>
  <c r="L304" i="11"/>
  <c r="K308" i="11"/>
  <c r="O308" i="11"/>
  <c r="L308" i="11"/>
  <c r="K312" i="11"/>
  <c r="O312" i="11"/>
  <c r="L312" i="11"/>
  <c r="K316" i="11"/>
  <c r="O316" i="11"/>
  <c r="L316" i="11"/>
  <c r="L320" i="11"/>
  <c r="K320" i="11"/>
  <c r="O320" i="11"/>
  <c r="K324" i="11"/>
  <c r="O324" i="11"/>
  <c r="L324" i="11"/>
  <c r="L328" i="11"/>
  <c r="K328" i="11"/>
  <c r="O328" i="11"/>
  <c r="L332" i="11"/>
  <c r="K332" i="11"/>
  <c r="O332" i="11"/>
  <c r="L336" i="11"/>
  <c r="K336" i="11"/>
  <c r="O336" i="11"/>
  <c r="L340" i="11"/>
  <c r="K340" i="11"/>
  <c r="O340" i="11"/>
  <c r="L344" i="11"/>
  <c r="K344" i="11"/>
  <c r="O344" i="11"/>
  <c r="L348" i="11"/>
  <c r="K348" i="11"/>
  <c r="O348" i="11"/>
  <c r="L352" i="11"/>
  <c r="K352" i="11"/>
  <c r="O352" i="11"/>
  <c r="L356" i="11"/>
  <c r="K356" i="11"/>
  <c r="O356" i="11"/>
  <c r="L360" i="11"/>
  <c r="K360" i="11"/>
  <c r="O360" i="11"/>
  <c r="L364" i="11"/>
  <c r="K364" i="11"/>
  <c r="O364" i="11"/>
  <c r="L368" i="11"/>
  <c r="K368" i="11"/>
  <c r="O368" i="11"/>
  <c r="L372" i="11"/>
  <c r="K372" i="11"/>
  <c r="O372" i="11"/>
  <c r="L376" i="11"/>
  <c r="K376" i="11"/>
  <c r="O376" i="11"/>
  <c r="L380" i="11"/>
  <c r="K380" i="11"/>
  <c r="O380" i="11"/>
  <c r="L384" i="11"/>
  <c r="K384" i="11"/>
  <c r="O384" i="11"/>
  <c r="L388" i="11"/>
  <c r="K388" i="11"/>
  <c r="O388" i="11"/>
  <c r="L392" i="11"/>
  <c r="K392" i="11"/>
  <c r="O392" i="11"/>
  <c r="L396" i="11"/>
  <c r="K396" i="11"/>
  <c r="O396" i="11"/>
  <c r="L400" i="11"/>
  <c r="K400" i="11"/>
  <c r="O400" i="11"/>
  <c r="L404" i="11"/>
  <c r="K404" i="11"/>
  <c r="O404" i="11"/>
  <c r="L408" i="11"/>
  <c r="K408" i="11"/>
  <c r="O408" i="11"/>
  <c r="L412" i="11"/>
  <c r="K412" i="11"/>
  <c r="O412" i="11"/>
  <c r="L416" i="11"/>
  <c r="K416" i="11"/>
  <c r="O416" i="11"/>
  <c r="L420" i="11"/>
  <c r="K420" i="11"/>
  <c r="O420" i="11"/>
  <c r="K424" i="11"/>
  <c r="O424" i="11"/>
  <c r="L424" i="11"/>
  <c r="K428" i="11"/>
  <c r="O428" i="11"/>
  <c r="L428" i="11"/>
  <c r="K432" i="11"/>
  <c r="O432" i="11"/>
  <c r="L432" i="11"/>
  <c r="K436" i="11"/>
  <c r="L436" i="11"/>
  <c r="O436" i="11"/>
  <c r="K440" i="11"/>
  <c r="L440" i="11"/>
  <c r="O440" i="11"/>
  <c r="K444" i="11"/>
  <c r="L444" i="11"/>
  <c r="O444" i="11"/>
  <c r="K448" i="11"/>
  <c r="L448" i="11"/>
  <c r="O448" i="11"/>
  <c r="K452" i="11"/>
  <c r="L452" i="11"/>
  <c r="O452" i="11"/>
  <c r="K456" i="11"/>
  <c r="L456" i="11"/>
  <c r="O456" i="11"/>
  <c r="K460" i="11"/>
  <c r="L460" i="11"/>
  <c r="O460" i="11"/>
  <c r="K464" i="11"/>
  <c r="L464" i="11"/>
  <c r="O464" i="11"/>
  <c r="K468" i="11"/>
  <c r="L468" i="11"/>
  <c r="O468" i="11"/>
  <c r="K472" i="11"/>
  <c r="L472" i="11"/>
  <c r="O472" i="11"/>
  <c r="K476" i="11"/>
  <c r="L476" i="11"/>
  <c r="O476" i="11"/>
  <c r="K480" i="11"/>
  <c r="L480" i="11"/>
  <c r="O480" i="11"/>
  <c r="K484" i="11"/>
  <c r="L484" i="11"/>
  <c r="O484" i="11"/>
  <c r="K488" i="11"/>
  <c r="L488" i="11"/>
  <c r="O488" i="11"/>
  <c r="K492" i="11"/>
  <c r="L492" i="11"/>
  <c r="O492" i="11"/>
  <c r="K496" i="11"/>
  <c r="L496" i="11"/>
  <c r="O496" i="11"/>
  <c r="K500" i="11"/>
  <c r="L500" i="11"/>
  <c r="O500" i="11"/>
  <c r="K504" i="11"/>
  <c r="L504" i="11"/>
  <c r="O504" i="11"/>
  <c r="K508" i="11"/>
  <c r="L508" i="11"/>
  <c r="O508" i="11"/>
  <c r="K512" i="11"/>
  <c r="L512" i="11"/>
  <c r="O512" i="11"/>
  <c r="K516" i="11"/>
  <c r="L516" i="11"/>
  <c r="O516" i="11"/>
  <c r="K520" i="11"/>
  <c r="L520" i="11"/>
  <c r="O520" i="11"/>
  <c r="K524" i="11"/>
  <c r="L524" i="11"/>
  <c r="O524" i="11"/>
  <c r="K528" i="11"/>
  <c r="L528" i="11"/>
  <c r="O528" i="11"/>
  <c r="K532" i="11"/>
  <c r="L532" i="11"/>
  <c r="O532" i="11"/>
  <c r="K536" i="11"/>
  <c r="L536" i="11"/>
  <c r="O536" i="11"/>
  <c r="K540" i="11"/>
  <c r="L540" i="11"/>
  <c r="O540" i="11"/>
  <c r="K544" i="11"/>
  <c r="L544" i="11"/>
  <c r="O544" i="11"/>
  <c r="K548" i="11"/>
  <c r="L548" i="11"/>
  <c r="O548" i="11"/>
  <c r="K552" i="11"/>
  <c r="L552" i="11"/>
  <c r="O552" i="11"/>
  <c r="K556" i="11"/>
  <c r="L556" i="11"/>
  <c r="O556" i="11"/>
  <c r="K560" i="11"/>
  <c r="L560" i="11"/>
  <c r="O560" i="11"/>
  <c r="K564" i="11"/>
  <c r="L564" i="11"/>
  <c r="O564" i="11"/>
  <c r="K568" i="11"/>
  <c r="L568" i="11"/>
  <c r="O568" i="11"/>
  <c r="K572" i="11"/>
  <c r="L572" i="11"/>
  <c r="O572" i="11"/>
  <c r="K576" i="11"/>
  <c r="L576" i="11"/>
  <c r="O576" i="11"/>
  <c r="K580" i="11"/>
  <c r="L580" i="11"/>
  <c r="O580" i="11"/>
  <c r="K584" i="11"/>
  <c r="L584" i="11"/>
  <c r="O584" i="11"/>
  <c r="K588" i="11"/>
  <c r="L588" i="11"/>
  <c r="O588" i="11"/>
  <c r="K592" i="11"/>
  <c r="L592" i="11"/>
  <c r="O592" i="11"/>
  <c r="K596" i="11"/>
  <c r="L596" i="11"/>
  <c r="O596" i="11"/>
  <c r="K600" i="11"/>
  <c r="L600" i="11"/>
  <c r="O600" i="11"/>
  <c r="K604" i="11"/>
  <c r="L604" i="11"/>
  <c r="O604" i="11"/>
  <c r="K608" i="11"/>
  <c r="L608" i="11"/>
  <c r="O608" i="11"/>
  <c r="K612" i="11"/>
  <c r="L612" i="11"/>
  <c r="O612" i="11"/>
  <c r="K616" i="11"/>
  <c r="L616" i="11"/>
  <c r="O616" i="11"/>
  <c r="K620" i="11"/>
  <c r="L620" i="11"/>
  <c r="O620" i="11"/>
  <c r="K624" i="11"/>
  <c r="L624" i="11"/>
  <c r="O624" i="11"/>
  <c r="K628" i="11"/>
  <c r="L628" i="11"/>
  <c r="O628" i="11"/>
  <c r="K632" i="11"/>
  <c r="L632" i="11"/>
  <c r="O632" i="11"/>
  <c r="K636" i="11"/>
  <c r="L636" i="11"/>
  <c r="O636" i="11"/>
  <c r="K640" i="11"/>
  <c r="L640" i="11"/>
  <c r="O640" i="11"/>
  <c r="K644" i="11"/>
  <c r="L644" i="11"/>
  <c r="O644" i="11"/>
  <c r="K648" i="11"/>
  <c r="L648" i="11"/>
  <c r="O648" i="11"/>
  <c r="K652" i="11"/>
  <c r="L652" i="11"/>
  <c r="O652" i="11"/>
  <c r="K656" i="11"/>
  <c r="L656" i="11"/>
  <c r="O656" i="11"/>
  <c r="K660" i="11"/>
  <c r="L660" i="11"/>
  <c r="O660" i="11"/>
  <c r="K664" i="11"/>
  <c r="L664" i="11"/>
  <c r="O664" i="11"/>
  <c r="K668" i="11"/>
  <c r="L668" i="11"/>
  <c r="O668" i="11"/>
  <c r="K672" i="11"/>
  <c r="L672" i="11"/>
  <c r="O672" i="11"/>
  <c r="K676" i="11"/>
  <c r="L676" i="11"/>
  <c r="O676" i="11"/>
  <c r="K680" i="11"/>
  <c r="L680" i="11"/>
  <c r="O680" i="11"/>
  <c r="K684" i="11"/>
  <c r="L684" i="11"/>
  <c r="O684" i="11"/>
  <c r="K688" i="11"/>
  <c r="L688" i="11"/>
  <c r="O688" i="11"/>
  <c r="K692" i="11"/>
  <c r="L692" i="11"/>
  <c r="O692" i="11"/>
  <c r="K696" i="11"/>
  <c r="L696" i="11"/>
  <c r="O696" i="11"/>
  <c r="K700" i="11"/>
  <c r="L700" i="11"/>
  <c r="O700" i="11"/>
  <c r="K704" i="11"/>
  <c r="L704" i="11"/>
  <c r="O704" i="11"/>
  <c r="K708" i="11"/>
  <c r="L708" i="11"/>
  <c r="O708" i="11"/>
  <c r="K712" i="11"/>
  <c r="L712" i="11"/>
  <c r="O712" i="11"/>
  <c r="K716" i="11"/>
  <c r="L716" i="11"/>
  <c r="O716" i="11"/>
  <c r="K720" i="11"/>
  <c r="L720" i="11"/>
  <c r="O720" i="11"/>
  <c r="K724" i="11"/>
  <c r="L724" i="11"/>
  <c r="O724" i="11"/>
  <c r="K728" i="11"/>
  <c r="L728" i="11"/>
  <c r="O728" i="11"/>
  <c r="K732" i="11"/>
  <c r="L732" i="11"/>
  <c r="O732" i="11"/>
  <c r="K736" i="11"/>
  <c r="L736" i="11"/>
  <c r="O736" i="11"/>
  <c r="K740" i="11"/>
  <c r="L740" i="11"/>
  <c r="O740" i="11"/>
  <c r="K744" i="11"/>
  <c r="L744" i="11"/>
  <c r="O744" i="11"/>
  <c r="K748" i="11"/>
  <c r="L748" i="11"/>
  <c r="O748" i="11"/>
  <c r="K752" i="11"/>
  <c r="L752" i="11"/>
  <c r="O752" i="11"/>
  <c r="K756" i="11"/>
  <c r="L756" i="11"/>
  <c r="O756" i="11"/>
  <c r="K760" i="11"/>
  <c r="L760" i="11"/>
  <c r="O760" i="11"/>
  <c r="K764" i="11"/>
  <c r="L764" i="11"/>
  <c r="O764" i="11"/>
  <c r="K768" i="11"/>
  <c r="L768" i="11"/>
  <c r="O768" i="11"/>
  <c r="K772" i="11"/>
  <c r="L772" i="11"/>
  <c r="O772" i="11"/>
  <c r="K776" i="11"/>
  <c r="L776" i="11"/>
  <c r="O776" i="11"/>
  <c r="K780" i="11"/>
  <c r="L780" i="11"/>
  <c r="O780" i="11"/>
  <c r="K784" i="11"/>
  <c r="L784" i="11"/>
  <c r="O784" i="11"/>
  <c r="K788" i="11"/>
  <c r="L788" i="11"/>
  <c r="O788" i="11"/>
  <c r="K792" i="11"/>
  <c r="L792" i="11"/>
  <c r="O792" i="11"/>
  <c r="K796" i="11"/>
  <c r="L796" i="11"/>
  <c r="O796" i="11"/>
  <c r="K800" i="11"/>
  <c r="L800" i="11"/>
  <c r="O800" i="11"/>
  <c r="K804" i="11"/>
  <c r="L804" i="11"/>
  <c r="O804" i="11"/>
  <c r="K808" i="11"/>
  <c r="L808" i="11"/>
  <c r="O808" i="11"/>
  <c r="K812" i="11"/>
  <c r="L812" i="11"/>
  <c r="O812" i="11"/>
  <c r="K816" i="11"/>
  <c r="L816" i="11"/>
  <c r="O816" i="11"/>
  <c r="K820" i="11"/>
  <c r="L820" i="11"/>
  <c r="O820" i="11"/>
  <c r="K824" i="11"/>
  <c r="L824" i="11"/>
  <c r="O824" i="11"/>
  <c r="K828" i="11"/>
  <c r="L828" i="11"/>
  <c r="O828" i="11"/>
  <c r="K832" i="11"/>
  <c r="L832" i="11"/>
  <c r="O832" i="11"/>
  <c r="K836" i="11"/>
  <c r="L836" i="11"/>
  <c r="O836" i="11"/>
  <c r="K840" i="11"/>
  <c r="L840" i="11"/>
  <c r="O840" i="11"/>
  <c r="K844" i="11"/>
  <c r="L844" i="11"/>
  <c r="O844" i="11"/>
  <c r="K848" i="11"/>
  <c r="L848" i="11"/>
  <c r="O848" i="11"/>
  <c r="K852" i="11"/>
  <c r="L852" i="11"/>
  <c r="O852" i="11"/>
  <c r="K856" i="11"/>
  <c r="L856" i="11"/>
  <c r="O856" i="11"/>
  <c r="K860" i="11"/>
  <c r="L860" i="11"/>
  <c r="O860" i="11"/>
  <c r="K864" i="11"/>
  <c r="L864" i="11"/>
  <c r="O864" i="11"/>
  <c r="K868" i="11"/>
  <c r="L868" i="11"/>
  <c r="O868" i="11"/>
  <c r="K872" i="11"/>
  <c r="L872" i="11"/>
  <c r="O872" i="11"/>
  <c r="K876" i="11"/>
  <c r="L876" i="11"/>
  <c r="O876" i="11"/>
  <c r="K880" i="11"/>
  <c r="L880" i="11"/>
  <c r="O880" i="11"/>
  <c r="K884" i="11"/>
  <c r="L884" i="11"/>
  <c r="O884" i="11"/>
  <c r="L888" i="11"/>
  <c r="K888" i="11"/>
  <c r="O888" i="11"/>
  <c r="L892" i="11"/>
  <c r="K892" i="11"/>
  <c r="O892" i="11"/>
  <c r="L896" i="11"/>
  <c r="K896" i="11"/>
  <c r="O896" i="11"/>
  <c r="L900" i="11"/>
  <c r="K900" i="11"/>
  <c r="O900" i="11"/>
  <c r="L904" i="11"/>
  <c r="K904" i="11"/>
  <c r="O904" i="11"/>
  <c r="L908" i="11"/>
  <c r="K908" i="11"/>
  <c r="O908" i="11"/>
  <c r="L912" i="11"/>
  <c r="K912" i="11"/>
  <c r="O912" i="11"/>
  <c r="L916" i="11"/>
  <c r="K916" i="11"/>
  <c r="O916" i="11"/>
  <c r="L920" i="11"/>
  <c r="K920" i="11"/>
  <c r="O920" i="11"/>
  <c r="L924" i="11"/>
  <c r="K924" i="11"/>
  <c r="O924" i="11"/>
  <c r="L928" i="11"/>
  <c r="K928" i="11"/>
  <c r="O928" i="11"/>
  <c r="L932" i="11"/>
  <c r="K932" i="11"/>
  <c r="O932" i="11"/>
  <c r="L936" i="11"/>
  <c r="K936" i="11"/>
  <c r="O936" i="11"/>
  <c r="L940" i="11"/>
  <c r="K940" i="11"/>
  <c r="O940" i="11"/>
  <c r="L944" i="11"/>
  <c r="K944" i="11"/>
  <c r="O944" i="11"/>
  <c r="L948" i="11"/>
  <c r="K948" i="11"/>
  <c r="O948" i="11"/>
  <c r="L952" i="11"/>
  <c r="K952" i="11"/>
  <c r="O952" i="11"/>
  <c r="L956" i="11"/>
  <c r="K956" i="11"/>
  <c r="O956" i="11"/>
  <c r="L960" i="11"/>
  <c r="K960" i="11"/>
  <c r="O960" i="11"/>
  <c r="L964" i="11"/>
  <c r="K964" i="11"/>
  <c r="O964" i="11"/>
  <c r="L968" i="11"/>
  <c r="K968" i="11"/>
  <c r="O968" i="11"/>
  <c r="L972" i="11"/>
  <c r="K972" i="11"/>
  <c r="O972" i="11"/>
  <c r="L976" i="11"/>
  <c r="K976" i="11"/>
  <c r="O976" i="11"/>
  <c r="L980" i="11"/>
  <c r="K980" i="11"/>
  <c r="O980" i="11"/>
  <c r="L984" i="11"/>
  <c r="K984" i="11"/>
  <c r="O984" i="11"/>
  <c r="L988" i="11"/>
  <c r="K988" i="11"/>
  <c r="O988" i="11"/>
  <c r="L992" i="11"/>
  <c r="K992" i="11"/>
  <c r="O992" i="11"/>
  <c r="L996" i="11"/>
  <c r="K996" i="11"/>
  <c r="O996" i="11"/>
  <c r="L1000" i="11"/>
  <c r="K1000" i="11"/>
  <c r="O1000" i="11"/>
  <c r="L1004" i="11"/>
  <c r="K1004" i="11"/>
  <c r="O1004" i="11"/>
  <c r="L1008" i="11"/>
  <c r="K1008" i="11"/>
  <c r="O1008" i="11"/>
  <c r="L1012" i="11"/>
  <c r="K1012" i="11"/>
  <c r="O1012" i="11"/>
  <c r="L1016" i="11"/>
  <c r="K1016" i="11"/>
  <c r="O1016" i="11"/>
  <c r="L1020" i="11"/>
  <c r="K1020" i="11"/>
  <c r="O1020" i="11"/>
  <c r="L1024" i="11"/>
  <c r="K1024" i="11"/>
  <c r="O1024" i="11"/>
  <c r="L1028" i="11"/>
  <c r="K1028" i="11"/>
  <c r="O1028" i="11"/>
  <c r="L1032" i="11"/>
  <c r="K1032" i="11"/>
  <c r="O1032" i="11"/>
  <c r="L1036" i="11"/>
  <c r="K1036" i="11"/>
  <c r="O1036" i="11"/>
  <c r="L1040" i="11"/>
  <c r="K1040" i="11"/>
  <c r="O1040" i="11"/>
  <c r="L1044" i="11"/>
  <c r="K1044" i="11"/>
  <c r="O1044" i="11"/>
  <c r="L1048" i="11"/>
  <c r="K1048" i="11"/>
  <c r="O1048" i="11"/>
  <c r="L1052" i="11"/>
  <c r="K1052" i="11"/>
  <c r="O1052" i="11"/>
  <c r="L1056" i="11"/>
  <c r="K1056" i="11"/>
  <c r="O1056" i="11"/>
  <c r="L1060" i="11"/>
  <c r="K1060" i="11"/>
  <c r="O1060" i="11"/>
  <c r="L1064" i="11"/>
  <c r="K1064" i="11"/>
  <c r="O1064" i="11"/>
  <c r="L1068" i="11"/>
  <c r="K1068" i="11"/>
  <c r="O1068" i="11"/>
  <c r="L1072" i="11"/>
  <c r="K1072" i="11"/>
  <c r="O1072" i="11"/>
  <c r="L1076" i="11"/>
  <c r="K1076" i="11"/>
  <c r="O1076" i="11"/>
  <c r="L1080" i="11"/>
  <c r="K1080" i="11"/>
  <c r="O1080" i="11"/>
  <c r="L1084" i="11"/>
  <c r="O1084" i="11"/>
  <c r="K1084" i="11"/>
  <c r="L1088" i="11"/>
  <c r="O1088" i="11"/>
  <c r="K1088" i="11"/>
  <c r="L1092" i="11"/>
  <c r="K1092" i="11"/>
  <c r="O1092" i="11"/>
  <c r="L1096" i="11"/>
  <c r="O1096" i="11"/>
  <c r="K1096" i="11"/>
  <c r="L1100" i="11"/>
  <c r="K1100" i="11"/>
  <c r="O1100" i="11"/>
  <c r="L1104" i="11"/>
  <c r="K1104" i="11"/>
  <c r="O1104" i="11"/>
  <c r="L1108" i="11"/>
  <c r="K1108" i="11"/>
  <c r="O1108" i="11"/>
  <c r="L1112" i="11"/>
  <c r="K1112" i="11"/>
  <c r="O1112" i="11"/>
  <c r="L1116" i="11"/>
  <c r="K1116" i="11"/>
  <c r="O1116" i="11"/>
  <c r="L1120" i="11"/>
  <c r="K1120" i="11"/>
  <c r="O1120" i="11"/>
  <c r="L1124" i="11"/>
  <c r="K1124" i="11"/>
  <c r="O1124" i="11"/>
  <c r="L1128" i="11"/>
  <c r="K1128" i="11"/>
  <c r="O1128" i="11"/>
  <c r="L1132" i="11"/>
  <c r="K1132" i="11"/>
  <c r="O1132" i="11"/>
  <c r="L1136" i="11"/>
  <c r="K1136" i="11"/>
  <c r="O1136" i="11"/>
  <c r="L1140" i="11"/>
  <c r="K1140" i="11"/>
  <c r="O1140" i="11"/>
  <c r="L1144" i="11"/>
  <c r="K1144" i="11"/>
  <c r="O1144" i="11"/>
  <c r="L1148" i="11"/>
  <c r="K1148" i="11"/>
  <c r="O1148" i="11"/>
  <c r="L1152" i="11"/>
  <c r="K1152" i="11"/>
  <c r="O1152" i="11"/>
  <c r="L1156" i="11"/>
  <c r="K1156" i="11"/>
  <c r="O1156" i="11"/>
  <c r="L1160" i="11"/>
  <c r="K1160" i="11"/>
  <c r="O1160" i="11"/>
  <c r="L1164" i="11"/>
  <c r="K1164" i="11"/>
  <c r="O1164" i="11"/>
  <c r="L1168" i="11"/>
  <c r="K1168" i="11"/>
  <c r="O1168" i="11"/>
  <c r="L1172" i="11"/>
  <c r="K1172" i="11"/>
  <c r="O1172" i="11"/>
  <c r="L1176" i="11"/>
  <c r="K1176" i="11"/>
  <c r="O1176" i="11"/>
  <c r="L1180" i="11"/>
  <c r="K1180" i="11"/>
  <c r="O1180" i="11"/>
  <c r="L1184" i="11"/>
  <c r="K1184" i="11"/>
  <c r="O1184" i="11"/>
  <c r="L1188" i="11"/>
  <c r="K1188" i="11"/>
  <c r="O1188" i="11"/>
  <c r="L1192" i="11"/>
  <c r="K1192" i="11"/>
  <c r="O1192" i="11"/>
  <c r="L1196" i="11"/>
  <c r="K1196" i="11"/>
  <c r="O1196" i="11"/>
  <c r="L1200" i="11"/>
  <c r="K1200" i="11"/>
  <c r="O1200" i="11"/>
  <c r="L1204" i="11"/>
  <c r="K1204" i="11"/>
  <c r="O1204" i="11"/>
  <c r="L1208" i="11"/>
  <c r="K1208" i="11"/>
  <c r="O1208" i="11"/>
  <c r="L1212" i="11"/>
  <c r="K1212" i="11"/>
  <c r="O1212" i="11"/>
  <c r="L1216" i="11"/>
  <c r="K1216" i="11"/>
  <c r="O1216" i="11"/>
  <c r="L1220" i="11"/>
  <c r="K1220" i="11"/>
  <c r="O1220" i="11"/>
  <c r="L1224" i="11"/>
  <c r="K1224" i="11"/>
  <c r="O1224" i="11"/>
  <c r="L1228" i="11"/>
  <c r="K1228" i="11"/>
  <c r="O1228" i="11"/>
  <c r="L1232" i="11"/>
  <c r="K1232" i="11"/>
  <c r="O1232" i="11"/>
  <c r="L1236" i="11"/>
  <c r="K1236" i="11"/>
  <c r="O1236" i="11"/>
  <c r="L1240" i="11"/>
  <c r="K1240" i="11"/>
  <c r="O1240" i="11"/>
  <c r="L1244" i="11"/>
  <c r="K1244" i="11"/>
  <c r="O1244" i="11"/>
  <c r="L1248" i="11"/>
  <c r="K1248" i="11"/>
  <c r="O1248" i="11"/>
  <c r="L1252" i="11"/>
  <c r="K1252" i="11"/>
  <c r="O1252" i="11"/>
  <c r="L1256" i="11"/>
  <c r="K1256" i="11"/>
  <c r="O1256" i="11"/>
  <c r="L1260" i="11"/>
  <c r="K1260" i="11"/>
  <c r="O1260" i="11"/>
  <c r="L1264" i="11"/>
  <c r="K1264" i="11"/>
  <c r="O1264" i="11"/>
  <c r="L1268" i="11"/>
  <c r="K1268" i="11"/>
  <c r="O1268" i="11"/>
  <c r="L1272" i="11"/>
  <c r="K1272" i="11"/>
  <c r="O1272" i="11"/>
  <c r="L1276" i="11"/>
  <c r="K1276" i="11"/>
  <c r="O1276" i="11"/>
  <c r="L1280" i="11"/>
  <c r="K1280" i="11"/>
  <c r="O1280" i="11"/>
  <c r="L1284" i="11"/>
  <c r="K1284" i="11"/>
  <c r="O1284" i="11"/>
  <c r="L1288" i="11"/>
  <c r="K1288" i="11"/>
  <c r="O1288" i="11"/>
  <c r="L1292" i="11"/>
  <c r="K1292" i="11"/>
  <c r="O1292" i="11"/>
  <c r="L1296" i="11"/>
  <c r="K1296" i="11"/>
  <c r="O1296" i="11"/>
  <c r="L1300" i="11"/>
  <c r="K1300" i="11"/>
  <c r="O1300" i="11"/>
  <c r="L1304" i="11"/>
  <c r="K1304" i="11"/>
  <c r="O1304" i="11"/>
  <c r="L1308" i="11"/>
  <c r="K1308" i="11"/>
  <c r="O1308" i="11"/>
  <c r="L1312" i="11"/>
  <c r="K1312" i="11"/>
  <c r="O1312" i="11"/>
  <c r="K1316" i="11"/>
  <c r="L1316" i="11"/>
  <c r="O1316" i="11"/>
  <c r="K1320" i="11"/>
  <c r="L1320" i="11"/>
  <c r="O1320" i="11"/>
  <c r="K1324" i="11"/>
  <c r="L1324" i="11"/>
  <c r="O1324" i="11"/>
  <c r="K1328" i="11"/>
  <c r="L1328" i="11"/>
  <c r="O1328" i="11"/>
  <c r="K1332" i="11"/>
  <c r="L1332" i="11"/>
  <c r="O1332" i="11"/>
  <c r="K1336" i="11"/>
  <c r="L1336" i="11"/>
  <c r="O1336" i="11"/>
  <c r="K1340" i="11"/>
  <c r="L1340" i="11"/>
  <c r="O1340" i="11"/>
  <c r="K1344" i="11"/>
  <c r="L1344" i="11"/>
  <c r="O1344" i="11"/>
  <c r="K1348" i="11"/>
  <c r="L1348" i="11"/>
  <c r="O1348" i="11"/>
  <c r="K1352" i="11"/>
  <c r="L1352" i="11"/>
  <c r="O1352" i="11"/>
  <c r="K1356" i="11"/>
  <c r="L1356" i="11"/>
  <c r="O1356" i="11"/>
  <c r="K1360" i="11"/>
  <c r="L1360" i="11"/>
  <c r="O1360" i="11"/>
  <c r="K1364" i="11"/>
  <c r="L1364" i="11"/>
  <c r="O1364" i="11"/>
  <c r="K1368" i="11"/>
  <c r="L1368" i="11"/>
  <c r="O1368" i="11"/>
  <c r="K1372" i="11"/>
  <c r="L1372" i="11"/>
  <c r="O1372" i="11"/>
  <c r="K1376" i="11"/>
  <c r="L1376" i="11"/>
  <c r="O1376" i="11"/>
  <c r="K1380" i="11"/>
  <c r="L1380" i="11"/>
  <c r="O1380" i="11"/>
  <c r="K1384" i="11"/>
  <c r="L1384" i="11"/>
  <c r="O1384" i="11"/>
  <c r="K1388" i="11"/>
  <c r="L1388" i="11"/>
  <c r="O1388" i="11"/>
  <c r="K1392" i="11"/>
  <c r="L1392" i="11"/>
  <c r="O1392" i="11"/>
  <c r="K1396" i="11"/>
  <c r="L1396" i="11"/>
  <c r="O1396" i="11"/>
  <c r="K1400" i="11"/>
  <c r="L1400" i="11"/>
  <c r="O1400" i="11"/>
  <c r="K1404" i="11"/>
  <c r="L1404" i="11"/>
  <c r="O1404" i="11"/>
  <c r="K1408" i="11"/>
  <c r="L1408" i="11"/>
  <c r="O1408" i="11"/>
  <c r="K1412" i="11"/>
  <c r="L1412" i="11"/>
  <c r="O1412" i="11"/>
  <c r="K1416" i="11"/>
  <c r="L1416" i="11"/>
  <c r="O1416" i="11"/>
  <c r="K1420" i="11"/>
  <c r="L1420" i="11"/>
  <c r="O1420" i="11"/>
  <c r="K1424" i="11"/>
  <c r="L1424" i="11"/>
  <c r="O1424" i="11"/>
  <c r="K1428" i="11"/>
  <c r="L1428" i="11"/>
  <c r="O1428" i="11"/>
  <c r="K1432" i="11"/>
  <c r="L1432" i="11"/>
  <c r="O1432" i="11"/>
  <c r="K1436" i="11"/>
  <c r="L1436" i="11"/>
  <c r="O1436" i="11"/>
  <c r="K1440" i="11"/>
  <c r="L1440" i="11"/>
  <c r="O1440" i="11"/>
  <c r="K1444" i="11"/>
  <c r="L1444" i="11"/>
  <c r="O1444" i="11"/>
  <c r="K1448" i="11"/>
  <c r="L1448" i="11"/>
  <c r="O1448" i="11"/>
  <c r="K1452" i="11"/>
  <c r="L1452" i="11"/>
  <c r="O1452" i="11"/>
  <c r="K1456" i="11"/>
  <c r="L1456" i="11"/>
  <c r="O1456" i="11"/>
  <c r="K1460" i="11"/>
  <c r="L1460" i="11"/>
  <c r="O1460" i="11"/>
  <c r="K1464" i="11"/>
  <c r="L1464" i="11"/>
  <c r="O1464" i="11"/>
  <c r="K1468" i="11"/>
  <c r="L1468" i="11"/>
  <c r="O1468" i="11"/>
  <c r="K1472" i="11"/>
  <c r="L1472" i="11"/>
  <c r="O1472" i="11"/>
  <c r="K1476" i="11"/>
  <c r="L1476" i="11"/>
  <c r="O1476" i="11"/>
  <c r="K1480" i="11"/>
  <c r="L1480" i="11"/>
  <c r="O1480" i="11"/>
  <c r="K1484" i="11"/>
  <c r="L1484" i="11"/>
  <c r="O1484" i="11"/>
  <c r="K1488" i="11"/>
  <c r="O1488" i="11"/>
  <c r="L1488" i="11"/>
  <c r="K1492" i="11"/>
  <c r="O1492" i="11"/>
  <c r="L1492" i="11"/>
  <c r="K1496" i="11"/>
  <c r="O1496" i="11"/>
  <c r="L1496" i="11"/>
  <c r="K1500" i="11"/>
  <c r="O1500" i="11"/>
  <c r="L1500" i="11"/>
  <c r="K1504" i="11"/>
  <c r="O1504" i="11"/>
  <c r="L1504" i="11"/>
  <c r="K1508" i="11"/>
  <c r="O1508" i="11"/>
  <c r="L1508" i="11"/>
  <c r="K1512" i="11"/>
  <c r="O1512" i="11"/>
  <c r="L1512" i="11"/>
  <c r="K1516" i="11"/>
  <c r="O1516" i="11"/>
  <c r="L1516" i="11"/>
  <c r="K1520" i="11"/>
  <c r="O1520" i="11"/>
  <c r="L1520" i="11"/>
  <c r="K1524" i="11"/>
  <c r="O1524" i="11"/>
  <c r="L1524" i="11"/>
  <c r="K1528" i="11"/>
  <c r="O1528" i="11"/>
  <c r="L1528" i="11"/>
  <c r="K1532" i="11"/>
  <c r="O1532" i="11"/>
  <c r="L1532" i="11"/>
  <c r="K1536" i="11"/>
  <c r="O1536" i="11"/>
  <c r="L1536" i="11"/>
  <c r="K1540" i="11"/>
  <c r="O1540" i="11"/>
  <c r="L1540" i="11"/>
  <c r="K1544" i="11"/>
  <c r="O1544" i="11"/>
  <c r="L1544" i="11"/>
  <c r="K1548" i="11"/>
  <c r="O1548" i="11"/>
  <c r="L1548" i="11"/>
  <c r="K1552" i="11"/>
  <c r="O1552" i="11"/>
  <c r="L1552" i="11"/>
  <c r="K1556" i="11"/>
  <c r="O1556" i="11"/>
  <c r="L1556" i="11"/>
  <c r="K1560" i="11"/>
  <c r="O1560" i="11"/>
  <c r="L1560" i="11"/>
  <c r="L1564" i="11"/>
  <c r="O1564" i="11"/>
  <c r="K1564" i="11"/>
  <c r="O1568" i="11"/>
  <c r="K1568" i="11"/>
  <c r="L1568" i="11"/>
  <c r="K1572" i="11"/>
  <c r="L1572" i="11"/>
  <c r="O1572" i="11"/>
  <c r="K1576" i="11"/>
  <c r="L1576" i="11"/>
  <c r="O1576" i="11"/>
  <c r="K1580" i="11"/>
  <c r="L1580" i="11"/>
  <c r="O1580" i="11"/>
  <c r="K1584" i="11"/>
  <c r="L1584" i="11"/>
  <c r="O1584" i="11"/>
  <c r="K1588" i="11"/>
  <c r="L1588" i="11"/>
  <c r="O1588" i="11"/>
  <c r="K1592" i="11"/>
  <c r="L1592" i="11"/>
  <c r="O1592" i="11"/>
  <c r="K1596" i="11"/>
  <c r="L1596" i="11"/>
  <c r="O1596" i="11"/>
  <c r="K1600" i="11"/>
  <c r="L1600" i="11"/>
  <c r="O1600" i="11"/>
  <c r="K1604" i="11"/>
  <c r="L1604" i="11"/>
  <c r="O1604" i="11"/>
  <c r="K1608" i="11"/>
  <c r="L1608" i="11"/>
  <c r="O1608" i="11"/>
  <c r="K1612" i="11"/>
  <c r="L1612" i="11"/>
  <c r="O1612" i="11"/>
  <c r="K1616" i="11"/>
  <c r="L1616" i="11"/>
  <c r="O1616" i="11"/>
  <c r="K1620" i="11"/>
  <c r="L1620" i="11"/>
  <c r="O1620" i="11"/>
  <c r="K1624" i="11"/>
  <c r="L1624" i="11"/>
  <c r="O1624" i="11"/>
  <c r="K1628" i="11"/>
  <c r="L1628" i="11"/>
  <c r="O1628" i="11"/>
  <c r="K1632" i="11"/>
  <c r="L1632" i="11"/>
  <c r="O1632" i="11"/>
  <c r="K1636" i="11"/>
  <c r="L1636" i="11"/>
  <c r="O1636" i="11"/>
  <c r="K1640" i="11"/>
  <c r="L1640" i="11"/>
  <c r="O1640" i="11"/>
  <c r="K1644" i="11"/>
  <c r="L1644" i="11"/>
  <c r="O1644" i="11"/>
  <c r="K1648" i="11"/>
  <c r="L1648" i="11"/>
  <c r="O1648" i="11"/>
  <c r="K1652" i="11"/>
  <c r="L1652" i="11"/>
  <c r="O1652" i="11"/>
  <c r="K1656" i="11"/>
  <c r="L1656" i="11"/>
  <c r="O1656" i="11"/>
  <c r="K1660" i="11"/>
  <c r="L1660" i="11"/>
  <c r="O1660" i="11"/>
  <c r="K1664" i="11"/>
  <c r="L1664" i="11"/>
  <c r="O1664" i="11"/>
  <c r="K1668" i="11"/>
  <c r="L1668" i="11"/>
  <c r="O1668" i="11"/>
  <c r="K1672" i="11"/>
  <c r="L1672" i="11"/>
  <c r="O1672" i="11"/>
  <c r="K1676" i="11"/>
  <c r="L1676" i="11"/>
  <c r="O1676" i="11"/>
  <c r="K1680" i="11"/>
  <c r="L1680" i="11"/>
  <c r="O1680" i="11"/>
  <c r="K1684" i="11"/>
  <c r="L1684" i="11"/>
  <c r="O1684" i="11"/>
  <c r="K1688" i="11"/>
  <c r="L1688" i="11"/>
  <c r="O1688" i="11"/>
  <c r="K1692" i="11"/>
  <c r="L1692" i="11"/>
  <c r="O1692" i="11"/>
  <c r="K1696" i="11"/>
  <c r="L1696" i="11"/>
  <c r="O1696" i="11"/>
  <c r="K1700" i="11"/>
  <c r="L1700" i="11"/>
  <c r="O1700" i="11"/>
  <c r="K1704" i="11"/>
  <c r="L1704" i="11"/>
  <c r="O1704" i="11"/>
  <c r="K1708" i="11"/>
  <c r="L1708" i="11"/>
  <c r="O1708" i="11"/>
  <c r="K1712" i="11"/>
  <c r="L1712" i="11"/>
  <c r="O1712" i="11"/>
  <c r="K1716" i="11"/>
  <c r="L1716" i="11"/>
  <c r="O1716" i="11"/>
  <c r="K1720" i="11"/>
  <c r="L1720" i="11"/>
  <c r="O1720" i="11"/>
  <c r="K1724" i="11"/>
  <c r="L1724" i="11"/>
  <c r="O1724" i="11"/>
  <c r="K1728" i="11"/>
  <c r="L1728" i="11"/>
  <c r="O1728" i="11"/>
  <c r="K1732" i="11"/>
  <c r="L1732" i="11"/>
  <c r="O1732" i="11"/>
  <c r="K1736" i="11"/>
  <c r="L1736" i="11"/>
  <c r="O1736" i="11"/>
  <c r="K1740" i="11"/>
  <c r="L1740" i="11"/>
  <c r="O1740" i="11"/>
  <c r="K1744" i="11"/>
  <c r="L1744" i="11"/>
  <c r="O1744" i="11"/>
  <c r="K1748" i="11"/>
  <c r="L1748" i="11"/>
  <c r="O1748" i="11"/>
  <c r="K1752" i="11"/>
  <c r="L1752" i="11"/>
  <c r="O1752" i="11"/>
  <c r="K1756" i="11"/>
  <c r="L1756" i="11"/>
  <c r="O1756" i="11"/>
  <c r="K1760" i="11"/>
  <c r="L1760" i="11"/>
  <c r="O1760" i="11"/>
  <c r="K1764" i="11"/>
  <c r="L1764" i="11"/>
  <c r="O1764" i="11"/>
  <c r="K1768" i="11"/>
  <c r="L1768" i="11"/>
  <c r="O1768" i="11"/>
  <c r="K1772" i="11"/>
  <c r="L1772" i="11"/>
  <c r="O1772" i="11"/>
  <c r="K1776" i="11"/>
  <c r="L1776" i="11"/>
  <c r="O1776" i="11"/>
  <c r="K1780" i="11"/>
  <c r="L1780" i="11"/>
  <c r="O1780" i="11"/>
  <c r="K1784" i="11"/>
  <c r="L1784" i="11"/>
  <c r="O1784" i="11"/>
  <c r="K1788" i="11"/>
  <c r="L1788" i="11"/>
  <c r="O1788" i="11"/>
  <c r="K1792" i="11"/>
  <c r="L1792" i="11"/>
  <c r="O1792" i="11"/>
  <c r="K1796" i="11"/>
  <c r="L1796" i="11"/>
  <c r="O1796" i="11"/>
  <c r="K1800" i="11"/>
  <c r="L1800" i="11"/>
  <c r="O1800" i="11"/>
  <c r="K1804" i="11"/>
  <c r="L1804" i="11"/>
  <c r="O1804" i="11"/>
  <c r="K1808" i="11"/>
  <c r="L1808" i="11"/>
  <c r="O1808" i="11"/>
  <c r="K1812" i="11"/>
  <c r="L1812" i="11"/>
  <c r="O1812" i="11"/>
  <c r="K1816" i="11"/>
  <c r="L1816" i="11"/>
  <c r="O1816" i="11"/>
  <c r="K1820" i="11"/>
  <c r="L1820" i="11"/>
  <c r="O1820" i="11"/>
  <c r="K1824" i="11"/>
  <c r="L1824" i="11"/>
  <c r="O1824" i="11"/>
  <c r="K1828" i="11"/>
  <c r="L1828" i="11"/>
  <c r="O1828" i="11"/>
  <c r="K1832" i="11"/>
  <c r="L1832" i="11"/>
  <c r="O1832" i="11"/>
  <c r="K1836" i="11"/>
  <c r="L1836" i="11"/>
  <c r="O1836" i="11"/>
  <c r="K1840" i="11"/>
  <c r="L1840" i="11"/>
  <c r="O1840" i="11"/>
  <c r="K1844" i="11"/>
  <c r="L1844" i="11"/>
  <c r="O1844" i="11"/>
  <c r="K1848" i="11"/>
  <c r="L1848" i="11"/>
  <c r="O1848" i="11"/>
  <c r="K1852" i="11"/>
  <c r="L1852" i="11"/>
  <c r="O1852" i="11"/>
  <c r="K1856" i="11"/>
  <c r="L1856" i="11"/>
  <c r="O1856" i="11"/>
  <c r="K1860" i="11"/>
  <c r="L1860" i="11"/>
  <c r="O1860" i="11"/>
  <c r="K1864" i="11"/>
  <c r="L1864" i="11"/>
  <c r="O1864" i="11"/>
  <c r="K1868" i="11"/>
  <c r="L1868" i="11"/>
  <c r="O1868" i="11"/>
  <c r="K1872" i="11"/>
  <c r="L1872" i="11"/>
  <c r="O1872" i="11"/>
  <c r="K1876" i="11"/>
  <c r="L1876" i="11"/>
  <c r="O1876" i="11"/>
  <c r="K1880" i="11"/>
  <c r="L1880" i="11"/>
  <c r="O1880" i="11"/>
  <c r="K1884" i="11"/>
  <c r="L1884" i="11"/>
  <c r="O1884" i="11"/>
  <c r="K1888" i="11"/>
  <c r="L1888" i="11"/>
  <c r="O1888" i="11"/>
  <c r="K1892" i="11"/>
  <c r="L1892" i="11"/>
  <c r="O1892" i="11"/>
  <c r="K1896" i="11"/>
  <c r="L1896" i="11"/>
  <c r="O1896" i="11"/>
  <c r="K1900" i="11"/>
  <c r="L1900" i="11"/>
  <c r="O1900" i="11"/>
  <c r="K1904" i="11"/>
  <c r="L1904" i="11"/>
  <c r="O1904" i="11"/>
  <c r="K1908" i="11"/>
  <c r="L1908" i="11"/>
  <c r="O1908" i="11"/>
  <c r="K1912" i="11"/>
  <c r="L1912" i="11"/>
  <c r="O1912" i="11"/>
  <c r="K1916" i="11"/>
  <c r="L1916" i="11"/>
  <c r="O1916" i="11"/>
  <c r="K1920" i="11"/>
  <c r="L1920" i="11"/>
  <c r="O1920" i="11"/>
  <c r="K1924" i="11"/>
  <c r="L1924" i="11"/>
  <c r="O1924" i="11"/>
  <c r="K1928" i="11"/>
  <c r="L1928" i="11"/>
  <c r="O1928" i="11"/>
  <c r="K1932" i="11"/>
  <c r="L1932" i="11"/>
  <c r="O1932" i="11"/>
  <c r="K1936" i="11"/>
  <c r="L1936" i="11"/>
  <c r="O1936" i="11"/>
  <c r="K1940" i="11"/>
  <c r="L1940" i="11"/>
  <c r="O1940" i="11"/>
  <c r="K1944" i="11"/>
  <c r="L1944" i="11"/>
  <c r="O1944" i="11"/>
  <c r="K1948" i="11"/>
  <c r="L1948" i="11"/>
  <c r="O1948" i="11"/>
  <c r="K1952" i="11"/>
  <c r="L1952" i="11"/>
  <c r="O1952" i="11"/>
  <c r="K1956" i="11"/>
  <c r="L1956" i="11"/>
  <c r="O1956" i="11"/>
  <c r="K1960" i="11"/>
  <c r="L1960" i="11"/>
  <c r="O1960" i="11"/>
  <c r="K1964" i="11"/>
  <c r="L1964" i="11"/>
  <c r="O1964" i="11"/>
  <c r="K1968" i="11"/>
  <c r="L1968" i="11"/>
  <c r="O1968" i="11"/>
  <c r="K1972" i="11"/>
  <c r="L1972" i="11"/>
  <c r="O1972" i="11"/>
  <c r="K1976" i="11"/>
  <c r="L1976" i="11"/>
  <c r="O1976" i="11"/>
  <c r="K1980" i="11"/>
  <c r="L1980" i="11"/>
  <c r="O1980" i="11"/>
  <c r="K1984" i="11"/>
  <c r="L1984" i="11"/>
  <c r="O1984" i="11"/>
  <c r="K1988" i="11"/>
  <c r="L1988" i="11"/>
  <c r="O1988" i="11"/>
  <c r="K1992" i="11"/>
  <c r="L1992" i="11"/>
  <c r="O1992" i="11"/>
  <c r="K1996" i="11"/>
  <c r="L1996" i="11"/>
  <c r="O1996" i="11"/>
  <c r="K2000" i="11"/>
  <c r="L2000" i="11"/>
  <c r="O2000" i="11"/>
  <c r="K2004" i="11"/>
  <c r="L2004" i="11"/>
  <c r="O2004" i="11"/>
  <c r="K2008" i="11"/>
  <c r="L2008" i="11"/>
  <c r="O2008" i="11"/>
  <c r="K2012" i="11"/>
  <c r="L2012" i="11"/>
  <c r="O2012" i="11"/>
  <c r="L2016" i="11"/>
  <c r="K2016" i="11"/>
  <c r="O2016" i="11"/>
  <c r="L2020" i="11"/>
  <c r="O2020" i="11"/>
  <c r="K2020" i="11"/>
  <c r="K2024" i="11"/>
  <c r="L2024" i="11"/>
  <c r="O2024" i="11"/>
  <c r="K2028" i="11"/>
  <c r="L2028" i="11"/>
  <c r="O2028" i="11"/>
  <c r="K2032" i="11"/>
  <c r="L2032" i="11"/>
  <c r="O2032" i="11"/>
  <c r="K2036" i="11"/>
  <c r="L2036" i="11"/>
  <c r="O2036" i="11"/>
  <c r="K2040" i="11"/>
  <c r="L2040" i="11"/>
  <c r="O2040" i="11"/>
  <c r="K2044" i="11"/>
  <c r="L2044" i="11"/>
  <c r="O2044" i="11"/>
  <c r="K2048" i="11"/>
  <c r="L2048" i="11"/>
  <c r="O2048" i="11"/>
  <c r="K2052" i="11"/>
  <c r="L2052" i="11"/>
  <c r="O2052" i="11"/>
  <c r="K2056" i="11"/>
  <c r="L2056" i="11"/>
  <c r="O2056" i="11"/>
  <c r="K2060" i="11"/>
  <c r="L2060" i="11"/>
  <c r="O2060" i="11"/>
  <c r="K2064" i="11"/>
  <c r="L2064" i="11"/>
  <c r="O2064" i="11"/>
  <c r="K2068" i="11"/>
  <c r="L2068" i="11"/>
  <c r="O2068" i="11"/>
  <c r="K2072" i="11"/>
  <c r="L2072" i="11"/>
  <c r="O2072" i="11"/>
  <c r="K2076" i="11"/>
  <c r="L2076" i="11"/>
  <c r="O2076" i="11"/>
  <c r="K2080" i="11"/>
  <c r="L2080" i="11"/>
  <c r="O2080" i="11"/>
  <c r="K2084" i="11"/>
  <c r="L2084" i="11"/>
  <c r="O2084" i="11"/>
  <c r="K2088" i="11"/>
  <c r="L2088" i="11"/>
  <c r="O2088" i="11"/>
  <c r="K2092" i="11"/>
  <c r="L2092" i="11"/>
  <c r="O2092" i="11"/>
  <c r="K2096" i="11"/>
  <c r="L2096" i="11"/>
  <c r="O2096" i="11"/>
  <c r="K2100" i="11"/>
  <c r="L2100" i="11"/>
  <c r="O2100" i="11"/>
  <c r="K2104" i="11"/>
  <c r="L2104" i="11"/>
  <c r="O2104" i="11"/>
  <c r="K2108" i="11"/>
  <c r="L2108" i="11"/>
  <c r="O2108" i="11"/>
  <c r="K2112" i="11"/>
  <c r="L2112" i="11"/>
  <c r="O2112" i="11"/>
  <c r="K2116" i="11"/>
  <c r="L2116" i="11"/>
  <c r="O2116" i="11"/>
  <c r="K2120" i="11"/>
  <c r="L2120" i="11"/>
  <c r="O2120" i="11"/>
  <c r="K2124" i="11"/>
  <c r="L2124" i="11"/>
  <c r="O2124" i="11"/>
  <c r="K2128" i="11"/>
  <c r="L2128" i="11"/>
  <c r="O2128" i="11"/>
  <c r="K2132" i="11"/>
  <c r="L2132" i="11"/>
  <c r="O2132" i="11"/>
  <c r="K2136" i="11"/>
  <c r="L2136" i="11"/>
  <c r="O2136" i="11"/>
  <c r="K2140" i="11"/>
  <c r="L2140" i="11"/>
  <c r="O2140" i="11"/>
  <c r="K2144" i="11"/>
  <c r="L2144" i="11"/>
  <c r="O2144" i="11"/>
  <c r="K2148" i="11"/>
  <c r="L2148" i="11"/>
  <c r="O2148" i="11"/>
  <c r="K2152" i="11"/>
  <c r="L2152" i="11"/>
  <c r="O2152" i="11"/>
  <c r="K2156" i="11"/>
  <c r="L2156" i="11"/>
  <c r="O2156" i="11"/>
  <c r="K2160" i="11"/>
  <c r="L2160" i="11"/>
  <c r="O2160" i="11"/>
  <c r="K2164" i="11"/>
  <c r="L2164" i="11"/>
  <c r="O2164" i="11"/>
  <c r="K2168" i="11"/>
  <c r="L2168" i="11"/>
  <c r="O2168" i="11"/>
  <c r="K2172" i="11"/>
  <c r="L2172" i="11"/>
  <c r="O2172" i="11"/>
  <c r="K2176" i="11"/>
  <c r="L2176" i="11"/>
  <c r="O2176" i="11"/>
  <c r="K2180" i="11"/>
  <c r="L2180" i="11"/>
  <c r="O2180" i="11"/>
  <c r="K2184" i="11"/>
  <c r="L2184" i="11"/>
  <c r="O2184" i="11"/>
  <c r="K2188" i="11"/>
  <c r="L2188" i="11"/>
  <c r="O2188" i="11"/>
  <c r="K2192" i="11"/>
  <c r="L2192" i="11"/>
  <c r="O2192" i="11"/>
  <c r="K2196" i="11"/>
  <c r="L2196" i="11"/>
  <c r="O2196" i="11"/>
  <c r="K2200" i="11"/>
  <c r="L2200" i="11"/>
  <c r="O2200" i="11"/>
  <c r="K5" i="11"/>
  <c r="L5" i="11"/>
  <c r="O5" i="11"/>
  <c r="K9" i="11"/>
  <c r="L9" i="11"/>
  <c r="O9" i="11"/>
  <c r="K13" i="11"/>
  <c r="L13" i="11"/>
  <c r="O13" i="11"/>
  <c r="K17" i="11"/>
  <c r="L17" i="11"/>
  <c r="O17" i="11"/>
  <c r="K21" i="11"/>
  <c r="L21" i="11"/>
  <c r="O21" i="11"/>
  <c r="K25" i="11"/>
  <c r="L25" i="11"/>
  <c r="O25" i="11"/>
  <c r="K29" i="11"/>
  <c r="L29" i="11"/>
  <c r="O29" i="11"/>
  <c r="K33" i="11"/>
  <c r="L33" i="11"/>
  <c r="O33" i="11"/>
  <c r="K37" i="11"/>
  <c r="L37" i="11"/>
  <c r="O37" i="11"/>
  <c r="K41" i="11"/>
  <c r="L41" i="11"/>
  <c r="O41" i="11"/>
  <c r="K45" i="11"/>
  <c r="L45" i="11"/>
  <c r="O45" i="11"/>
  <c r="K49" i="11"/>
  <c r="L49" i="11"/>
  <c r="O49" i="11"/>
  <c r="O53" i="11"/>
  <c r="K53" i="11"/>
  <c r="L53" i="11"/>
  <c r="K57" i="11"/>
  <c r="L57" i="11"/>
  <c r="O57" i="11"/>
  <c r="K61" i="11"/>
  <c r="O61" i="11"/>
  <c r="L61" i="11"/>
  <c r="K65" i="11"/>
  <c r="O65" i="11"/>
  <c r="L65" i="11"/>
  <c r="K69" i="11"/>
  <c r="O69" i="11"/>
  <c r="L69" i="11"/>
  <c r="K73" i="11"/>
  <c r="O73" i="11"/>
  <c r="L73" i="11"/>
  <c r="K77" i="11"/>
  <c r="O77" i="11"/>
  <c r="L77" i="11"/>
  <c r="K81" i="11"/>
  <c r="O81" i="11"/>
  <c r="L81" i="11"/>
  <c r="K85" i="11"/>
  <c r="O85" i="11"/>
  <c r="L85" i="11"/>
  <c r="K89" i="11"/>
  <c r="O89" i="11"/>
  <c r="L89" i="11"/>
  <c r="K93" i="11"/>
  <c r="O93" i="11"/>
  <c r="L93" i="11"/>
  <c r="K97" i="11"/>
  <c r="O97" i="11"/>
  <c r="L97" i="11"/>
  <c r="K101" i="11"/>
  <c r="O101" i="11"/>
  <c r="L101" i="11"/>
  <c r="K105" i="11"/>
  <c r="L105" i="11"/>
  <c r="O105" i="11"/>
  <c r="L109" i="11"/>
  <c r="K109" i="11"/>
  <c r="O109" i="11"/>
  <c r="L113" i="11"/>
  <c r="K113" i="11"/>
  <c r="O113" i="11"/>
  <c r="L117" i="11"/>
  <c r="K117" i="11"/>
  <c r="O117" i="11"/>
  <c r="L121" i="11"/>
  <c r="K121" i="11"/>
  <c r="O121" i="11"/>
  <c r="L125" i="11"/>
  <c r="K125" i="11"/>
  <c r="O125" i="11"/>
  <c r="L129" i="11"/>
  <c r="K129" i="11"/>
  <c r="O129" i="11"/>
  <c r="L133" i="11"/>
  <c r="K133" i="11"/>
  <c r="O133" i="11"/>
  <c r="L137" i="11"/>
  <c r="K137" i="11"/>
  <c r="O137" i="11"/>
  <c r="L141" i="11"/>
  <c r="K141" i="11"/>
  <c r="O141" i="11"/>
  <c r="L145" i="11"/>
  <c r="K145" i="11"/>
  <c r="O145" i="11"/>
  <c r="L149" i="11"/>
  <c r="K149" i="11"/>
  <c r="O149" i="11"/>
  <c r="L153" i="11"/>
  <c r="K153" i="11"/>
  <c r="O153" i="11"/>
  <c r="L157" i="11"/>
  <c r="K157" i="11"/>
  <c r="O157" i="11"/>
  <c r="L161" i="11"/>
  <c r="O161" i="11"/>
  <c r="K161" i="11"/>
  <c r="K165" i="11"/>
  <c r="L165" i="11"/>
  <c r="O165" i="11"/>
  <c r="K169" i="11"/>
  <c r="O169" i="11"/>
  <c r="L169" i="11"/>
  <c r="K173" i="11"/>
  <c r="L173" i="11"/>
  <c r="O173" i="11"/>
  <c r="K177" i="11"/>
  <c r="L177" i="11"/>
  <c r="O177" i="11"/>
  <c r="K181" i="11"/>
  <c r="O181" i="11"/>
  <c r="L181" i="11"/>
  <c r="K185" i="11"/>
  <c r="L185" i="11"/>
  <c r="O185" i="11"/>
  <c r="K189" i="11"/>
  <c r="L189" i="11"/>
  <c r="O189" i="11"/>
  <c r="K193" i="11"/>
  <c r="O193" i="11"/>
  <c r="L193" i="11"/>
  <c r="K197" i="11"/>
  <c r="L197" i="11"/>
  <c r="O197" i="11"/>
  <c r="K201" i="11"/>
  <c r="L201" i="11"/>
  <c r="O201" i="11"/>
  <c r="K205" i="11"/>
  <c r="O205" i="11"/>
  <c r="L205" i="11"/>
  <c r="K209" i="11"/>
  <c r="L209" i="11"/>
  <c r="O209" i="11"/>
  <c r="L213" i="11"/>
  <c r="K213" i="11"/>
  <c r="O213" i="11"/>
  <c r="K217" i="11"/>
  <c r="O217" i="11"/>
  <c r="L217" i="11"/>
  <c r="K221" i="11"/>
  <c r="L221" i="11"/>
  <c r="O221" i="11"/>
  <c r="K225" i="11"/>
  <c r="L225" i="11"/>
  <c r="O225" i="11"/>
  <c r="K229" i="11"/>
  <c r="L229" i="11"/>
  <c r="O229" i="11"/>
  <c r="K233" i="11"/>
  <c r="L233" i="11"/>
  <c r="O233" i="11"/>
  <c r="K237" i="11"/>
  <c r="L237" i="11"/>
  <c r="O237" i="11"/>
  <c r="K241" i="11"/>
  <c r="L241" i="11"/>
  <c r="O241" i="11"/>
  <c r="K245" i="11"/>
  <c r="L245" i="11"/>
  <c r="O245" i="11"/>
  <c r="K249" i="11"/>
  <c r="L249" i="11"/>
  <c r="O249" i="11"/>
  <c r="K253" i="11"/>
  <c r="L253" i="11"/>
  <c r="O253" i="11"/>
  <c r="K257" i="11"/>
  <c r="L257" i="11"/>
  <c r="O257" i="11"/>
  <c r="K261" i="11"/>
  <c r="L261" i="11"/>
  <c r="O261" i="11"/>
  <c r="K265" i="11"/>
  <c r="L265" i="11"/>
  <c r="O265" i="11"/>
  <c r="K269" i="11"/>
  <c r="L269" i="11"/>
  <c r="O269" i="11"/>
  <c r="K273" i="11"/>
  <c r="L273" i="11"/>
  <c r="O273" i="11"/>
  <c r="K277" i="11"/>
  <c r="L277" i="11"/>
  <c r="O277" i="11"/>
  <c r="K281" i="11"/>
  <c r="L281" i="11"/>
  <c r="O281" i="11"/>
  <c r="K285" i="11"/>
  <c r="L285" i="11"/>
  <c r="O285" i="11"/>
  <c r="K289" i="11"/>
  <c r="L289" i="11"/>
  <c r="O289" i="11"/>
  <c r="K293" i="11"/>
  <c r="L293" i="11"/>
  <c r="O293" i="11"/>
  <c r="K297" i="11"/>
  <c r="L297" i="11"/>
  <c r="O297" i="11"/>
  <c r="K301" i="11"/>
  <c r="L301" i="11"/>
  <c r="O301" i="11"/>
  <c r="K305" i="11"/>
  <c r="L305" i="11"/>
  <c r="O305" i="11"/>
  <c r="K309" i="11"/>
  <c r="L309" i="11"/>
  <c r="O309" i="11"/>
  <c r="K313" i="11"/>
  <c r="L313" i="11"/>
  <c r="O313" i="11"/>
  <c r="K317" i="11"/>
  <c r="L317" i="11"/>
  <c r="O317" i="11"/>
  <c r="K321" i="11"/>
  <c r="L321" i="11"/>
  <c r="O321" i="11"/>
  <c r="K325" i="11"/>
  <c r="L325" i="11"/>
  <c r="O325" i="11"/>
  <c r="K329" i="11"/>
  <c r="L329" i="11"/>
  <c r="O329" i="11"/>
  <c r="K333" i="11"/>
  <c r="L333" i="11"/>
  <c r="O333" i="11"/>
  <c r="K337" i="11"/>
  <c r="L337" i="11"/>
  <c r="O337" i="11"/>
  <c r="K341" i="11"/>
  <c r="L341" i="11"/>
  <c r="O341" i="11"/>
  <c r="K345" i="11"/>
  <c r="L345" i="11"/>
  <c r="O345" i="11"/>
  <c r="K349" i="11"/>
  <c r="L349" i="11"/>
  <c r="O349" i="11"/>
  <c r="K353" i="11"/>
  <c r="L353" i="11"/>
  <c r="O353" i="11"/>
  <c r="K357" i="11"/>
  <c r="L357" i="11"/>
  <c r="O357" i="11"/>
  <c r="K361" i="11"/>
  <c r="L361" i="11"/>
  <c r="O361" i="11"/>
  <c r="K365" i="11"/>
  <c r="L365" i="11"/>
  <c r="O365" i="11"/>
  <c r="K369" i="11"/>
  <c r="L369" i="11"/>
  <c r="O369" i="11"/>
  <c r="K373" i="11"/>
  <c r="L373" i="11"/>
  <c r="O373" i="11"/>
  <c r="K377" i="11"/>
  <c r="L377" i="11"/>
  <c r="O377" i="11"/>
  <c r="K381" i="11"/>
  <c r="L381" i="11"/>
  <c r="O381" i="11"/>
  <c r="K385" i="11"/>
  <c r="L385" i="11"/>
  <c r="O385" i="11"/>
  <c r="K389" i="11"/>
  <c r="L389" i="11"/>
  <c r="O389" i="11"/>
  <c r="K393" i="11"/>
  <c r="L393" i="11"/>
  <c r="O393" i="11"/>
  <c r="K397" i="11"/>
  <c r="L397" i="11"/>
  <c r="O397" i="11"/>
  <c r="K401" i="11"/>
  <c r="L401" i="11"/>
  <c r="O401" i="11"/>
  <c r="K405" i="11"/>
  <c r="L405" i="11"/>
  <c r="O405" i="11"/>
  <c r="K409" i="11"/>
  <c r="L409" i="11"/>
  <c r="O409" i="11"/>
  <c r="K413" i="11"/>
  <c r="L413" i="11"/>
  <c r="O413" i="11"/>
  <c r="K417" i="11"/>
  <c r="L417" i="11"/>
  <c r="O417" i="11"/>
  <c r="K421" i="11"/>
  <c r="L421" i="11"/>
  <c r="O421" i="11"/>
  <c r="K425" i="11"/>
  <c r="L425" i="11"/>
  <c r="O425" i="11"/>
  <c r="K429" i="11"/>
  <c r="L429" i="11"/>
  <c r="O429" i="11"/>
  <c r="K433" i="11"/>
  <c r="L433" i="11"/>
  <c r="O433" i="11"/>
  <c r="K437" i="11"/>
  <c r="L437" i="11"/>
  <c r="O437" i="11"/>
  <c r="K441" i="11"/>
  <c r="L441" i="11"/>
  <c r="O441" i="11"/>
  <c r="K445" i="11"/>
  <c r="L445" i="11"/>
  <c r="O445" i="11"/>
  <c r="K449" i="11"/>
  <c r="L449" i="11"/>
  <c r="O449" i="11"/>
  <c r="K453" i="11"/>
  <c r="L453" i="11"/>
  <c r="O453" i="11"/>
  <c r="K457" i="11"/>
  <c r="L457" i="11"/>
  <c r="O457" i="11"/>
  <c r="K461" i="11"/>
  <c r="L461" i="11"/>
  <c r="O461" i="11"/>
  <c r="K465" i="11"/>
  <c r="L465" i="11"/>
  <c r="O465" i="11"/>
  <c r="K469" i="11"/>
  <c r="L469" i="11"/>
  <c r="O469" i="11"/>
  <c r="K473" i="11"/>
  <c r="L473" i="11"/>
  <c r="O473" i="11"/>
  <c r="K477" i="11"/>
  <c r="L477" i="11"/>
  <c r="O477" i="11"/>
  <c r="K481" i="11"/>
  <c r="L481" i="11"/>
  <c r="O481" i="11"/>
  <c r="K485" i="11"/>
  <c r="L485" i="11"/>
  <c r="O485" i="11"/>
  <c r="K489" i="11"/>
  <c r="L489" i="11"/>
  <c r="O489" i="11"/>
  <c r="K493" i="11"/>
  <c r="L493" i="11"/>
  <c r="O493" i="11"/>
  <c r="K497" i="11"/>
  <c r="L497" i="11"/>
  <c r="O497" i="11"/>
  <c r="K501" i="11"/>
  <c r="L501" i="11"/>
  <c r="O501" i="11"/>
  <c r="K505" i="11"/>
  <c r="L505" i="11"/>
  <c r="O505" i="11"/>
  <c r="K509" i="11"/>
  <c r="L509" i="11"/>
  <c r="O509" i="11"/>
  <c r="K513" i="11"/>
  <c r="L513" i="11"/>
  <c r="O513" i="11"/>
  <c r="K517" i="11"/>
  <c r="L517" i="11"/>
  <c r="O517" i="11"/>
  <c r="K521" i="11"/>
  <c r="L521" i="11"/>
  <c r="O521" i="11"/>
  <c r="K525" i="11"/>
  <c r="L525" i="11"/>
  <c r="O525" i="11"/>
  <c r="K529" i="11"/>
  <c r="L529" i="11"/>
  <c r="O529" i="11"/>
  <c r="K533" i="11"/>
  <c r="L533" i="11"/>
  <c r="O533" i="11"/>
  <c r="L537" i="11"/>
  <c r="K537" i="11"/>
  <c r="O537" i="11"/>
  <c r="L541" i="11"/>
  <c r="K541" i="11"/>
  <c r="O541" i="11"/>
  <c r="L545" i="11"/>
  <c r="K545" i="11"/>
  <c r="O545" i="11"/>
  <c r="L549" i="11"/>
  <c r="K549" i="11"/>
  <c r="O549" i="11"/>
  <c r="L553" i="11"/>
  <c r="K553" i="11"/>
  <c r="O553" i="11"/>
  <c r="L557" i="11"/>
  <c r="K557" i="11"/>
  <c r="O557" i="11"/>
  <c r="L561" i="11"/>
  <c r="K561" i="11"/>
  <c r="O561" i="11"/>
  <c r="L565" i="11"/>
  <c r="K565" i="11"/>
  <c r="O565" i="11"/>
  <c r="L569" i="11"/>
  <c r="K569" i="11"/>
  <c r="O569" i="11"/>
  <c r="L573" i="11"/>
  <c r="K573" i="11"/>
  <c r="O573" i="11"/>
  <c r="L577" i="11"/>
  <c r="K577" i="11"/>
  <c r="O577" i="11"/>
  <c r="L581" i="11"/>
  <c r="K581" i="11"/>
  <c r="O581" i="11"/>
  <c r="L585" i="11"/>
  <c r="K585" i="11"/>
  <c r="O585" i="11"/>
  <c r="L589" i="11"/>
  <c r="K589" i="11"/>
  <c r="O589" i="11"/>
  <c r="L593" i="11"/>
  <c r="K593" i="11"/>
  <c r="O593" i="11"/>
  <c r="L597" i="11"/>
  <c r="K597" i="11"/>
  <c r="O597" i="11"/>
  <c r="L601" i="11"/>
  <c r="K601" i="11"/>
  <c r="O601" i="11"/>
  <c r="L605" i="11"/>
  <c r="K605" i="11"/>
  <c r="O605" i="11"/>
  <c r="L609" i="11"/>
  <c r="K609" i="11"/>
  <c r="O609" i="11"/>
  <c r="L613" i="11"/>
  <c r="K613" i="11"/>
  <c r="O613" i="11"/>
  <c r="L617" i="11"/>
  <c r="K617" i="11"/>
  <c r="O617" i="11"/>
  <c r="L621" i="11"/>
  <c r="K621" i="11"/>
  <c r="O621" i="11"/>
  <c r="L625" i="11"/>
  <c r="K625" i="11"/>
  <c r="O625" i="11"/>
  <c r="L629" i="11"/>
  <c r="K629" i="11"/>
  <c r="O629" i="11"/>
  <c r="L633" i="11"/>
  <c r="K633" i="11"/>
  <c r="O633" i="11"/>
  <c r="L637" i="11"/>
  <c r="K637" i="11"/>
  <c r="O637" i="11"/>
  <c r="L641" i="11"/>
  <c r="K641" i="11"/>
  <c r="O641" i="11"/>
  <c r="L645" i="11"/>
  <c r="K645" i="11"/>
  <c r="O645" i="11"/>
  <c r="L649" i="11"/>
  <c r="K649" i="11"/>
  <c r="O649" i="11"/>
  <c r="L653" i="11"/>
  <c r="K653" i="11"/>
  <c r="O653" i="11"/>
  <c r="L657" i="11"/>
  <c r="K657" i="11"/>
  <c r="O657" i="11"/>
  <c r="L661" i="11"/>
  <c r="K661" i="11"/>
  <c r="O661" i="11"/>
  <c r="L665" i="11"/>
  <c r="K665" i="11"/>
  <c r="O665" i="11"/>
  <c r="L669" i="11"/>
  <c r="K669" i="11"/>
  <c r="O669" i="11"/>
  <c r="K673" i="11"/>
  <c r="L673" i="11"/>
  <c r="O673" i="11"/>
  <c r="K677" i="11"/>
  <c r="L677" i="11"/>
  <c r="O677" i="11"/>
  <c r="K681" i="11"/>
  <c r="L681" i="11"/>
  <c r="O681" i="11"/>
  <c r="K685" i="11"/>
  <c r="L685" i="11"/>
  <c r="O685" i="11"/>
  <c r="K689" i="11"/>
  <c r="L689" i="11"/>
  <c r="O689" i="11"/>
  <c r="K693" i="11"/>
  <c r="L693" i="11"/>
  <c r="O693" i="11"/>
  <c r="K697" i="11"/>
  <c r="L697" i="11"/>
  <c r="O697" i="11"/>
  <c r="K701" i="11"/>
  <c r="L701" i="11"/>
  <c r="O701" i="11"/>
  <c r="K705" i="11"/>
  <c r="L705" i="11"/>
  <c r="O705" i="11"/>
  <c r="K709" i="11"/>
  <c r="L709" i="11"/>
  <c r="O709" i="11"/>
  <c r="K713" i="11"/>
  <c r="L713" i="11"/>
  <c r="O713" i="11"/>
  <c r="K717" i="11"/>
  <c r="L717" i="11"/>
  <c r="O717" i="11"/>
  <c r="K721" i="11"/>
  <c r="L721" i="11"/>
  <c r="O721" i="11"/>
  <c r="K725" i="11"/>
  <c r="L725" i="11"/>
  <c r="O725" i="11"/>
  <c r="K729" i="11"/>
  <c r="L729" i="11"/>
  <c r="O729" i="11"/>
  <c r="K733" i="11"/>
  <c r="L733" i="11"/>
  <c r="O733" i="11"/>
  <c r="K737" i="11"/>
  <c r="L737" i="11"/>
  <c r="O737" i="11"/>
  <c r="K741" i="11"/>
  <c r="L741" i="11"/>
  <c r="O741" i="11"/>
  <c r="K745" i="11"/>
  <c r="L745" i="11"/>
  <c r="O745" i="11"/>
  <c r="K749" i="11"/>
  <c r="L749" i="11"/>
  <c r="O749" i="11"/>
  <c r="K753" i="11"/>
  <c r="L753" i="11"/>
  <c r="O753" i="11"/>
  <c r="K757" i="11"/>
  <c r="L757" i="11"/>
  <c r="O757" i="11"/>
  <c r="K761" i="11"/>
  <c r="L761" i="11"/>
  <c r="O761" i="11"/>
  <c r="K765" i="11"/>
  <c r="L765" i="11"/>
  <c r="O765" i="11"/>
  <c r="K769" i="11"/>
  <c r="L769" i="11"/>
  <c r="O769" i="11"/>
  <c r="K773" i="11"/>
  <c r="L773" i="11"/>
  <c r="O773" i="11"/>
  <c r="K777" i="11"/>
  <c r="L777" i="11"/>
  <c r="O777" i="11"/>
  <c r="K781" i="11"/>
  <c r="L781" i="11"/>
  <c r="O781" i="11"/>
  <c r="K785" i="11"/>
  <c r="L785" i="11"/>
  <c r="O785" i="11"/>
  <c r="K789" i="11"/>
  <c r="L789" i="11"/>
  <c r="O789" i="11"/>
  <c r="K793" i="11"/>
  <c r="L793" i="11"/>
  <c r="O793" i="11"/>
  <c r="K797" i="11"/>
  <c r="L797" i="11"/>
  <c r="O797" i="11"/>
  <c r="K801" i="11"/>
  <c r="L801" i="11"/>
  <c r="O801" i="11"/>
  <c r="K805" i="11"/>
  <c r="L805" i="11"/>
  <c r="O805" i="11"/>
  <c r="K809" i="11"/>
  <c r="L809" i="11"/>
  <c r="O809" i="11"/>
  <c r="K813" i="11"/>
  <c r="L813" i="11"/>
  <c r="O813" i="11"/>
  <c r="K817" i="11"/>
  <c r="L817" i="11"/>
  <c r="O817" i="11"/>
  <c r="K821" i="11"/>
  <c r="L821" i="11"/>
  <c r="O821" i="11"/>
  <c r="K825" i="11"/>
  <c r="L825" i="11"/>
  <c r="O825" i="11"/>
  <c r="K829" i="11"/>
  <c r="L829" i="11"/>
  <c r="O829" i="11"/>
  <c r="K833" i="11"/>
  <c r="L833" i="11"/>
  <c r="O833" i="11"/>
  <c r="K837" i="11"/>
  <c r="L837" i="11"/>
  <c r="O837" i="11"/>
  <c r="K841" i="11"/>
  <c r="L841" i="11"/>
  <c r="O841" i="11"/>
  <c r="K845" i="11"/>
  <c r="L845" i="11"/>
  <c r="O845" i="11"/>
  <c r="K849" i="11"/>
  <c r="L849" i="11"/>
  <c r="O849" i="11"/>
  <c r="K853" i="11"/>
  <c r="L853" i="11"/>
  <c r="O853" i="11"/>
  <c r="K857" i="11"/>
  <c r="L857" i="11"/>
  <c r="O857" i="11"/>
  <c r="K861" i="11"/>
  <c r="L861" i="11"/>
  <c r="O861" i="11"/>
  <c r="K865" i="11"/>
  <c r="L865" i="11"/>
  <c r="O865" i="11"/>
  <c r="K869" i="11"/>
  <c r="L869" i="11"/>
  <c r="O869" i="11"/>
  <c r="K873" i="11"/>
  <c r="L873" i="11"/>
  <c r="O873" i="11"/>
  <c r="K877" i="11"/>
  <c r="L877" i="11"/>
  <c r="O877" i="11"/>
  <c r="K881" i="11"/>
  <c r="L881" i="11"/>
  <c r="O881" i="11"/>
  <c r="L885" i="11"/>
  <c r="K885" i="11"/>
  <c r="O885" i="11"/>
  <c r="K889" i="11"/>
  <c r="O889" i="11"/>
  <c r="L889" i="11"/>
  <c r="K893" i="11"/>
  <c r="O893" i="11"/>
  <c r="L893" i="11"/>
  <c r="K897" i="11"/>
  <c r="O897" i="11"/>
  <c r="L897" i="11"/>
  <c r="K901" i="11"/>
  <c r="O901" i="11"/>
  <c r="L901" i="11"/>
  <c r="K905" i="11"/>
  <c r="O905" i="11"/>
  <c r="L905" i="11"/>
  <c r="K909" i="11"/>
  <c r="O909" i="11"/>
  <c r="L909" i="11"/>
  <c r="K913" i="11"/>
  <c r="O913" i="11"/>
  <c r="L913" i="11"/>
  <c r="K917" i="11"/>
  <c r="O917" i="11"/>
  <c r="L917" i="11"/>
  <c r="K921" i="11"/>
  <c r="O921" i="11"/>
  <c r="L921" i="11"/>
  <c r="K925" i="11"/>
  <c r="O925" i="11"/>
  <c r="L925" i="11"/>
  <c r="K929" i="11"/>
  <c r="O929" i="11"/>
  <c r="L929" i="11"/>
  <c r="K933" i="11"/>
  <c r="O933" i="11"/>
  <c r="L933" i="11"/>
  <c r="K937" i="11"/>
  <c r="O937" i="11"/>
  <c r="L937" i="11"/>
  <c r="K941" i="11"/>
  <c r="O941" i="11"/>
  <c r="L941" i="11"/>
  <c r="K945" i="11"/>
  <c r="O945" i="11"/>
  <c r="L945" i="11"/>
  <c r="K949" i="11"/>
  <c r="O949" i="11"/>
  <c r="L949" i="11"/>
  <c r="K953" i="11"/>
  <c r="O953" i="11"/>
  <c r="L953" i="11"/>
  <c r="K957" i="11"/>
  <c r="O957" i="11"/>
  <c r="L957" i="11"/>
  <c r="K961" i="11"/>
  <c r="O961" i="11"/>
  <c r="L961" i="11"/>
  <c r="K965" i="11"/>
  <c r="O965" i="11"/>
  <c r="L965" i="11"/>
  <c r="K969" i="11"/>
  <c r="O969" i="11"/>
  <c r="L969" i="11"/>
  <c r="K973" i="11"/>
  <c r="O973" i="11"/>
  <c r="L973" i="11"/>
  <c r="K977" i="11"/>
  <c r="O977" i="11"/>
  <c r="L977" i="11"/>
  <c r="K981" i="11"/>
  <c r="O981" i="11"/>
  <c r="L981" i="11"/>
  <c r="K985" i="11"/>
  <c r="O985" i="11"/>
  <c r="L985" i="11"/>
  <c r="K989" i="11"/>
  <c r="O989" i="11"/>
  <c r="L989" i="11"/>
  <c r="K993" i="11"/>
  <c r="O993" i="11"/>
  <c r="L993" i="11"/>
  <c r="K997" i="11"/>
  <c r="O997" i="11"/>
  <c r="L997" i="11"/>
  <c r="K1001" i="11"/>
  <c r="O1001" i="11"/>
  <c r="L1001" i="11"/>
  <c r="K1005" i="11"/>
  <c r="O1005" i="11"/>
  <c r="L1005" i="11"/>
  <c r="K1009" i="11"/>
  <c r="O1009" i="11"/>
  <c r="L1009" i="11"/>
  <c r="K1013" i="11"/>
  <c r="O1013" i="11"/>
  <c r="L1013" i="11"/>
  <c r="K1017" i="11"/>
  <c r="O1017" i="11"/>
  <c r="L1017" i="11"/>
  <c r="K1021" i="11"/>
  <c r="O1021" i="11"/>
  <c r="L1021" i="11"/>
  <c r="K1025" i="11"/>
  <c r="O1025" i="11"/>
  <c r="L1025" i="11"/>
  <c r="K1029" i="11"/>
  <c r="O1029" i="11"/>
  <c r="L1029" i="11"/>
  <c r="K1033" i="11"/>
  <c r="O1033" i="11"/>
  <c r="L1033" i="11"/>
  <c r="K1037" i="11"/>
  <c r="O1037" i="11"/>
  <c r="L1037" i="11"/>
  <c r="K1041" i="11"/>
  <c r="O1041" i="11"/>
  <c r="L1041" i="11"/>
  <c r="K1045" i="11"/>
  <c r="O1045" i="11"/>
  <c r="L1045" i="11"/>
  <c r="K1049" i="11"/>
  <c r="O1049" i="11"/>
  <c r="L1049" i="11"/>
  <c r="K1053" i="11"/>
  <c r="O1053" i="11"/>
  <c r="L1053" i="11"/>
  <c r="K1057" i="11"/>
  <c r="O1057" i="11"/>
  <c r="L1057" i="11"/>
  <c r="K1061" i="11"/>
  <c r="O1061" i="11"/>
  <c r="L1061" i="11"/>
  <c r="K1065" i="11"/>
  <c r="O1065" i="11"/>
  <c r="L1065" i="11"/>
  <c r="K1069" i="11"/>
  <c r="O1069" i="11"/>
  <c r="L1069" i="11"/>
  <c r="K1073" i="11"/>
  <c r="O1073" i="11"/>
  <c r="L1073" i="11"/>
  <c r="K1077" i="11"/>
  <c r="O1077" i="11"/>
  <c r="L1077" i="11"/>
  <c r="K1081" i="11"/>
  <c r="O1081" i="11"/>
  <c r="L1081" i="11"/>
  <c r="K1085" i="11"/>
  <c r="O1085" i="11"/>
  <c r="L1085" i="11"/>
  <c r="L1089" i="11"/>
  <c r="K1089" i="11"/>
  <c r="O1089" i="11"/>
  <c r="K1093" i="11"/>
  <c r="O1093" i="11"/>
  <c r="L1093" i="11"/>
  <c r="K1097" i="11"/>
  <c r="O1097" i="11"/>
  <c r="L1097" i="11"/>
  <c r="K1101" i="11"/>
  <c r="O1101" i="11"/>
  <c r="L1101" i="11"/>
  <c r="K1105" i="11"/>
  <c r="O1105" i="11"/>
  <c r="L1105" i="11"/>
  <c r="K1109" i="11"/>
  <c r="O1109" i="11"/>
  <c r="L1109" i="11"/>
  <c r="K1113" i="11"/>
  <c r="O1113" i="11"/>
  <c r="L1113" i="11"/>
  <c r="K1117" i="11"/>
  <c r="O1117" i="11"/>
  <c r="L1117" i="11"/>
  <c r="K1121" i="11"/>
  <c r="O1121" i="11"/>
  <c r="L1121" i="11"/>
  <c r="K1125" i="11"/>
  <c r="O1125" i="11"/>
  <c r="L1125" i="11"/>
  <c r="K1129" i="11"/>
  <c r="O1129" i="11"/>
  <c r="L1129" i="11"/>
  <c r="K1133" i="11"/>
  <c r="O1133" i="11"/>
  <c r="L1133" i="11"/>
  <c r="K1137" i="11"/>
  <c r="O1137" i="11"/>
  <c r="L1137" i="11"/>
  <c r="K1141" i="11"/>
  <c r="O1141" i="11"/>
  <c r="L1141" i="11"/>
  <c r="K1145" i="11"/>
  <c r="O1145" i="11"/>
  <c r="L1145" i="11"/>
  <c r="K1149" i="11"/>
  <c r="O1149" i="11"/>
  <c r="L1149" i="11"/>
  <c r="K1153" i="11"/>
  <c r="O1153" i="11"/>
  <c r="L1153" i="11"/>
  <c r="K1157" i="11"/>
  <c r="O1157" i="11"/>
  <c r="L1157" i="11"/>
  <c r="K1161" i="11"/>
  <c r="O1161" i="11"/>
  <c r="L1161" i="11"/>
  <c r="K1165" i="11"/>
  <c r="O1165" i="11"/>
  <c r="L1165" i="11"/>
  <c r="K1169" i="11"/>
  <c r="O1169" i="11"/>
  <c r="L1169" i="11"/>
  <c r="K1173" i="11"/>
  <c r="O1173" i="11"/>
  <c r="L1173" i="11"/>
  <c r="K1177" i="11"/>
  <c r="O1177" i="11"/>
  <c r="L1177" i="11"/>
  <c r="K1181" i="11"/>
  <c r="O1181" i="11"/>
  <c r="L1181" i="11"/>
  <c r="K1185" i="11"/>
  <c r="O1185" i="11"/>
  <c r="L1185" i="11"/>
  <c r="K1189" i="11"/>
  <c r="O1189" i="11"/>
  <c r="L1189" i="11"/>
  <c r="K1193" i="11"/>
  <c r="O1193" i="11"/>
  <c r="L1193" i="11"/>
  <c r="K1197" i="11"/>
  <c r="O1197" i="11"/>
  <c r="L1197" i="11"/>
  <c r="K1201" i="11"/>
  <c r="O1201" i="11"/>
  <c r="L1201" i="11"/>
  <c r="K1205" i="11"/>
  <c r="O1205" i="11"/>
  <c r="L1205" i="11"/>
  <c r="K1209" i="11"/>
  <c r="O1209" i="11"/>
  <c r="L1209" i="11"/>
  <c r="K1213" i="11"/>
  <c r="O1213" i="11"/>
  <c r="L1213" i="11"/>
  <c r="K1217" i="11"/>
  <c r="O1217" i="11"/>
  <c r="L1217" i="11"/>
  <c r="K1221" i="11"/>
  <c r="O1221" i="11"/>
  <c r="L1221" i="11"/>
  <c r="K1225" i="11"/>
  <c r="O1225" i="11"/>
  <c r="L1225" i="11"/>
  <c r="K1229" i="11"/>
  <c r="O1229" i="11"/>
  <c r="L1229" i="11"/>
  <c r="K1233" i="11"/>
  <c r="O1233" i="11"/>
  <c r="L1233" i="11"/>
  <c r="K1237" i="11"/>
  <c r="O1237" i="11"/>
  <c r="L1237" i="11"/>
  <c r="K1241" i="11"/>
  <c r="O1241" i="11"/>
  <c r="L1241" i="11"/>
  <c r="K1245" i="11"/>
  <c r="O1245" i="11"/>
  <c r="L1245" i="11"/>
  <c r="K1249" i="11"/>
  <c r="O1249" i="11"/>
  <c r="L1249" i="11"/>
  <c r="K1253" i="11"/>
  <c r="O1253" i="11"/>
  <c r="L1253" i="11"/>
  <c r="K1257" i="11"/>
  <c r="O1257" i="11"/>
  <c r="L1257" i="11"/>
  <c r="K1261" i="11"/>
  <c r="O1261" i="11"/>
  <c r="L1261" i="11"/>
  <c r="K1265" i="11"/>
  <c r="O1265" i="11"/>
  <c r="L1265" i="11"/>
  <c r="K1269" i="11"/>
  <c r="O1269" i="11"/>
  <c r="L1269" i="11"/>
  <c r="K1273" i="11"/>
  <c r="O1273" i="11"/>
  <c r="L1273" i="11"/>
  <c r="K1277" i="11"/>
  <c r="O1277" i="11"/>
  <c r="L1277" i="11"/>
  <c r="K1281" i="11"/>
  <c r="O1281" i="11"/>
  <c r="L1281" i="11"/>
  <c r="K1285" i="11"/>
  <c r="O1285" i="11"/>
  <c r="L1285" i="11"/>
  <c r="K1289" i="11"/>
  <c r="O1289" i="11"/>
  <c r="L1289" i="11"/>
  <c r="K1293" i="11"/>
  <c r="O1293" i="11"/>
  <c r="L1293" i="11"/>
  <c r="K1297" i="11"/>
  <c r="O1297" i="11"/>
  <c r="L1297" i="11"/>
  <c r="L1301" i="11"/>
  <c r="O1301" i="11"/>
  <c r="K1301" i="11"/>
  <c r="L1305" i="11"/>
  <c r="O1305" i="11"/>
  <c r="K1305" i="11"/>
  <c r="L1309" i="11"/>
  <c r="O1309" i="11"/>
  <c r="K1309" i="11"/>
  <c r="K1313" i="11"/>
  <c r="O1313" i="11"/>
  <c r="L1313" i="11"/>
  <c r="K1317" i="11"/>
  <c r="L1317" i="11"/>
  <c r="O1317" i="11"/>
  <c r="K1321" i="11"/>
  <c r="L1321" i="11"/>
  <c r="O1321" i="11"/>
  <c r="K1325" i="11"/>
  <c r="L1325" i="11"/>
  <c r="O1325" i="11"/>
  <c r="K1329" i="11"/>
  <c r="L1329" i="11"/>
  <c r="O1329" i="11"/>
  <c r="K1333" i="11"/>
  <c r="L1333" i="11"/>
  <c r="O1333" i="11"/>
  <c r="K1337" i="11"/>
  <c r="L1337" i="11"/>
  <c r="O1337" i="11"/>
  <c r="K1341" i="11"/>
  <c r="L1341" i="11"/>
  <c r="O1341" i="11"/>
  <c r="K1345" i="11"/>
  <c r="L1345" i="11"/>
  <c r="O1345" i="11"/>
  <c r="K1349" i="11"/>
  <c r="L1349" i="11"/>
  <c r="O1349" i="11"/>
  <c r="K1353" i="11"/>
  <c r="L1353" i="11"/>
  <c r="O1353" i="11"/>
  <c r="K1357" i="11"/>
  <c r="L1357" i="11"/>
  <c r="O1357" i="11"/>
  <c r="K1361" i="11"/>
  <c r="L1361" i="11"/>
  <c r="O1361" i="11"/>
  <c r="K1365" i="11"/>
  <c r="L1365" i="11"/>
  <c r="O1365" i="11"/>
  <c r="K1369" i="11"/>
  <c r="L1369" i="11"/>
  <c r="O1369" i="11"/>
  <c r="K1373" i="11"/>
  <c r="L1373" i="11"/>
  <c r="O1373" i="11"/>
  <c r="K1377" i="11"/>
  <c r="L1377" i="11"/>
  <c r="O1377" i="11"/>
  <c r="K1381" i="11"/>
  <c r="L1381" i="11"/>
  <c r="O1381" i="11"/>
  <c r="K1385" i="11"/>
  <c r="L1385" i="11"/>
  <c r="O1385" i="11"/>
  <c r="K1389" i="11"/>
  <c r="L1389" i="11"/>
  <c r="O1389" i="11"/>
  <c r="K1393" i="11"/>
  <c r="L1393" i="11"/>
  <c r="O1393" i="11"/>
  <c r="K1397" i="11"/>
  <c r="L1397" i="11"/>
  <c r="O1397" i="11"/>
  <c r="K1401" i="11"/>
  <c r="L1401" i="11"/>
  <c r="O1401" i="11"/>
  <c r="K1405" i="11"/>
  <c r="L1405" i="11"/>
  <c r="O1405" i="11"/>
  <c r="K1409" i="11"/>
  <c r="L1409" i="11"/>
  <c r="O1409" i="11"/>
  <c r="K1413" i="11"/>
  <c r="L1413" i="11"/>
  <c r="O1413" i="11"/>
  <c r="K1417" i="11"/>
  <c r="L1417" i="11"/>
  <c r="O1417" i="11"/>
  <c r="K1421" i="11"/>
  <c r="L1421" i="11"/>
  <c r="O1421" i="11"/>
  <c r="K1425" i="11"/>
  <c r="L1425" i="11"/>
  <c r="O1425" i="11"/>
  <c r="K1429" i="11"/>
  <c r="L1429" i="11"/>
  <c r="O1429" i="11"/>
  <c r="K1433" i="11"/>
  <c r="L1433" i="11"/>
  <c r="O1433" i="11"/>
  <c r="K1437" i="11"/>
  <c r="L1437" i="11"/>
  <c r="O1437" i="11"/>
  <c r="K1441" i="11"/>
  <c r="L1441" i="11"/>
  <c r="O1441" i="11"/>
  <c r="K1445" i="11"/>
  <c r="L1445" i="11"/>
  <c r="O1445" i="11"/>
  <c r="K1449" i="11"/>
  <c r="L1449" i="11"/>
  <c r="O1449" i="11"/>
  <c r="K1453" i="11"/>
  <c r="L1453" i="11"/>
  <c r="O1453" i="11"/>
  <c r="K1457" i="11"/>
  <c r="L1457" i="11"/>
  <c r="O1457" i="11"/>
  <c r="K1461" i="11"/>
  <c r="L1461" i="11"/>
  <c r="O1461" i="11"/>
  <c r="K1465" i="11"/>
  <c r="L1465" i="11"/>
  <c r="O1465" i="11"/>
  <c r="K1469" i="11"/>
  <c r="L1469" i="11"/>
  <c r="O1469" i="11"/>
  <c r="K1473" i="11"/>
  <c r="L1473" i="11"/>
  <c r="O1473" i="11"/>
  <c r="K1477" i="11"/>
  <c r="L1477" i="11"/>
  <c r="O1477" i="11"/>
  <c r="K1481" i="11"/>
  <c r="L1481" i="11"/>
  <c r="O1481" i="11"/>
  <c r="K1485" i="11"/>
  <c r="L1485" i="11"/>
  <c r="O1485" i="11"/>
  <c r="K1489" i="11"/>
  <c r="L1489" i="11"/>
  <c r="O1489" i="11"/>
  <c r="K1493" i="11"/>
  <c r="L1493" i="11"/>
  <c r="O1493" i="11"/>
  <c r="K1497" i="11"/>
  <c r="L1497" i="11"/>
  <c r="O1497" i="11"/>
  <c r="K1501" i="11"/>
  <c r="L1501" i="11"/>
  <c r="O1501" i="11"/>
  <c r="K1505" i="11"/>
  <c r="L1505" i="11"/>
  <c r="O1505" i="11"/>
  <c r="K1509" i="11"/>
  <c r="L1509" i="11"/>
  <c r="O1509" i="11"/>
  <c r="K1513" i="11"/>
  <c r="L1513" i="11"/>
  <c r="O1513" i="11"/>
  <c r="K1517" i="11"/>
  <c r="L1517" i="11"/>
  <c r="O1517" i="11"/>
  <c r="K1521" i="11"/>
  <c r="L1521" i="11"/>
  <c r="O1521" i="11"/>
  <c r="K1525" i="11"/>
  <c r="L1525" i="11"/>
  <c r="O1525" i="11"/>
  <c r="K1529" i="11"/>
  <c r="L1529" i="11"/>
  <c r="O1529" i="11"/>
  <c r="K1533" i="11"/>
  <c r="L1533" i="11"/>
  <c r="O1533" i="11"/>
  <c r="K1537" i="11"/>
  <c r="L1537" i="11"/>
  <c r="O1537" i="11"/>
  <c r="K1541" i="11"/>
  <c r="L1541" i="11"/>
  <c r="O1541" i="11"/>
  <c r="K1545" i="11"/>
  <c r="L1545" i="11"/>
  <c r="O1545" i="11"/>
  <c r="K1549" i="11"/>
  <c r="L1549" i="11"/>
  <c r="O1549" i="11"/>
  <c r="K1553" i="11"/>
  <c r="L1553" i="11"/>
  <c r="O1553" i="11"/>
  <c r="K1557" i="11"/>
  <c r="L1557" i="11"/>
  <c r="O1557" i="11"/>
  <c r="K1561" i="11"/>
  <c r="L1561" i="11"/>
  <c r="O1561" i="11"/>
  <c r="K1565" i="11"/>
  <c r="L1565" i="11"/>
  <c r="O1565" i="11"/>
  <c r="K1569" i="11"/>
  <c r="L1569" i="11"/>
  <c r="O1569" i="11"/>
  <c r="L1573" i="11"/>
  <c r="K1573" i="11"/>
  <c r="O1573" i="11"/>
  <c r="L1577" i="11"/>
  <c r="K1577" i="11"/>
  <c r="O1577" i="11"/>
  <c r="L1581" i="11"/>
  <c r="K1581" i="11"/>
  <c r="O1581" i="11"/>
  <c r="L1585" i="11"/>
  <c r="K1585" i="11"/>
  <c r="O1585" i="11"/>
  <c r="L1589" i="11"/>
  <c r="K1589" i="11"/>
  <c r="O1589" i="11"/>
  <c r="L1593" i="11"/>
  <c r="K1593" i="11"/>
  <c r="O1593" i="11"/>
  <c r="L1597" i="11"/>
  <c r="K1597" i="11"/>
  <c r="O1597" i="11"/>
  <c r="L1601" i="11"/>
  <c r="K1601" i="11"/>
  <c r="O1601" i="11"/>
  <c r="L1605" i="11"/>
  <c r="K1605" i="11"/>
  <c r="O1605" i="11"/>
  <c r="L1609" i="11"/>
  <c r="K1609" i="11"/>
  <c r="O1609" i="11"/>
  <c r="L1613" i="11"/>
  <c r="K1613" i="11"/>
  <c r="O1613" i="11"/>
  <c r="L1617" i="11"/>
  <c r="K1617" i="11"/>
  <c r="O1617" i="11"/>
  <c r="L1621" i="11"/>
  <c r="K1621" i="11"/>
  <c r="O1621" i="11"/>
  <c r="L1625" i="11"/>
  <c r="K1625" i="11"/>
  <c r="O1625" i="11"/>
  <c r="L1629" i="11"/>
  <c r="K1629" i="11"/>
  <c r="O1629" i="11"/>
  <c r="L1633" i="11"/>
  <c r="K1633" i="11"/>
  <c r="O1633" i="11"/>
  <c r="L1637" i="11"/>
  <c r="K1637" i="11"/>
  <c r="O1637" i="11"/>
  <c r="L1641" i="11"/>
  <c r="K1641" i="11"/>
  <c r="O1641" i="11"/>
  <c r="L1645" i="11"/>
  <c r="K1645" i="11"/>
  <c r="O1645" i="11"/>
  <c r="L1649" i="11"/>
  <c r="K1649" i="11"/>
  <c r="O1649" i="11"/>
  <c r="L1653" i="11"/>
  <c r="K1653" i="11"/>
  <c r="O1653" i="11"/>
  <c r="L1657" i="11"/>
  <c r="K1657" i="11"/>
  <c r="O1657" i="11"/>
  <c r="L1661" i="11"/>
  <c r="K1661" i="11"/>
  <c r="O1661" i="11"/>
  <c r="L1665" i="11"/>
  <c r="K1665" i="11"/>
  <c r="O1665" i="11"/>
  <c r="L1669" i="11"/>
  <c r="K1669" i="11"/>
  <c r="O1669" i="11"/>
  <c r="L1673" i="11"/>
  <c r="K1673" i="11"/>
  <c r="O1673" i="11"/>
  <c r="L1677" i="11"/>
  <c r="K1677" i="11"/>
  <c r="O1677" i="11"/>
  <c r="L1681" i="11"/>
  <c r="K1681" i="11"/>
  <c r="O1681" i="11"/>
  <c r="L1685" i="11"/>
  <c r="K1685" i="11"/>
  <c r="O1685" i="11"/>
  <c r="L1689" i="11"/>
  <c r="K1689" i="11"/>
  <c r="O1689" i="11"/>
  <c r="L1693" i="11"/>
  <c r="K1693" i="11"/>
  <c r="O1693" i="11"/>
  <c r="L1697" i="11"/>
  <c r="K1697" i="11"/>
  <c r="O1697" i="11"/>
  <c r="L1701" i="11"/>
  <c r="K1701" i="11"/>
  <c r="O1701" i="11"/>
  <c r="L1705" i="11"/>
  <c r="K1705" i="11"/>
  <c r="O1705" i="11"/>
  <c r="L1709" i="11"/>
  <c r="K1709" i="11"/>
  <c r="O1709" i="11"/>
  <c r="L1713" i="11"/>
  <c r="K1713" i="11"/>
  <c r="O1713" i="11"/>
  <c r="L1717" i="11"/>
  <c r="K1717" i="11"/>
  <c r="O1717" i="11"/>
  <c r="L1721" i="11"/>
  <c r="K1721" i="11"/>
  <c r="O1721" i="11"/>
  <c r="L1725" i="11"/>
  <c r="K1725" i="11"/>
  <c r="O1725" i="11"/>
  <c r="L1729" i="11"/>
  <c r="K1729" i="11"/>
  <c r="O1729" i="11"/>
  <c r="L1733" i="11"/>
  <c r="K1733" i="11"/>
  <c r="O1733" i="11"/>
  <c r="L1737" i="11"/>
  <c r="K1737" i="11"/>
  <c r="O1737" i="11"/>
  <c r="L1741" i="11"/>
  <c r="K1741" i="11"/>
  <c r="O1741" i="11"/>
  <c r="L1745" i="11"/>
  <c r="K1745" i="11"/>
  <c r="O1745" i="11"/>
  <c r="L1749" i="11"/>
  <c r="K1749" i="11"/>
  <c r="O1749" i="11"/>
  <c r="L1753" i="11"/>
  <c r="K1753" i="11"/>
  <c r="O1753" i="11"/>
  <c r="L1757" i="11"/>
  <c r="K1757" i="11"/>
  <c r="O1757" i="11"/>
  <c r="L1761" i="11"/>
  <c r="K1761" i="11"/>
  <c r="O1761" i="11"/>
  <c r="L1765" i="11"/>
  <c r="K1765" i="11"/>
  <c r="O1765" i="11"/>
  <c r="L1769" i="11"/>
  <c r="K1769" i="11"/>
  <c r="O1769" i="11"/>
  <c r="L1773" i="11"/>
  <c r="K1773" i="11"/>
  <c r="O1773" i="11"/>
  <c r="L1777" i="11"/>
  <c r="K1777" i="11"/>
  <c r="O1777" i="11"/>
  <c r="L1781" i="11"/>
  <c r="K1781" i="11"/>
  <c r="O1781" i="11"/>
  <c r="L1785" i="11"/>
  <c r="K1785" i="11"/>
  <c r="O1785" i="11"/>
  <c r="L1789" i="11"/>
  <c r="K1789" i="11"/>
  <c r="O1789" i="11"/>
  <c r="L1793" i="11"/>
  <c r="K1793" i="11"/>
  <c r="O1793" i="11"/>
  <c r="L1797" i="11"/>
  <c r="K1797" i="11"/>
  <c r="O1797" i="11"/>
  <c r="L1801" i="11"/>
  <c r="K1801" i="11"/>
  <c r="O1801" i="11"/>
  <c r="L1805" i="11"/>
  <c r="K1805" i="11"/>
  <c r="O1805" i="11"/>
  <c r="L1809" i="11"/>
  <c r="K1809" i="11"/>
  <c r="O1809" i="11"/>
  <c r="L1813" i="11"/>
  <c r="K1813" i="11"/>
  <c r="O1813" i="11"/>
  <c r="L1817" i="11"/>
  <c r="K1817" i="11"/>
  <c r="O1817" i="11"/>
  <c r="L1821" i="11"/>
  <c r="K1821" i="11"/>
  <c r="O1821" i="11"/>
  <c r="L1825" i="11"/>
  <c r="K1825" i="11"/>
  <c r="O1825" i="11"/>
  <c r="L1829" i="11"/>
  <c r="K1829" i="11"/>
  <c r="O1829" i="11"/>
  <c r="L1833" i="11"/>
  <c r="K1833" i="11"/>
  <c r="O1833" i="11"/>
  <c r="L1837" i="11"/>
  <c r="K1837" i="11"/>
  <c r="O1837" i="11"/>
  <c r="L1841" i="11"/>
  <c r="K1841" i="11"/>
  <c r="O1841" i="11"/>
  <c r="L1845" i="11"/>
  <c r="K1845" i="11"/>
  <c r="O1845" i="11"/>
  <c r="L1849" i="11"/>
  <c r="K1849" i="11"/>
  <c r="O1849" i="11"/>
  <c r="L1853" i="11"/>
  <c r="K1853" i="11"/>
  <c r="O1853" i="11"/>
  <c r="L1857" i="11"/>
  <c r="K1857" i="11"/>
  <c r="O1857" i="11"/>
  <c r="L1861" i="11"/>
  <c r="K1861" i="11"/>
  <c r="O1861" i="11"/>
  <c r="L1865" i="11"/>
  <c r="K1865" i="11"/>
  <c r="O1865" i="11"/>
  <c r="L1869" i="11"/>
  <c r="K1869" i="11"/>
  <c r="O1869" i="11"/>
  <c r="L1873" i="11"/>
  <c r="K1873" i="11"/>
  <c r="O1873" i="11"/>
  <c r="L1877" i="11"/>
  <c r="K1877" i="11"/>
  <c r="O1877" i="11"/>
  <c r="L1881" i="11"/>
  <c r="K1881" i="11"/>
  <c r="O1881" i="11"/>
  <c r="L1885" i="11"/>
  <c r="K1885" i="11"/>
  <c r="O1885" i="11"/>
  <c r="L1889" i="11"/>
  <c r="K1889" i="11"/>
  <c r="O1889" i="11"/>
  <c r="L1893" i="11"/>
  <c r="K1893" i="11"/>
  <c r="O1893" i="11"/>
  <c r="L1897" i="11"/>
  <c r="K1897" i="11"/>
  <c r="O1897" i="11"/>
  <c r="L1901" i="11"/>
  <c r="K1901" i="11"/>
  <c r="O1901" i="11"/>
  <c r="L1905" i="11"/>
  <c r="K1905" i="11"/>
  <c r="O1905" i="11"/>
  <c r="L1909" i="11"/>
  <c r="K1909" i="11"/>
  <c r="O1909" i="11"/>
  <c r="L1913" i="11"/>
  <c r="K1913" i="11"/>
  <c r="O1913" i="11"/>
  <c r="L1917" i="11"/>
  <c r="K1917" i="11"/>
  <c r="O1917" i="11"/>
  <c r="L1921" i="11"/>
  <c r="K1921" i="11"/>
  <c r="O1921" i="11"/>
  <c r="L1925" i="11"/>
  <c r="K1925" i="11"/>
  <c r="O1925" i="11"/>
  <c r="L1929" i="11"/>
  <c r="K1929" i="11"/>
  <c r="O1929" i="11"/>
  <c r="L1933" i="11"/>
  <c r="K1933" i="11"/>
  <c r="O1933" i="11"/>
  <c r="L1937" i="11"/>
  <c r="K1937" i="11"/>
  <c r="O1937" i="11"/>
  <c r="L1941" i="11"/>
  <c r="K1941" i="11"/>
  <c r="O1941" i="11"/>
  <c r="L1945" i="11"/>
  <c r="K1945" i="11"/>
  <c r="O1945" i="11"/>
  <c r="L1949" i="11"/>
  <c r="K1949" i="11"/>
  <c r="O1949" i="11"/>
  <c r="L1953" i="11"/>
  <c r="K1953" i="11"/>
  <c r="O1953" i="11"/>
  <c r="L1957" i="11"/>
  <c r="K1957" i="11"/>
  <c r="O1957" i="11"/>
  <c r="L1961" i="11"/>
  <c r="K1961" i="11"/>
  <c r="O1961" i="11"/>
  <c r="L1965" i="11"/>
  <c r="K1965" i="11"/>
  <c r="O1965" i="11"/>
  <c r="L1969" i="11"/>
  <c r="K1969" i="11"/>
  <c r="O1969" i="11"/>
  <c r="L1973" i="11"/>
  <c r="K1973" i="11"/>
  <c r="O1973" i="11"/>
  <c r="L1977" i="11"/>
  <c r="K1977" i="11"/>
  <c r="O1977" i="11"/>
  <c r="L1981" i="11"/>
  <c r="K1981" i="11"/>
  <c r="O1981" i="11"/>
  <c r="L1985" i="11"/>
  <c r="K1985" i="11"/>
  <c r="O1985" i="11"/>
  <c r="L1989" i="11"/>
  <c r="K1989" i="11"/>
  <c r="O1989" i="11"/>
  <c r="L1993" i="11"/>
  <c r="K1993" i="11"/>
  <c r="O1993" i="11"/>
  <c r="L1997" i="11"/>
  <c r="K1997" i="11"/>
  <c r="O1997" i="11"/>
  <c r="L2001" i="11"/>
  <c r="K2001" i="11"/>
  <c r="O2001" i="11"/>
  <c r="L2005" i="11"/>
  <c r="K2005" i="11"/>
  <c r="O2005" i="11"/>
  <c r="L2009" i="11"/>
  <c r="K2009" i="11"/>
  <c r="O2009" i="11"/>
  <c r="L2013" i="11"/>
  <c r="K2013" i="11"/>
  <c r="O2013" i="11"/>
  <c r="K2017" i="11"/>
  <c r="O2017" i="11"/>
  <c r="L2017" i="11"/>
  <c r="K2021" i="11"/>
  <c r="O2021" i="11"/>
  <c r="L2021" i="11"/>
  <c r="K2025" i="11"/>
  <c r="L2025" i="11"/>
  <c r="O2025" i="11"/>
  <c r="K2029" i="11"/>
  <c r="L2029" i="11"/>
  <c r="O2029" i="11"/>
  <c r="K2033" i="11"/>
  <c r="L2033" i="11"/>
  <c r="O2033" i="11"/>
  <c r="K2037" i="11"/>
  <c r="L2037" i="11"/>
  <c r="O2037" i="11"/>
  <c r="K2041" i="11"/>
  <c r="L2041" i="11"/>
  <c r="O2041" i="11"/>
  <c r="K2045" i="11"/>
  <c r="L2045" i="11"/>
  <c r="O2045" i="11"/>
  <c r="K2049" i="11"/>
  <c r="L2049" i="11"/>
  <c r="O2049" i="11"/>
  <c r="K2053" i="11"/>
  <c r="L2053" i="11"/>
  <c r="O2053" i="11"/>
  <c r="K2057" i="11"/>
  <c r="O2057" i="11"/>
  <c r="L2057" i="11"/>
  <c r="K2061" i="11"/>
  <c r="O2061" i="11"/>
  <c r="L2061" i="11"/>
  <c r="K2065" i="11"/>
  <c r="L2065" i="11"/>
  <c r="O2065" i="11"/>
  <c r="K2069" i="11"/>
  <c r="L2069" i="11"/>
  <c r="O2069" i="11"/>
  <c r="K2073" i="11"/>
  <c r="O2073" i="11"/>
  <c r="L2073" i="11"/>
  <c r="K2077" i="11"/>
  <c r="O2077" i="11"/>
  <c r="L2077" i="11"/>
  <c r="K2081" i="11"/>
  <c r="O2081" i="11"/>
  <c r="L2081" i="11"/>
  <c r="K2085" i="11"/>
  <c r="O2085" i="11"/>
  <c r="L2085" i="11"/>
  <c r="K2089" i="11"/>
  <c r="O2089" i="11"/>
  <c r="L2089" i="11"/>
  <c r="K2093" i="11"/>
  <c r="O2093" i="11"/>
  <c r="L2093" i="11"/>
  <c r="K2097" i="11"/>
  <c r="O2097" i="11"/>
  <c r="L2097" i="11"/>
  <c r="K2101" i="11"/>
  <c r="O2101" i="11"/>
  <c r="L2101" i="11"/>
  <c r="K2105" i="11"/>
  <c r="O2105" i="11"/>
  <c r="L2105" i="11"/>
  <c r="K2109" i="11"/>
  <c r="O2109" i="11"/>
  <c r="L2109" i="11"/>
  <c r="K2113" i="11"/>
  <c r="O2113" i="11"/>
  <c r="L2113" i="11"/>
  <c r="K2117" i="11"/>
  <c r="O2117" i="11"/>
  <c r="L2117" i="11"/>
  <c r="K2121" i="11"/>
  <c r="O2121" i="11"/>
  <c r="L2121" i="11"/>
  <c r="K2125" i="11"/>
  <c r="O2125" i="11"/>
  <c r="L2125" i="11"/>
  <c r="K2129" i="11"/>
  <c r="O2129" i="11"/>
  <c r="L2129" i="11"/>
  <c r="K2133" i="11"/>
  <c r="O2133" i="11"/>
  <c r="L2133" i="11"/>
  <c r="K2137" i="11"/>
  <c r="O2137" i="11"/>
  <c r="L2137" i="11"/>
  <c r="K2141" i="11"/>
  <c r="O2141" i="11"/>
  <c r="L2141" i="11"/>
  <c r="K2145" i="11"/>
  <c r="O2145" i="11"/>
  <c r="L2145" i="11"/>
  <c r="K2149" i="11"/>
  <c r="L2149" i="11"/>
  <c r="O2149" i="11"/>
  <c r="K2153" i="11"/>
  <c r="L2153" i="11"/>
  <c r="O2153" i="11"/>
  <c r="K2157" i="11"/>
  <c r="L2157" i="11"/>
  <c r="O2157" i="11"/>
  <c r="K2161" i="11"/>
  <c r="L2161" i="11"/>
  <c r="O2161" i="11"/>
  <c r="K2165" i="11"/>
  <c r="L2165" i="11"/>
  <c r="O2165" i="11"/>
  <c r="K2169" i="11"/>
  <c r="L2169" i="11"/>
  <c r="O2169" i="11"/>
  <c r="K2173" i="11"/>
  <c r="L2173" i="11"/>
  <c r="O2173" i="11"/>
  <c r="K2177" i="11"/>
  <c r="L2177" i="11"/>
  <c r="O2177" i="11"/>
  <c r="K2181" i="11"/>
  <c r="L2181" i="11"/>
  <c r="O2181" i="11"/>
  <c r="K2185" i="11"/>
  <c r="L2185" i="11"/>
  <c r="O2185" i="11"/>
  <c r="K2189" i="11"/>
  <c r="L2189" i="11"/>
  <c r="O2189" i="11"/>
  <c r="K2193" i="11"/>
  <c r="L2193" i="11"/>
  <c r="O2193" i="11"/>
  <c r="K2197" i="11"/>
  <c r="L2197" i="11"/>
  <c r="O2197" i="11"/>
  <c r="L2201" i="11"/>
  <c r="K2201" i="11"/>
  <c r="O2201" i="11"/>
  <c r="K6" i="11"/>
  <c r="L6" i="11"/>
  <c r="O6" i="11"/>
  <c r="K10" i="11"/>
  <c r="L10" i="11"/>
  <c r="O10" i="11"/>
  <c r="K14" i="11"/>
  <c r="L14" i="11"/>
  <c r="O14" i="11"/>
  <c r="K18" i="11"/>
  <c r="L18" i="11"/>
  <c r="O18" i="11"/>
  <c r="K22" i="11"/>
  <c r="L22" i="11"/>
  <c r="O22" i="11"/>
  <c r="K26" i="11"/>
  <c r="L26" i="11"/>
  <c r="O26" i="11"/>
  <c r="K30" i="11"/>
  <c r="L30" i="11"/>
  <c r="O30" i="11"/>
  <c r="K34" i="11"/>
  <c r="L34" i="11"/>
  <c r="O34" i="11"/>
  <c r="K38" i="11"/>
  <c r="L38" i="11"/>
  <c r="O38" i="11"/>
  <c r="K42" i="11"/>
  <c r="L42" i="11"/>
  <c r="O42" i="11"/>
  <c r="K46" i="11"/>
  <c r="L46" i="11"/>
  <c r="O46" i="11"/>
  <c r="K50" i="11"/>
  <c r="L50" i="11"/>
  <c r="O50" i="11"/>
  <c r="K54" i="11"/>
  <c r="L54" i="11"/>
  <c r="O54" i="11"/>
  <c r="K58" i="11"/>
  <c r="O58" i="11"/>
  <c r="L58" i="11"/>
  <c r="K62" i="11"/>
  <c r="L62" i="11"/>
  <c r="O62" i="11"/>
  <c r="K66" i="11"/>
  <c r="L66" i="11"/>
  <c r="O66" i="11"/>
  <c r="K70" i="11"/>
  <c r="L70" i="11"/>
  <c r="O70" i="11"/>
  <c r="K74" i="11"/>
  <c r="L74" i="11"/>
  <c r="O74" i="11"/>
  <c r="K78" i="11"/>
  <c r="L78" i="11"/>
  <c r="O78" i="11"/>
  <c r="K82" i="11"/>
  <c r="L82" i="11"/>
  <c r="O82" i="11"/>
  <c r="K86" i="11"/>
  <c r="L86" i="11"/>
  <c r="O86" i="11"/>
  <c r="K90" i="11"/>
  <c r="L90" i="11"/>
  <c r="O90" i="11"/>
  <c r="K94" i="11"/>
  <c r="L94" i="11"/>
  <c r="O94" i="11"/>
  <c r="K98" i="11"/>
  <c r="L98" i="11"/>
  <c r="O98" i="11"/>
  <c r="K102" i="11"/>
  <c r="L102" i="11"/>
  <c r="O102" i="11"/>
  <c r="L106" i="11"/>
  <c r="K106" i="11"/>
  <c r="O106" i="11"/>
  <c r="K110" i="11"/>
  <c r="L110" i="11"/>
  <c r="O110" i="11"/>
  <c r="K114" i="11"/>
  <c r="L114" i="11"/>
  <c r="O114" i="11"/>
  <c r="K118" i="11"/>
  <c r="L118" i="11"/>
  <c r="O118" i="11"/>
  <c r="K122" i="11"/>
  <c r="L122" i="11"/>
  <c r="O122" i="11"/>
  <c r="K126" i="11"/>
  <c r="O126" i="11"/>
  <c r="L126" i="11"/>
  <c r="K130" i="11"/>
  <c r="O130" i="11"/>
  <c r="L130" i="11"/>
  <c r="K134" i="11"/>
  <c r="O134" i="11"/>
  <c r="L134" i="11"/>
  <c r="K138" i="11"/>
  <c r="O138" i="11"/>
  <c r="L138" i="11"/>
  <c r="K142" i="11"/>
  <c r="O142" i="11"/>
  <c r="L142" i="11"/>
  <c r="K146" i="11"/>
  <c r="O146" i="11"/>
  <c r="L146" i="11"/>
  <c r="K150" i="11"/>
  <c r="L150" i="11"/>
  <c r="O150" i="11"/>
  <c r="K154" i="11"/>
  <c r="L154" i="11"/>
  <c r="O154" i="11"/>
  <c r="K158" i="11"/>
  <c r="O158" i="11"/>
  <c r="L158" i="11"/>
  <c r="K162" i="11"/>
  <c r="O162" i="11"/>
  <c r="L162" i="11"/>
  <c r="K166" i="11"/>
  <c r="L166" i="11"/>
  <c r="O166" i="11"/>
  <c r="K170" i="11"/>
  <c r="L170" i="11"/>
  <c r="O170" i="11"/>
  <c r="K174" i="11"/>
  <c r="L174" i="11"/>
  <c r="O174" i="11"/>
  <c r="K178" i="11"/>
  <c r="L178" i="11"/>
  <c r="O178" i="11"/>
  <c r="K182" i="11"/>
  <c r="L182" i="11"/>
  <c r="O182" i="11"/>
  <c r="K186" i="11"/>
  <c r="L186" i="11"/>
  <c r="O186" i="11"/>
  <c r="K190" i="11"/>
  <c r="L190" i="11"/>
  <c r="O190" i="11"/>
  <c r="K194" i="11"/>
  <c r="L194" i="11"/>
  <c r="O194" i="11"/>
  <c r="K198" i="11"/>
  <c r="L198" i="11"/>
  <c r="O198" i="11"/>
  <c r="K202" i="11"/>
  <c r="L202" i="11"/>
  <c r="O202" i="11"/>
  <c r="K206" i="11"/>
  <c r="L206" i="11"/>
  <c r="O206" i="11"/>
  <c r="K210" i="11"/>
  <c r="L210" i="11"/>
  <c r="O210" i="11"/>
  <c r="K214" i="11"/>
  <c r="L214" i="11"/>
  <c r="O214" i="11"/>
  <c r="K218" i="11"/>
  <c r="L218" i="11"/>
  <c r="O218" i="11"/>
  <c r="K222" i="11"/>
  <c r="L222" i="11"/>
  <c r="O222" i="11"/>
  <c r="K226" i="11"/>
  <c r="L226" i="11"/>
  <c r="O226" i="11"/>
  <c r="K230" i="11"/>
  <c r="L230" i="11"/>
  <c r="O230" i="11"/>
  <c r="K234" i="11"/>
  <c r="L234" i="11"/>
  <c r="O234" i="11"/>
  <c r="K238" i="11"/>
  <c r="L238" i="11"/>
  <c r="O238" i="11"/>
  <c r="K242" i="11"/>
  <c r="L242" i="11"/>
  <c r="O242" i="11"/>
  <c r="K246" i="11"/>
  <c r="L246" i="11"/>
  <c r="O246" i="11"/>
  <c r="K250" i="11"/>
  <c r="L250" i="11"/>
  <c r="O250" i="11"/>
  <c r="K254" i="11"/>
  <c r="L254" i="11"/>
  <c r="O254" i="11"/>
  <c r="K258" i="11"/>
  <c r="L258" i="11"/>
  <c r="O258" i="11"/>
  <c r="K262" i="11"/>
  <c r="L262" i="11"/>
  <c r="O262" i="11"/>
  <c r="K266" i="11"/>
  <c r="L266" i="11"/>
  <c r="O266" i="11"/>
  <c r="K270" i="11"/>
  <c r="L270" i="11"/>
  <c r="O270" i="11"/>
  <c r="K274" i="11"/>
  <c r="L274" i="11"/>
  <c r="O274" i="11"/>
  <c r="K278" i="11"/>
  <c r="L278" i="11"/>
  <c r="O278" i="11"/>
  <c r="K282" i="11"/>
  <c r="L282" i="11"/>
  <c r="O282" i="11"/>
  <c r="K286" i="11"/>
  <c r="L286" i="11"/>
  <c r="O286" i="11"/>
  <c r="K290" i="11"/>
  <c r="L290" i="11"/>
  <c r="O290" i="11"/>
  <c r="K294" i="11"/>
  <c r="L294" i="11"/>
  <c r="O294" i="11"/>
  <c r="K298" i="11"/>
  <c r="L298" i="11"/>
  <c r="O298" i="11"/>
  <c r="K302" i="11"/>
  <c r="L302" i="11"/>
  <c r="O302" i="11"/>
  <c r="K306" i="11"/>
  <c r="L306" i="11"/>
  <c r="O306" i="11"/>
  <c r="K310" i="11"/>
  <c r="L310" i="11"/>
  <c r="O310" i="11"/>
  <c r="K314" i="11"/>
  <c r="L314" i="11"/>
  <c r="O314" i="11"/>
  <c r="K318" i="11"/>
  <c r="L318" i="11"/>
  <c r="O318" i="11"/>
  <c r="K322" i="11"/>
  <c r="L322" i="11"/>
  <c r="O322" i="11"/>
  <c r="K326" i="11"/>
  <c r="L326" i="11"/>
  <c r="O326" i="11"/>
  <c r="K330" i="11"/>
  <c r="L330" i="11"/>
  <c r="O330" i="11"/>
  <c r="K334" i="11"/>
  <c r="L334" i="11"/>
  <c r="O334" i="11"/>
  <c r="K338" i="11"/>
  <c r="L338" i="11"/>
  <c r="O338" i="11"/>
  <c r="K342" i="11"/>
  <c r="L342" i="11"/>
  <c r="O342" i="11"/>
  <c r="K346" i="11"/>
  <c r="L346" i="11"/>
  <c r="O346" i="11"/>
  <c r="K350" i="11"/>
  <c r="L350" i="11"/>
  <c r="O350" i="11"/>
  <c r="K354" i="11"/>
  <c r="L354" i="11"/>
  <c r="O354" i="11"/>
  <c r="K358" i="11"/>
  <c r="L358" i="11"/>
  <c r="O358" i="11"/>
  <c r="K362" i="11"/>
  <c r="L362" i="11"/>
  <c r="O362" i="11"/>
  <c r="K366" i="11"/>
  <c r="L366" i="11"/>
  <c r="O366" i="11"/>
  <c r="K370" i="11"/>
  <c r="L370" i="11"/>
  <c r="O370" i="11"/>
  <c r="K374" i="11"/>
  <c r="L374" i="11"/>
  <c r="O374" i="11"/>
  <c r="K378" i="11"/>
  <c r="L378" i="11"/>
  <c r="O378" i="11"/>
  <c r="K382" i="11"/>
  <c r="L382" i="11"/>
  <c r="O382" i="11"/>
  <c r="K386" i="11"/>
  <c r="L386" i="11"/>
  <c r="O386" i="11"/>
  <c r="K390" i="11"/>
  <c r="L390" i="11"/>
  <c r="O390" i="11"/>
  <c r="K394" i="11"/>
  <c r="L394" i="11"/>
  <c r="O394" i="11"/>
  <c r="K398" i="11"/>
  <c r="L398" i="11"/>
  <c r="O398" i="11"/>
  <c r="K402" i="11"/>
  <c r="L402" i="11"/>
  <c r="O402" i="11"/>
  <c r="K406" i="11"/>
  <c r="L406" i="11"/>
  <c r="O406" i="11"/>
  <c r="K410" i="11"/>
  <c r="L410" i="11"/>
  <c r="O410" i="11"/>
  <c r="K414" i="11"/>
  <c r="L414" i="11"/>
  <c r="O414" i="11"/>
  <c r="K418" i="11"/>
  <c r="L418" i="11"/>
  <c r="O418" i="11"/>
  <c r="K422" i="11"/>
  <c r="L422" i="11"/>
  <c r="O422" i="11"/>
  <c r="K426" i="11"/>
  <c r="L426" i="11"/>
  <c r="O426" i="11"/>
  <c r="K430" i="11"/>
  <c r="L430" i="11"/>
  <c r="O430" i="11"/>
  <c r="K434" i="11"/>
  <c r="L434" i="11"/>
  <c r="O434" i="11"/>
  <c r="L438" i="11"/>
  <c r="K438" i="11"/>
  <c r="O438" i="11"/>
  <c r="L442" i="11"/>
  <c r="K442" i="11"/>
  <c r="O442" i="11"/>
  <c r="L446" i="11"/>
  <c r="K446" i="11"/>
  <c r="O446" i="11"/>
  <c r="L450" i="11"/>
  <c r="K450" i="11"/>
  <c r="O450" i="11"/>
  <c r="L454" i="11"/>
  <c r="K454" i="11"/>
  <c r="O454" i="11"/>
  <c r="L458" i="11"/>
  <c r="K458" i="11"/>
  <c r="O458" i="11"/>
  <c r="L462" i="11"/>
  <c r="K462" i="11"/>
  <c r="O462" i="11"/>
  <c r="L466" i="11"/>
  <c r="K466" i="11"/>
  <c r="O466" i="11"/>
  <c r="L470" i="11"/>
  <c r="K470" i="11"/>
  <c r="O470" i="11"/>
  <c r="L474" i="11"/>
  <c r="K474" i="11"/>
  <c r="O474" i="11"/>
  <c r="L478" i="11"/>
  <c r="K478" i="11"/>
  <c r="O478" i="11"/>
  <c r="L482" i="11"/>
  <c r="K482" i="11"/>
  <c r="O482" i="11"/>
  <c r="L486" i="11"/>
  <c r="K486" i="11"/>
  <c r="O486" i="11"/>
  <c r="L490" i="11"/>
  <c r="K490" i="11"/>
  <c r="O490" i="11"/>
  <c r="L494" i="11"/>
  <c r="K494" i="11"/>
  <c r="O494" i="11"/>
  <c r="L498" i="11"/>
  <c r="K498" i="11"/>
  <c r="O498" i="11"/>
  <c r="L502" i="11"/>
  <c r="K502" i="11"/>
  <c r="O502" i="11"/>
  <c r="L506" i="11"/>
  <c r="K506" i="11"/>
  <c r="O506" i="11"/>
  <c r="L510" i="11"/>
  <c r="K510" i="11"/>
  <c r="O510" i="11"/>
  <c r="L514" i="11"/>
  <c r="K514" i="11"/>
  <c r="O514" i="11"/>
  <c r="L518" i="11"/>
  <c r="K518" i="11"/>
  <c r="O518" i="11"/>
  <c r="L522" i="11"/>
  <c r="K522" i="11"/>
  <c r="O522" i="11"/>
  <c r="L526" i="11"/>
  <c r="K526" i="11"/>
  <c r="O526" i="11"/>
  <c r="L530" i="11"/>
  <c r="K530" i="11"/>
  <c r="O530" i="11"/>
  <c r="L534" i="11"/>
  <c r="K534" i="11"/>
  <c r="O534" i="11"/>
  <c r="K538" i="11"/>
  <c r="O538" i="11"/>
  <c r="L538" i="11"/>
  <c r="K542" i="11"/>
  <c r="O542" i="11"/>
  <c r="L542" i="11"/>
  <c r="K546" i="11"/>
  <c r="O546" i="11"/>
  <c r="L546" i="11"/>
  <c r="K550" i="11"/>
  <c r="O550" i="11"/>
  <c r="L550" i="11"/>
  <c r="K554" i="11"/>
  <c r="O554" i="11"/>
  <c r="L554" i="11"/>
  <c r="K558" i="11"/>
  <c r="O558" i="11"/>
  <c r="L558" i="11"/>
  <c r="K562" i="11"/>
  <c r="O562" i="11"/>
  <c r="L562" i="11"/>
  <c r="K566" i="11"/>
  <c r="O566" i="11"/>
  <c r="L566" i="11"/>
  <c r="K570" i="11"/>
  <c r="O570" i="11"/>
  <c r="L570" i="11"/>
  <c r="K574" i="11"/>
  <c r="O574" i="11"/>
  <c r="L574" i="11"/>
  <c r="K578" i="11"/>
  <c r="O578" i="11"/>
  <c r="L578" i="11"/>
  <c r="K582" i="11"/>
  <c r="O582" i="11"/>
  <c r="L582" i="11"/>
  <c r="K586" i="11"/>
  <c r="O586" i="11"/>
  <c r="L586" i="11"/>
  <c r="K590" i="11"/>
  <c r="O590" i="11"/>
  <c r="L590" i="11"/>
  <c r="K594" i="11"/>
  <c r="O594" i="11"/>
  <c r="L594" i="11"/>
  <c r="K598" i="11"/>
  <c r="O598" i="11"/>
  <c r="L598" i="11"/>
  <c r="K602" i="11"/>
  <c r="O602" i="11"/>
  <c r="L602" i="11"/>
  <c r="K606" i="11"/>
  <c r="O606" i="11"/>
  <c r="L606" i="11"/>
  <c r="K610" i="11"/>
  <c r="O610" i="11"/>
  <c r="L610" i="11"/>
  <c r="K614" i="11"/>
  <c r="O614" i="11"/>
  <c r="L614" i="11"/>
  <c r="K618" i="11"/>
  <c r="O618" i="11"/>
  <c r="L618" i="11"/>
  <c r="K622" i="11"/>
  <c r="O622" i="11"/>
  <c r="L622" i="11"/>
  <c r="K626" i="11"/>
  <c r="O626" i="11"/>
  <c r="L626" i="11"/>
  <c r="K630" i="11"/>
  <c r="O630" i="11"/>
  <c r="L630" i="11"/>
  <c r="K634" i="11"/>
  <c r="O634" i="11"/>
  <c r="L634" i="11"/>
  <c r="K638" i="11"/>
  <c r="O638" i="11"/>
  <c r="L638" i="11"/>
  <c r="K642" i="11"/>
  <c r="O642" i="11"/>
  <c r="L642" i="11"/>
  <c r="K646" i="11"/>
  <c r="O646" i="11"/>
  <c r="L646" i="11"/>
  <c r="K650" i="11"/>
  <c r="O650" i="11"/>
  <c r="L650" i="11"/>
  <c r="K654" i="11"/>
  <c r="O654" i="11"/>
  <c r="L654" i="11"/>
  <c r="K658" i="11"/>
  <c r="O658" i="11"/>
  <c r="L658" i="11"/>
  <c r="K662" i="11"/>
  <c r="O662" i="11"/>
  <c r="L662" i="11"/>
  <c r="L666" i="11"/>
  <c r="K666" i="11"/>
  <c r="O666" i="11"/>
  <c r="L670" i="11"/>
  <c r="O670" i="11"/>
  <c r="K670" i="11"/>
  <c r="L674" i="11"/>
  <c r="K674" i="11"/>
  <c r="O674" i="11"/>
  <c r="L678" i="11"/>
  <c r="K678" i="11"/>
  <c r="O678" i="11"/>
  <c r="L682" i="11"/>
  <c r="K682" i="11"/>
  <c r="O682" i="11"/>
  <c r="L686" i="11"/>
  <c r="K686" i="11"/>
  <c r="O686" i="11"/>
  <c r="L690" i="11"/>
  <c r="K690" i="11"/>
  <c r="O690" i="11"/>
  <c r="L694" i="11"/>
  <c r="K694" i="11"/>
  <c r="O694" i="11"/>
  <c r="L698" i="11"/>
  <c r="K698" i="11"/>
  <c r="O698" i="11"/>
  <c r="L702" i="11"/>
  <c r="K702" i="11"/>
  <c r="O702" i="11"/>
  <c r="L706" i="11"/>
  <c r="K706" i="11"/>
  <c r="O706" i="11"/>
  <c r="L710" i="11"/>
  <c r="K710" i="11"/>
  <c r="O710" i="11"/>
  <c r="L714" i="11"/>
  <c r="K714" i="11"/>
  <c r="O714" i="11"/>
  <c r="L718" i="11"/>
  <c r="K718" i="11"/>
  <c r="O718" i="11"/>
  <c r="L722" i="11"/>
  <c r="K722" i="11"/>
  <c r="O722" i="11"/>
  <c r="L726" i="11"/>
  <c r="K726" i="11"/>
  <c r="O726" i="11"/>
  <c r="L730" i="11"/>
  <c r="K730" i="11"/>
  <c r="O730" i="11"/>
  <c r="L734" i="11"/>
  <c r="K734" i="11"/>
  <c r="O734" i="11"/>
  <c r="L738" i="11"/>
  <c r="K738" i="11"/>
  <c r="O738" i="11"/>
  <c r="L742" i="11"/>
  <c r="K742" i="11"/>
  <c r="O742" i="11"/>
  <c r="L746" i="11"/>
  <c r="K746" i="11"/>
  <c r="O746" i="11"/>
  <c r="L750" i="11"/>
  <c r="K750" i="11"/>
  <c r="O750" i="11"/>
  <c r="L754" i="11"/>
  <c r="K754" i="11"/>
  <c r="O754" i="11"/>
  <c r="L758" i="11"/>
  <c r="K758" i="11"/>
  <c r="O758" i="11"/>
  <c r="L762" i="11"/>
  <c r="K762" i="11"/>
  <c r="O762" i="11"/>
  <c r="L766" i="11"/>
  <c r="K766" i="11"/>
  <c r="O766" i="11"/>
  <c r="L770" i="11"/>
  <c r="K770" i="11"/>
  <c r="O770" i="11"/>
  <c r="L774" i="11"/>
  <c r="K774" i="11"/>
  <c r="O774" i="11"/>
  <c r="L778" i="11"/>
  <c r="K778" i="11"/>
  <c r="O778" i="11"/>
  <c r="L782" i="11"/>
  <c r="K782" i="11"/>
  <c r="O782" i="11"/>
  <c r="L786" i="11"/>
  <c r="K786" i="11"/>
  <c r="O786" i="11"/>
  <c r="L790" i="11"/>
  <c r="K790" i="11"/>
  <c r="O790" i="11"/>
  <c r="L794" i="11"/>
  <c r="K794" i="11"/>
  <c r="O794" i="11"/>
  <c r="L798" i="11"/>
  <c r="K798" i="11"/>
  <c r="O798" i="11"/>
  <c r="L802" i="11"/>
  <c r="K802" i="11"/>
  <c r="O802" i="11"/>
  <c r="L806" i="11"/>
  <c r="K806" i="11"/>
  <c r="O806" i="11"/>
  <c r="L810" i="11"/>
  <c r="K810" i="11"/>
  <c r="O810" i="11"/>
  <c r="L814" i="11"/>
  <c r="K814" i="11"/>
  <c r="O814" i="11"/>
  <c r="L818" i="11"/>
  <c r="K818" i="11"/>
  <c r="O818" i="11"/>
  <c r="L822" i="11"/>
  <c r="K822" i="11"/>
  <c r="O822" i="11"/>
  <c r="L826" i="11"/>
  <c r="K826" i="11"/>
  <c r="O826" i="11"/>
  <c r="L830" i="11"/>
  <c r="K830" i="11"/>
  <c r="O830" i="11"/>
  <c r="L834" i="11"/>
  <c r="K834" i="11"/>
  <c r="O834" i="11"/>
  <c r="L838" i="11"/>
  <c r="K838" i="11"/>
  <c r="O838" i="11"/>
  <c r="L842" i="11"/>
  <c r="K842" i="11"/>
  <c r="O842" i="11"/>
  <c r="L846" i="11"/>
  <c r="K846" i="11"/>
  <c r="O846" i="11"/>
  <c r="L850" i="11"/>
  <c r="K850" i="11"/>
  <c r="O850" i="11"/>
  <c r="L854" i="11"/>
  <c r="K854" i="11"/>
  <c r="O854" i="11"/>
  <c r="L858" i="11"/>
  <c r="K858" i="11"/>
  <c r="O858" i="11"/>
  <c r="L862" i="11"/>
  <c r="K862" i="11"/>
  <c r="O862" i="11"/>
  <c r="L866" i="11"/>
  <c r="K866" i="11"/>
  <c r="O866" i="11"/>
  <c r="L870" i="11"/>
  <c r="O870" i="11"/>
  <c r="K870" i="11"/>
  <c r="L874" i="11"/>
  <c r="O874" i="11"/>
  <c r="K874" i="11"/>
  <c r="L878" i="11"/>
  <c r="O878" i="11"/>
  <c r="K878" i="11"/>
  <c r="L882" i="11"/>
  <c r="O882" i="11"/>
  <c r="K882" i="11"/>
  <c r="K886" i="11"/>
  <c r="L886" i="11"/>
  <c r="O886" i="11"/>
  <c r="K890" i="11"/>
  <c r="L890" i="11"/>
  <c r="O890" i="11"/>
  <c r="K894" i="11"/>
  <c r="L894" i="11"/>
  <c r="O894" i="11"/>
  <c r="K898" i="11"/>
  <c r="L898" i="11"/>
  <c r="O898" i="11"/>
  <c r="K902" i="11"/>
  <c r="L902" i="11"/>
  <c r="O902" i="11"/>
  <c r="K906" i="11"/>
  <c r="L906" i="11"/>
  <c r="O906" i="11"/>
  <c r="K910" i="11"/>
  <c r="L910" i="11"/>
  <c r="O910" i="11"/>
  <c r="K914" i="11"/>
  <c r="L914" i="11"/>
  <c r="O914" i="11"/>
  <c r="K918" i="11"/>
  <c r="L918" i="11"/>
  <c r="O918" i="11"/>
  <c r="K922" i="11"/>
  <c r="L922" i="11"/>
  <c r="O922" i="11"/>
  <c r="K926" i="11"/>
  <c r="L926" i="11"/>
  <c r="O926" i="11"/>
  <c r="K930" i="11"/>
  <c r="L930" i="11"/>
  <c r="O930" i="11"/>
  <c r="K934" i="11"/>
  <c r="L934" i="11"/>
  <c r="O934" i="11"/>
  <c r="K938" i="11"/>
  <c r="L938" i="11"/>
  <c r="O938" i="11"/>
  <c r="K942" i="11"/>
  <c r="L942" i="11"/>
  <c r="O942" i="11"/>
  <c r="K946" i="11"/>
  <c r="L946" i="11"/>
  <c r="O946" i="11"/>
  <c r="K950" i="11"/>
  <c r="L950" i="11"/>
  <c r="O950" i="11"/>
  <c r="K954" i="11"/>
  <c r="L954" i="11"/>
  <c r="O954" i="11"/>
  <c r="K958" i="11"/>
  <c r="L958" i="11"/>
  <c r="O958" i="11"/>
  <c r="K962" i="11"/>
  <c r="L962" i="11"/>
  <c r="O962" i="11"/>
  <c r="K966" i="11"/>
  <c r="L966" i="11"/>
  <c r="O966" i="11"/>
  <c r="K970" i="11"/>
  <c r="L970" i="11"/>
  <c r="O970" i="11"/>
  <c r="K974" i="11"/>
  <c r="L974" i="11"/>
  <c r="O974" i="11"/>
  <c r="K978" i="11"/>
  <c r="L978" i="11"/>
  <c r="O978" i="11"/>
  <c r="K982" i="11"/>
  <c r="L982" i="11"/>
  <c r="O982" i="11"/>
  <c r="K986" i="11"/>
  <c r="L986" i="11"/>
  <c r="O986" i="11"/>
  <c r="K990" i="11"/>
  <c r="L990" i="11"/>
  <c r="O990" i="11"/>
  <c r="K994" i="11"/>
  <c r="L994" i="11"/>
  <c r="O994" i="11"/>
  <c r="K998" i="11"/>
  <c r="L998" i="11"/>
  <c r="O998" i="11"/>
  <c r="K1002" i="11"/>
  <c r="L1002" i="11"/>
  <c r="O1002" i="11"/>
  <c r="K1006" i="11"/>
  <c r="L1006" i="11"/>
  <c r="O1006" i="11"/>
  <c r="K1010" i="11"/>
  <c r="L1010" i="11"/>
  <c r="O1010" i="11"/>
  <c r="K1014" i="11"/>
  <c r="L1014" i="11"/>
  <c r="O1014" i="11"/>
  <c r="K1018" i="11"/>
  <c r="L1018" i="11"/>
  <c r="O1018" i="11"/>
  <c r="K1022" i="11"/>
  <c r="L1022" i="11"/>
  <c r="O1022" i="11"/>
  <c r="K1026" i="11"/>
  <c r="L1026" i="11"/>
  <c r="O1026" i="11"/>
  <c r="K1030" i="11"/>
  <c r="L1030" i="11"/>
  <c r="O1030" i="11"/>
  <c r="K1034" i="11"/>
  <c r="L1034" i="11"/>
  <c r="O1034" i="11"/>
  <c r="K1038" i="11"/>
  <c r="L1038" i="11"/>
  <c r="O1038" i="11"/>
  <c r="K1042" i="11"/>
  <c r="L1042" i="11"/>
  <c r="O1042" i="11"/>
  <c r="K1046" i="11"/>
  <c r="L1046" i="11"/>
  <c r="O1046" i="11"/>
  <c r="K1050" i="11"/>
  <c r="L1050" i="11"/>
  <c r="O1050" i="11"/>
  <c r="K1054" i="11"/>
  <c r="L1054" i="11"/>
  <c r="O1054" i="11"/>
  <c r="K1058" i="11"/>
  <c r="L1058" i="11"/>
  <c r="O1058" i="11"/>
  <c r="K1062" i="11"/>
  <c r="L1062" i="11"/>
  <c r="O1062" i="11"/>
  <c r="K1066" i="11"/>
  <c r="L1066" i="11"/>
  <c r="O1066" i="11"/>
  <c r="K1070" i="11"/>
  <c r="L1070" i="11"/>
  <c r="O1070" i="11"/>
  <c r="K1074" i="11"/>
  <c r="L1074" i="11"/>
  <c r="O1074" i="11"/>
  <c r="K1078" i="11"/>
  <c r="L1078" i="11"/>
  <c r="O1078" i="11"/>
  <c r="K1082" i="11"/>
  <c r="L1082" i="11"/>
  <c r="O1082" i="11"/>
  <c r="K1086" i="11"/>
  <c r="L1086" i="11"/>
  <c r="O1086" i="11"/>
  <c r="K1090" i="11"/>
  <c r="L1090" i="11"/>
  <c r="O1090" i="11"/>
  <c r="K1094" i="11"/>
  <c r="L1094" i="11"/>
  <c r="O1094" i="11"/>
  <c r="K1098" i="11"/>
  <c r="L1098" i="11"/>
  <c r="O1098" i="11"/>
  <c r="K1102" i="11"/>
  <c r="L1102" i="11"/>
  <c r="O1102" i="11"/>
  <c r="K1106" i="11"/>
  <c r="L1106" i="11"/>
  <c r="O1106" i="11"/>
  <c r="K1110" i="11"/>
  <c r="L1110" i="11"/>
  <c r="O1110" i="11"/>
  <c r="K1114" i="11"/>
  <c r="L1114" i="11"/>
  <c r="O1114" i="11"/>
  <c r="K1118" i="11"/>
  <c r="L1118" i="11"/>
  <c r="O1118" i="11"/>
  <c r="K1122" i="11"/>
  <c r="L1122" i="11"/>
  <c r="O1122" i="11"/>
  <c r="K1126" i="11"/>
  <c r="L1126" i="11"/>
  <c r="O1126" i="11"/>
  <c r="K1130" i="11"/>
  <c r="L1130" i="11"/>
  <c r="O1130" i="11"/>
  <c r="K1134" i="11"/>
  <c r="L1134" i="11"/>
  <c r="O1134" i="11"/>
  <c r="K1138" i="11"/>
  <c r="L1138" i="11"/>
  <c r="O1138" i="11"/>
  <c r="K1142" i="11"/>
  <c r="L1142" i="11"/>
  <c r="O1142" i="11"/>
  <c r="K1146" i="11"/>
  <c r="L1146" i="11"/>
  <c r="O1146" i="11"/>
  <c r="K1150" i="11"/>
  <c r="O1150" i="11"/>
  <c r="L1150" i="11"/>
  <c r="K1154" i="11"/>
  <c r="O1154" i="11"/>
  <c r="L1154" i="11"/>
  <c r="K1158" i="11"/>
  <c r="O1158" i="11"/>
  <c r="L1158" i="11"/>
  <c r="K1162" i="11"/>
  <c r="O1162" i="11"/>
  <c r="L1162" i="11"/>
  <c r="K1166" i="11"/>
  <c r="L1166" i="11"/>
  <c r="O1166" i="11"/>
  <c r="K1170" i="11"/>
  <c r="L1170" i="11"/>
  <c r="O1170" i="11"/>
  <c r="K1174" i="11"/>
  <c r="L1174" i="11"/>
  <c r="O1174" i="11"/>
  <c r="K1178" i="11"/>
  <c r="L1178" i="11"/>
  <c r="O1178" i="11"/>
  <c r="K1182" i="11"/>
  <c r="L1182" i="11"/>
  <c r="O1182" i="11"/>
  <c r="K1186" i="11"/>
  <c r="L1186" i="11"/>
  <c r="O1186" i="11"/>
  <c r="K1190" i="11"/>
  <c r="L1190" i="11"/>
  <c r="O1190" i="11"/>
  <c r="K1194" i="11"/>
  <c r="L1194" i="11"/>
  <c r="O1194" i="11"/>
  <c r="K1198" i="11"/>
  <c r="O1198" i="11"/>
  <c r="L1198" i="11"/>
  <c r="K1202" i="11"/>
  <c r="L1202" i="11"/>
  <c r="O1202" i="11"/>
  <c r="K1206" i="11"/>
  <c r="L1206" i="11"/>
  <c r="O1206" i="11"/>
  <c r="K1210" i="11"/>
  <c r="L1210" i="11"/>
  <c r="O1210" i="11"/>
  <c r="K1214" i="11"/>
  <c r="L1214" i="11"/>
  <c r="O1214" i="11"/>
  <c r="K1218" i="11"/>
  <c r="O1218" i="11"/>
  <c r="L1218" i="11"/>
  <c r="K1222" i="11"/>
  <c r="O1222" i="11"/>
  <c r="L1222" i="11"/>
  <c r="K1226" i="11"/>
  <c r="O1226" i="11"/>
  <c r="L1226" i="11"/>
  <c r="K1230" i="11"/>
  <c r="O1230" i="11"/>
  <c r="L1230" i="11"/>
  <c r="K1234" i="11"/>
  <c r="O1234" i="11"/>
  <c r="L1234" i="11"/>
  <c r="K1238" i="11"/>
  <c r="O1238" i="11"/>
  <c r="L1238" i="11"/>
  <c r="K1242" i="11"/>
  <c r="O1242" i="11"/>
  <c r="L1242" i="11"/>
  <c r="K1246" i="11"/>
  <c r="O1246" i="11"/>
  <c r="L1246" i="11"/>
  <c r="K1250" i="11"/>
  <c r="O1250" i="11"/>
  <c r="L1250" i="11"/>
  <c r="K1254" i="11"/>
  <c r="O1254" i="11"/>
  <c r="L1254" i="11"/>
  <c r="K1258" i="11"/>
  <c r="O1258" i="11"/>
  <c r="L1258" i="11"/>
  <c r="K1262" i="11"/>
  <c r="O1262" i="11"/>
  <c r="L1262" i="11"/>
  <c r="K1266" i="11"/>
  <c r="O1266" i="11"/>
  <c r="L1266" i="11"/>
  <c r="K1270" i="11"/>
  <c r="O1270" i="11"/>
  <c r="L1270" i="11"/>
  <c r="K1274" i="11"/>
  <c r="O1274" i="11"/>
  <c r="L1274" i="11"/>
  <c r="K1278" i="11"/>
  <c r="O1278" i="11"/>
  <c r="L1278" i="11"/>
  <c r="K1282" i="11"/>
  <c r="O1282" i="11"/>
  <c r="L1282" i="11"/>
  <c r="K1286" i="11"/>
  <c r="O1286" i="11"/>
  <c r="L1286" i="11"/>
  <c r="K1290" i="11"/>
  <c r="O1290" i="11"/>
  <c r="L1290" i="11"/>
  <c r="K1294" i="11"/>
  <c r="O1294" i="11"/>
  <c r="L1294" i="11"/>
  <c r="K1298" i="11"/>
  <c r="O1298" i="11"/>
  <c r="L1298" i="11"/>
  <c r="K1302" i="11"/>
  <c r="O1302" i="11"/>
  <c r="L1302" i="11"/>
  <c r="O1306" i="11"/>
  <c r="K1306" i="11"/>
  <c r="L1306" i="11"/>
  <c r="K1310" i="11"/>
  <c r="L1310" i="11"/>
  <c r="O1310" i="11"/>
  <c r="K1314" i="11"/>
  <c r="L1314" i="11"/>
  <c r="O1314" i="11"/>
  <c r="K1318" i="11"/>
  <c r="L1318" i="11"/>
  <c r="O1318" i="11"/>
  <c r="K1322" i="11"/>
  <c r="L1322" i="11"/>
  <c r="O1322" i="11"/>
  <c r="K1326" i="11"/>
  <c r="L1326" i="11"/>
  <c r="O1326" i="11"/>
  <c r="K1330" i="11"/>
  <c r="L1330" i="11"/>
  <c r="O1330" i="11"/>
  <c r="K1334" i="11"/>
  <c r="L1334" i="11"/>
  <c r="O1334" i="11"/>
  <c r="K1338" i="11"/>
  <c r="L1338" i="11"/>
  <c r="O1338" i="11"/>
  <c r="K1342" i="11"/>
  <c r="L1342" i="11"/>
  <c r="O1342" i="11"/>
  <c r="K1346" i="11"/>
  <c r="L1346" i="11"/>
  <c r="O1346" i="11"/>
  <c r="K1350" i="11"/>
  <c r="L1350" i="11"/>
  <c r="O1350" i="11"/>
  <c r="K1354" i="11"/>
  <c r="L1354" i="11"/>
  <c r="O1354" i="11"/>
  <c r="K1358" i="11"/>
  <c r="L1358" i="11"/>
  <c r="O1358" i="11"/>
  <c r="K1362" i="11"/>
  <c r="L1362" i="11"/>
  <c r="O1362" i="11"/>
  <c r="K1366" i="11"/>
  <c r="L1366" i="11"/>
  <c r="O1366" i="11"/>
  <c r="K1370" i="11"/>
  <c r="L1370" i="11"/>
  <c r="O1370" i="11"/>
  <c r="K1374" i="11"/>
  <c r="L1374" i="11"/>
  <c r="O1374" i="11"/>
  <c r="K1378" i="11"/>
  <c r="L1378" i="11"/>
  <c r="O1378" i="11"/>
  <c r="K1382" i="11"/>
  <c r="L1382" i="11"/>
  <c r="O1382" i="11"/>
  <c r="K1386" i="11"/>
  <c r="L1386" i="11"/>
  <c r="O1386" i="11"/>
  <c r="K1390" i="11"/>
  <c r="L1390" i="11"/>
  <c r="O1390" i="11"/>
  <c r="K1394" i="11"/>
  <c r="L1394" i="11"/>
  <c r="O1394" i="11"/>
  <c r="K1398" i="11"/>
  <c r="L1398" i="11"/>
  <c r="O1398" i="11"/>
  <c r="K1402" i="11"/>
  <c r="L1402" i="11"/>
  <c r="O1402" i="11"/>
  <c r="K1406" i="11"/>
  <c r="L1406" i="11"/>
  <c r="O1406" i="11"/>
  <c r="K1410" i="11"/>
  <c r="L1410" i="11"/>
  <c r="O1410" i="11"/>
  <c r="K1414" i="11"/>
  <c r="L1414" i="11"/>
  <c r="O1414" i="11"/>
  <c r="K1418" i="11"/>
  <c r="L1418" i="11"/>
  <c r="O1418" i="11"/>
  <c r="K1422" i="11"/>
  <c r="L1422" i="11"/>
  <c r="O1422" i="11"/>
  <c r="K1426" i="11"/>
  <c r="L1426" i="11"/>
  <c r="O1426" i="11"/>
  <c r="K1430" i="11"/>
  <c r="L1430" i="11"/>
  <c r="O1430" i="11"/>
  <c r="K1434" i="11"/>
  <c r="L1434" i="11"/>
  <c r="O1434" i="11"/>
  <c r="K1438" i="11"/>
  <c r="L1438" i="11"/>
  <c r="O1438" i="11"/>
  <c r="K1442" i="11"/>
  <c r="L1442" i="11"/>
  <c r="O1442" i="11"/>
  <c r="K1446" i="11"/>
  <c r="L1446" i="11"/>
  <c r="O1446" i="11"/>
  <c r="K1450" i="11"/>
  <c r="L1450" i="11"/>
  <c r="O1450" i="11"/>
  <c r="K1454" i="11"/>
  <c r="L1454" i="11"/>
  <c r="O1454" i="11"/>
  <c r="K1458" i="11"/>
  <c r="L1458" i="11"/>
  <c r="O1458" i="11"/>
  <c r="K1462" i="11"/>
  <c r="L1462" i="11"/>
  <c r="O1462" i="11"/>
  <c r="K1466" i="11"/>
  <c r="L1466" i="11"/>
  <c r="O1466" i="11"/>
  <c r="K1470" i="11"/>
  <c r="L1470" i="11"/>
  <c r="O1470" i="11"/>
  <c r="K1474" i="11"/>
  <c r="L1474" i="11"/>
  <c r="O1474" i="11"/>
  <c r="K1478" i="11"/>
  <c r="L1478" i="11"/>
  <c r="O1478" i="11"/>
  <c r="K1482" i="11"/>
  <c r="L1482" i="11"/>
  <c r="O1482" i="11"/>
  <c r="K1486" i="11"/>
  <c r="L1486" i="11"/>
  <c r="O1486" i="11"/>
  <c r="K1490" i="11"/>
  <c r="L1490" i="11"/>
  <c r="O1490" i="11"/>
  <c r="K1494" i="11"/>
  <c r="L1494" i="11"/>
  <c r="O1494" i="11"/>
  <c r="K1498" i="11"/>
  <c r="L1498" i="11"/>
  <c r="O1498" i="11"/>
  <c r="K1502" i="11"/>
  <c r="L1502" i="11"/>
  <c r="O1502" i="11"/>
  <c r="K1506" i="11"/>
  <c r="L1506" i="11"/>
  <c r="O1506" i="11"/>
  <c r="K1510" i="11"/>
  <c r="L1510" i="11"/>
  <c r="O1510" i="11"/>
  <c r="K1514" i="11"/>
  <c r="L1514" i="11"/>
  <c r="O1514" i="11"/>
  <c r="K1518" i="11"/>
  <c r="L1518" i="11"/>
  <c r="O1518" i="11"/>
  <c r="K1522" i="11"/>
  <c r="L1522" i="11"/>
  <c r="O1522" i="11"/>
  <c r="K1526" i="11"/>
  <c r="L1526" i="11"/>
  <c r="O1526" i="11"/>
  <c r="K1530" i="11"/>
  <c r="L1530" i="11"/>
  <c r="O1530" i="11"/>
  <c r="K1534" i="11"/>
  <c r="L1534" i="11"/>
  <c r="O1534" i="11"/>
  <c r="K1538" i="11"/>
  <c r="L1538" i="11"/>
  <c r="O1538" i="11"/>
  <c r="K1542" i="11"/>
  <c r="L1542" i="11"/>
  <c r="O1542" i="11"/>
  <c r="K1546" i="11"/>
  <c r="L1546" i="11"/>
  <c r="O1546" i="11"/>
  <c r="K1550" i="11"/>
  <c r="L1550" i="11"/>
  <c r="O1550" i="11"/>
  <c r="K1554" i="11"/>
  <c r="L1554" i="11"/>
  <c r="O1554" i="11"/>
  <c r="K1558" i="11"/>
  <c r="L1558" i="11"/>
  <c r="O1558" i="11"/>
  <c r="K1562" i="11"/>
  <c r="L1562" i="11"/>
  <c r="O1562" i="11"/>
  <c r="K1566" i="11"/>
  <c r="L1566" i="11"/>
  <c r="O1566" i="11"/>
  <c r="L1570" i="11"/>
  <c r="K1570" i="11"/>
  <c r="O1570" i="11"/>
  <c r="K1574" i="11"/>
  <c r="L1574" i="11"/>
  <c r="O1574" i="11"/>
  <c r="K1578" i="11"/>
  <c r="L1578" i="11"/>
  <c r="O1578" i="11"/>
  <c r="K1582" i="11"/>
  <c r="L1582" i="11"/>
  <c r="O1582" i="11"/>
  <c r="K1586" i="11"/>
  <c r="L1586" i="11"/>
  <c r="O1586" i="11"/>
  <c r="K1590" i="11"/>
  <c r="L1590" i="11"/>
  <c r="O1590" i="11"/>
  <c r="K1594" i="11"/>
  <c r="L1594" i="11"/>
  <c r="O1594" i="11"/>
  <c r="K1598" i="11"/>
  <c r="L1598" i="11"/>
  <c r="O1598" i="11"/>
  <c r="K1602" i="11"/>
  <c r="L1602" i="11"/>
  <c r="O1602" i="11"/>
  <c r="K1606" i="11"/>
  <c r="L1606" i="11"/>
  <c r="O1606" i="11"/>
  <c r="K1610" i="11"/>
  <c r="O1610" i="11"/>
  <c r="L1610" i="11"/>
  <c r="K1614" i="11"/>
  <c r="O1614" i="11"/>
  <c r="L1614" i="11"/>
  <c r="K1618" i="11"/>
  <c r="O1618" i="11"/>
  <c r="L1618" i="11"/>
  <c r="K1622" i="11"/>
  <c r="O1622" i="11"/>
  <c r="L1622" i="11"/>
  <c r="K1626" i="11"/>
  <c r="O1626" i="11"/>
  <c r="L1626" i="11"/>
  <c r="K1630" i="11"/>
  <c r="O1630" i="11"/>
  <c r="L1630" i="11"/>
  <c r="K1634" i="11"/>
  <c r="O1634" i="11"/>
  <c r="L1634" i="11"/>
  <c r="K1638" i="11"/>
  <c r="O1638" i="11"/>
  <c r="L1638" i="11"/>
  <c r="K1642" i="11"/>
  <c r="O1642" i="11"/>
  <c r="L1642" i="11"/>
  <c r="K1646" i="11"/>
  <c r="O1646" i="11"/>
  <c r="L1646" i="11"/>
  <c r="K1650" i="11"/>
  <c r="O1650" i="11"/>
  <c r="L1650" i="11"/>
  <c r="K1654" i="11"/>
  <c r="O1654" i="11"/>
  <c r="L1654" i="11"/>
  <c r="K1658" i="11"/>
  <c r="O1658" i="11"/>
  <c r="L1658" i="11"/>
  <c r="K1662" i="11"/>
  <c r="O1662" i="11"/>
  <c r="L1662" i="11"/>
  <c r="K1666" i="11"/>
  <c r="O1666" i="11"/>
  <c r="L1666" i="11"/>
  <c r="K1670" i="11"/>
  <c r="O1670" i="11"/>
  <c r="L1670" i="11"/>
  <c r="K1674" i="11"/>
  <c r="O1674" i="11"/>
  <c r="L1674" i="11"/>
  <c r="K1678" i="11"/>
  <c r="O1678" i="11"/>
  <c r="L1678" i="11"/>
  <c r="K1682" i="11"/>
  <c r="O1682" i="11"/>
  <c r="L1682" i="11"/>
  <c r="K1686" i="11"/>
  <c r="O1686" i="11"/>
  <c r="L1686" i="11"/>
  <c r="K1690" i="11"/>
  <c r="O1690" i="11"/>
  <c r="L1690" i="11"/>
  <c r="K1694" i="11"/>
  <c r="O1694" i="11"/>
  <c r="L1694" i="11"/>
  <c r="K1698" i="11"/>
  <c r="O1698" i="11"/>
  <c r="L1698" i="11"/>
  <c r="K1702" i="11"/>
  <c r="O1702" i="11"/>
  <c r="L1702" i="11"/>
  <c r="K1706" i="11"/>
  <c r="O1706" i="11"/>
  <c r="L1706" i="11"/>
  <c r="K1710" i="11"/>
  <c r="O1710" i="11"/>
  <c r="L1710" i="11"/>
  <c r="K1714" i="11"/>
  <c r="O1714" i="11"/>
  <c r="L1714" i="11"/>
  <c r="K1718" i="11"/>
  <c r="O1718" i="11"/>
  <c r="L1718" i="11"/>
  <c r="K1722" i="11"/>
  <c r="O1722" i="11"/>
  <c r="L1722" i="11"/>
  <c r="K1726" i="11"/>
  <c r="O1726" i="11"/>
  <c r="L1726" i="11"/>
  <c r="K1730" i="11"/>
  <c r="O1730" i="11"/>
  <c r="L1730" i="11"/>
  <c r="K1734" i="11"/>
  <c r="O1734" i="11"/>
  <c r="L1734" i="11"/>
  <c r="K1738" i="11"/>
  <c r="O1738" i="11"/>
  <c r="L1738" i="11"/>
  <c r="K1742" i="11"/>
  <c r="O1742" i="11"/>
  <c r="L1742" i="11"/>
  <c r="K1746" i="11"/>
  <c r="O1746" i="11"/>
  <c r="L1746" i="11"/>
  <c r="K1750" i="11"/>
  <c r="O1750" i="11"/>
  <c r="L1750" i="11"/>
  <c r="K1754" i="11"/>
  <c r="O1754" i="11"/>
  <c r="L1754" i="11"/>
  <c r="K1758" i="11"/>
  <c r="O1758" i="11"/>
  <c r="L1758" i="11"/>
  <c r="K1762" i="11"/>
  <c r="O1762" i="11"/>
  <c r="L1762" i="11"/>
  <c r="K1766" i="11"/>
  <c r="O1766" i="11"/>
  <c r="L1766" i="11"/>
  <c r="K1770" i="11"/>
  <c r="O1770" i="11"/>
  <c r="L1770" i="11"/>
  <c r="K1774" i="11"/>
  <c r="O1774" i="11"/>
  <c r="L1774" i="11"/>
  <c r="K1778" i="11"/>
  <c r="O1778" i="11"/>
  <c r="L1778" i="11"/>
  <c r="K1782" i="11"/>
  <c r="O1782" i="11"/>
  <c r="L1782" i="11"/>
  <c r="K1786" i="11"/>
  <c r="O1786" i="11"/>
  <c r="L1786" i="11"/>
  <c r="K1790" i="11"/>
  <c r="O1790" i="11"/>
  <c r="L1790" i="11"/>
  <c r="K1794" i="11"/>
  <c r="O1794" i="11"/>
  <c r="L1794" i="11"/>
  <c r="K1798" i="11"/>
  <c r="O1798" i="11"/>
  <c r="L1798" i="11"/>
  <c r="K1802" i="11"/>
  <c r="O1802" i="11"/>
  <c r="L1802" i="11"/>
  <c r="K1806" i="11"/>
  <c r="O1806" i="11"/>
  <c r="L1806" i="11"/>
  <c r="K1810" i="11"/>
  <c r="O1810" i="11"/>
  <c r="L1810" i="11"/>
  <c r="K1814" i="11"/>
  <c r="O1814" i="11"/>
  <c r="L1814" i="11"/>
  <c r="K1818" i="11"/>
  <c r="O1818" i="11"/>
  <c r="L1818" i="11"/>
  <c r="K1822" i="11"/>
  <c r="O1822" i="11"/>
  <c r="L1822" i="11"/>
  <c r="K1826" i="11"/>
  <c r="O1826" i="11"/>
  <c r="L1826" i="11"/>
  <c r="K1830" i="11"/>
  <c r="O1830" i="11"/>
  <c r="L1830" i="11"/>
  <c r="K1834" i="11"/>
  <c r="O1834" i="11"/>
  <c r="L1834" i="11"/>
  <c r="K1838" i="11"/>
  <c r="O1838" i="11"/>
  <c r="L1838" i="11"/>
  <c r="K1842" i="11"/>
  <c r="O1842" i="11"/>
  <c r="L1842" i="11"/>
  <c r="K1846" i="11"/>
  <c r="O1846" i="11"/>
  <c r="L1846" i="11"/>
  <c r="K1850" i="11"/>
  <c r="O1850" i="11"/>
  <c r="L1850" i="11"/>
  <c r="K1854" i="11"/>
  <c r="O1854" i="11"/>
  <c r="L1854" i="11"/>
  <c r="K1858" i="11"/>
  <c r="O1858" i="11"/>
  <c r="L1858" i="11"/>
  <c r="K1862" i="11"/>
  <c r="O1862" i="11"/>
  <c r="L1862" i="11"/>
  <c r="K1866" i="11"/>
  <c r="O1866" i="11"/>
  <c r="L1866" i="11"/>
  <c r="K1870" i="11"/>
  <c r="O1870" i="11"/>
  <c r="L1870" i="11"/>
  <c r="K1874" i="11"/>
  <c r="O1874" i="11"/>
  <c r="L1874" i="11"/>
  <c r="K1878" i="11"/>
  <c r="O1878" i="11"/>
  <c r="L1878" i="11"/>
  <c r="K1882" i="11"/>
  <c r="O1882" i="11"/>
  <c r="L1882" i="11"/>
  <c r="K1886" i="11"/>
  <c r="O1886" i="11"/>
  <c r="L1886" i="11"/>
  <c r="K1890" i="11"/>
  <c r="O1890" i="11"/>
  <c r="L1890" i="11"/>
  <c r="K1894" i="11"/>
  <c r="O1894" i="11"/>
  <c r="L1894" i="11"/>
  <c r="K1898" i="11"/>
  <c r="O1898" i="11"/>
  <c r="L1898" i="11"/>
  <c r="K1902" i="11"/>
  <c r="O1902" i="11"/>
  <c r="L1902" i="11"/>
  <c r="K1906" i="11"/>
  <c r="O1906" i="11"/>
  <c r="L1906" i="11"/>
  <c r="K1910" i="11"/>
  <c r="O1910" i="11"/>
  <c r="L1910" i="11"/>
  <c r="K1914" i="11"/>
  <c r="O1914" i="11"/>
  <c r="L1914" i="11"/>
  <c r="K1918" i="11"/>
  <c r="O1918" i="11"/>
  <c r="L1918" i="11"/>
  <c r="K1922" i="11"/>
  <c r="O1922" i="11"/>
  <c r="L1922" i="11"/>
  <c r="K1926" i="11"/>
  <c r="O1926" i="11"/>
  <c r="L1926" i="11"/>
  <c r="K1930" i="11"/>
  <c r="O1930" i="11"/>
  <c r="L1930" i="11"/>
  <c r="K1934" i="11"/>
  <c r="O1934" i="11"/>
  <c r="L1934" i="11"/>
  <c r="K1938" i="11"/>
  <c r="O1938" i="11"/>
  <c r="L1938" i="11"/>
  <c r="K1942" i="11"/>
  <c r="O1942" i="11"/>
  <c r="L1942" i="11"/>
  <c r="K1946" i="11"/>
  <c r="O1946" i="11"/>
  <c r="L1946" i="11"/>
  <c r="K1950" i="11"/>
  <c r="O1950" i="11"/>
  <c r="L1950" i="11"/>
  <c r="K1954" i="11"/>
  <c r="O1954" i="11"/>
  <c r="L1954" i="11"/>
  <c r="K1958" i="11"/>
  <c r="O1958" i="11"/>
  <c r="L1958" i="11"/>
  <c r="K1962" i="11"/>
  <c r="O1962" i="11"/>
  <c r="L1962" i="11"/>
  <c r="K1966" i="11"/>
  <c r="O1966" i="11"/>
  <c r="L1966" i="11"/>
  <c r="K1970" i="11"/>
  <c r="O1970" i="11"/>
  <c r="L1970" i="11"/>
  <c r="K1974" i="11"/>
  <c r="O1974" i="11"/>
  <c r="L1974" i="11"/>
  <c r="K1978" i="11"/>
  <c r="O1978" i="11"/>
  <c r="L1978" i="11"/>
  <c r="K1982" i="11"/>
  <c r="O1982" i="11"/>
  <c r="L1982" i="11"/>
  <c r="K1986" i="11"/>
  <c r="O1986" i="11"/>
  <c r="L1986" i="11"/>
  <c r="K1990" i="11"/>
  <c r="O1990" i="11"/>
  <c r="L1990" i="11"/>
  <c r="K1994" i="11"/>
  <c r="O1994" i="11"/>
  <c r="L1994" i="11"/>
  <c r="K1998" i="11"/>
  <c r="O1998" i="11"/>
  <c r="L1998" i="11"/>
  <c r="K2002" i="11"/>
  <c r="O2002" i="11"/>
  <c r="L2002" i="11"/>
  <c r="K2006" i="11"/>
  <c r="O2006" i="11"/>
  <c r="L2006" i="11"/>
  <c r="K2010" i="11"/>
  <c r="O2010" i="11"/>
  <c r="L2010" i="11"/>
  <c r="L2014" i="11"/>
  <c r="K2014" i="11"/>
  <c r="O2014" i="11"/>
  <c r="K2018" i="11"/>
  <c r="L2018" i="11"/>
  <c r="O2018" i="11"/>
  <c r="L2022" i="11"/>
  <c r="K2022" i="11"/>
  <c r="O2022" i="11"/>
  <c r="L2026" i="11"/>
  <c r="K2026" i="11"/>
  <c r="O2026" i="11"/>
  <c r="L2030" i="11"/>
  <c r="K2030" i="11"/>
  <c r="O2030" i="11"/>
  <c r="L2034" i="11"/>
  <c r="K2034" i="11"/>
  <c r="O2034" i="11"/>
  <c r="L2038" i="11"/>
  <c r="K2038" i="11"/>
  <c r="O2038" i="11"/>
  <c r="L2042" i="11"/>
  <c r="K2042" i="11"/>
  <c r="O2042" i="11"/>
  <c r="L2046" i="11"/>
  <c r="K2046" i="11"/>
  <c r="O2046" i="11"/>
  <c r="L2050" i="11"/>
  <c r="K2050" i="11"/>
  <c r="O2050" i="11"/>
  <c r="L2054" i="11"/>
  <c r="K2054" i="11"/>
  <c r="O2054" i="11"/>
  <c r="L2058" i="11"/>
  <c r="K2058" i="11"/>
  <c r="O2058" i="11"/>
  <c r="L2062" i="11"/>
  <c r="K2062" i="11"/>
  <c r="O2062" i="11"/>
  <c r="L2066" i="11"/>
  <c r="K2066" i="11"/>
  <c r="O2066" i="11"/>
  <c r="L2070" i="11"/>
  <c r="K2070" i="11"/>
  <c r="O2070" i="11"/>
  <c r="L2074" i="11"/>
  <c r="K2074" i="11"/>
  <c r="O2074" i="11"/>
  <c r="L2078" i="11"/>
  <c r="K2078" i="11"/>
  <c r="O2078" i="11"/>
  <c r="L2082" i="11"/>
  <c r="K2082" i="11"/>
  <c r="O2082" i="11"/>
  <c r="L2086" i="11"/>
  <c r="K2086" i="11"/>
  <c r="O2086" i="11"/>
  <c r="L2090" i="11"/>
  <c r="K2090" i="11"/>
  <c r="O2090" i="11"/>
  <c r="L2094" i="11"/>
  <c r="K2094" i="11"/>
  <c r="O2094" i="11"/>
  <c r="L2098" i="11"/>
  <c r="K2098" i="11"/>
  <c r="O2098" i="11"/>
  <c r="L2102" i="11"/>
  <c r="K2102" i="11"/>
  <c r="O2102" i="11"/>
  <c r="L2106" i="11"/>
  <c r="K2106" i="11"/>
  <c r="O2106" i="11"/>
  <c r="L2110" i="11"/>
  <c r="K2110" i="11"/>
  <c r="O2110" i="11"/>
  <c r="L2114" i="11"/>
  <c r="K2114" i="11"/>
  <c r="O2114" i="11"/>
  <c r="L2118" i="11"/>
  <c r="K2118" i="11"/>
  <c r="O2118" i="11"/>
  <c r="L2122" i="11"/>
  <c r="K2122" i="11"/>
  <c r="O2122" i="11"/>
  <c r="L2126" i="11"/>
  <c r="K2126" i="11"/>
  <c r="O2126" i="11"/>
  <c r="L2130" i="11"/>
  <c r="K2130" i="11"/>
  <c r="O2130" i="11"/>
  <c r="L2134" i="11"/>
  <c r="K2134" i="11"/>
  <c r="O2134" i="11"/>
  <c r="L2138" i="11"/>
  <c r="K2138" i="11"/>
  <c r="O2138" i="11"/>
  <c r="L2142" i="11"/>
  <c r="K2142" i="11"/>
  <c r="O2142" i="11"/>
  <c r="L2146" i="11"/>
  <c r="K2146" i="11"/>
  <c r="O2146" i="11"/>
  <c r="L2150" i="11"/>
  <c r="K2150" i="11"/>
  <c r="O2150" i="11"/>
  <c r="L2154" i="11"/>
  <c r="K2154" i="11"/>
  <c r="O2154" i="11"/>
  <c r="L2158" i="11"/>
  <c r="K2158" i="11"/>
  <c r="O2158" i="11"/>
  <c r="L2162" i="11"/>
  <c r="K2162" i="11"/>
  <c r="O2162" i="11"/>
  <c r="L2166" i="11"/>
  <c r="K2166" i="11"/>
  <c r="O2166" i="11"/>
  <c r="L2170" i="11"/>
  <c r="K2170" i="11"/>
  <c r="O2170" i="11"/>
  <c r="L2174" i="11"/>
  <c r="K2174" i="11"/>
  <c r="O2174" i="11"/>
  <c r="L2178" i="11"/>
  <c r="K2178" i="11"/>
  <c r="O2178" i="11"/>
  <c r="L2182" i="11"/>
  <c r="K2182" i="11"/>
  <c r="O2182" i="11"/>
  <c r="L2186" i="11"/>
  <c r="K2186" i="11"/>
  <c r="O2186" i="11"/>
  <c r="L2190" i="11"/>
  <c r="K2190" i="11"/>
  <c r="O2190" i="11"/>
  <c r="L2194" i="11"/>
  <c r="K2194" i="11"/>
  <c r="O2194" i="11"/>
  <c r="L2198" i="11"/>
  <c r="K2198" i="11"/>
  <c r="O2198" i="11"/>
  <c r="K2202" i="11"/>
  <c r="L2202" i="11"/>
  <c r="O2202" i="11"/>
  <c r="L3" i="11"/>
  <c r="K3" i="11"/>
  <c r="O3" i="11"/>
  <c r="L7" i="11"/>
  <c r="K7" i="11"/>
  <c r="O7" i="11"/>
  <c r="L11" i="11"/>
  <c r="K11" i="11"/>
  <c r="O11" i="11"/>
  <c r="L15" i="11"/>
  <c r="K15" i="11"/>
  <c r="O15" i="11"/>
  <c r="L19" i="11"/>
  <c r="K19" i="11"/>
  <c r="O19" i="11"/>
  <c r="L23" i="11"/>
  <c r="K23" i="11"/>
  <c r="O23" i="11"/>
  <c r="L27" i="11"/>
  <c r="K27" i="11"/>
  <c r="O27" i="11"/>
  <c r="L31" i="11"/>
  <c r="K31" i="11"/>
  <c r="O31" i="11"/>
  <c r="L35" i="11"/>
  <c r="K35" i="11"/>
  <c r="O35" i="11"/>
  <c r="L39" i="11"/>
  <c r="K39" i="11"/>
  <c r="O39" i="11"/>
  <c r="L43" i="11"/>
  <c r="K43" i="11"/>
  <c r="O43" i="11"/>
  <c r="L47" i="11"/>
  <c r="K47" i="11"/>
  <c r="O47" i="11"/>
  <c r="L51" i="11"/>
  <c r="K51" i="11"/>
  <c r="O51" i="11"/>
  <c r="L55" i="11"/>
  <c r="K55" i="11"/>
  <c r="O55" i="11"/>
  <c r="K59" i="11"/>
  <c r="L59" i="11"/>
  <c r="O59" i="11"/>
  <c r="K63" i="11"/>
  <c r="L63" i="11"/>
  <c r="O63" i="11"/>
  <c r="K67" i="11"/>
  <c r="L67" i="11"/>
  <c r="O67" i="11"/>
  <c r="K71" i="11"/>
  <c r="L71" i="11"/>
  <c r="O71" i="11"/>
  <c r="K75" i="11"/>
  <c r="L75" i="11"/>
  <c r="O75" i="11"/>
  <c r="K79" i="11"/>
  <c r="L79" i="11"/>
  <c r="O79" i="11"/>
  <c r="K83" i="11"/>
  <c r="L83" i="11"/>
  <c r="O83" i="11"/>
  <c r="K87" i="11"/>
  <c r="L87" i="11"/>
  <c r="O87" i="11"/>
  <c r="K91" i="11"/>
  <c r="L91" i="11"/>
  <c r="O91" i="11"/>
  <c r="K95" i="11"/>
  <c r="L95" i="11"/>
  <c r="O95" i="11"/>
  <c r="K99" i="11"/>
  <c r="L99" i="11"/>
  <c r="O99" i="11"/>
  <c r="K103" i="11"/>
  <c r="L103" i="11"/>
  <c r="O103" i="11"/>
  <c r="K107" i="11"/>
  <c r="L107" i="11"/>
  <c r="O107" i="11"/>
  <c r="K111" i="11"/>
  <c r="L111" i="11"/>
  <c r="O111" i="11"/>
  <c r="K115" i="11"/>
  <c r="L115" i="11"/>
  <c r="O115" i="11"/>
  <c r="K119" i="11"/>
  <c r="L119" i="11"/>
  <c r="O119" i="11"/>
  <c r="K123" i="11"/>
  <c r="L123" i="11"/>
  <c r="O123" i="11"/>
  <c r="K127" i="11"/>
  <c r="L127" i="11"/>
  <c r="O127" i="11"/>
  <c r="K131" i="11"/>
  <c r="L131" i="11"/>
  <c r="O131" i="11"/>
  <c r="K135" i="11"/>
  <c r="L135" i="11"/>
  <c r="O135" i="11"/>
  <c r="K139" i="11"/>
  <c r="L139" i="11"/>
  <c r="O139" i="11"/>
  <c r="K143" i="11"/>
  <c r="L143" i="11"/>
  <c r="O143" i="11"/>
  <c r="K147" i="11"/>
  <c r="L147" i="11"/>
  <c r="O147" i="11"/>
  <c r="K151" i="11"/>
  <c r="L151" i="11"/>
  <c r="O151" i="11"/>
  <c r="K155" i="11"/>
  <c r="L155" i="11"/>
  <c r="O155" i="11"/>
  <c r="K159" i="11"/>
  <c r="L159" i="11"/>
  <c r="O159" i="11"/>
  <c r="L163" i="11"/>
  <c r="K163" i="11"/>
  <c r="O163" i="11"/>
  <c r="L167" i="11"/>
  <c r="K167" i="11"/>
  <c r="O167" i="11"/>
  <c r="L171" i="11"/>
  <c r="K171" i="11"/>
  <c r="O171" i="11"/>
  <c r="L175" i="11"/>
  <c r="K175" i="11"/>
  <c r="O175" i="11"/>
  <c r="L179" i="11"/>
  <c r="K179" i="11"/>
  <c r="O179" i="11"/>
  <c r="L183" i="11"/>
  <c r="K183" i="11"/>
  <c r="O183" i="11"/>
  <c r="L187" i="11"/>
  <c r="K187" i="11"/>
  <c r="O187" i="11"/>
  <c r="L191" i="11"/>
  <c r="K191" i="11"/>
  <c r="O191" i="11"/>
  <c r="L195" i="11"/>
  <c r="K195" i="11"/>
  <c r="O195" i="11"/>
  <c r="L199" i="11"/>
  <c r="K199" i="11"/>
  <c r="O199" i="11"/>
  <c r="L203" i="11"/>
  <c r="K203" i="11"/>
  <c r="O203" i="11"/>
  <c r="L207" i="11"/>
  <c r="K207" i="11"/>
  <c r="O207" i="11"/>
  <c r="L211" i="11"/>
  <c r="K211" i="11"/>
  <c r="O211" i="11"/>
  <c r="L215" i="11"/>
  <c r="K215" i="11"/>
  <c r="O215" i="11"/>
  <c r="L219" i="11"/>
  <c r="K219" i="11"/>
  <c r="O219" i="11"/>
  <c r="L223" i="11"/>
  <c r="K223" i="11"/>
  <c r="O223" i="11"/>
  <c r="L227" i="11"/>
  <c r="K227" i="11"/>
  <c r="O227" i="11"/>
  <c r="L231" i="11"/>
  <c r="K231" i="11"/>
  <c r="O231" i="11"/>
  <c r="L235" i="11"/>
  <c r="K235" i="11"/>
  <c r="O235" i="11"/>
  <c r="L239" i="11"/>
  <c r="K239" i="11"/>
  <c r="O239" i="11"/>
  <c r="L243" i="11"/>
  <c r="K243" i="11"/>
  <c r="O243" i="11"/>
  <c r="L247" i="11"/>
  <c r="K247" i="11"/>
  <c r="O247" i="11"/>
  <c r="L251" i="11"/>
  <c r="K251" i="11"/>
  <c r="O251" i="11"/>
  <c r="L255" i="11"/>
  <c r="K255" i="11"/>
  <c r="O255" i="11"/>
  <c r="L259" i="11"/>
  <c r="K259" i="11"/>
  <c r="O259" i="11"/>
  <c r="L263" i="11"/>
  <c r="K263" i="11"/>
  <c r="O263" i="11"/>
  <c r="L267" i="11"/>
  <c r="K267" i="11"/>
  <c r="O267" i="11"/>
  <c r="L271" i="11"/>
  <c r="K271" i="11"/>
  <c r="O271" i="11"/>
  <c r="L275" i="11"/>
  <c r="K275" i="11"/>
  <c r="O275" i="11"/>
  <c r="L279" i="11"/>
  <c r="K279" i="11"/>
  <c r="O279" i="11"/>
  <c r="L283" i="11"/>
  <c r="K283" i="11"/>
  <c r="O283" i="11"/>
  <c r="L287" i="11"/>
  <c r="K287" i="11"/>
  <c r="O287" i="11"/>
  <c r="L291" i="11"/>
  <c r="K291" i="11"/>
  <c r="O291" i="11"/>
  <c r="L295" i="11"/>
  <c r="K295" i="11"/>
  <c r="O295" i="11"/>
  <c r="L299" i="11"/>
  <c r="K299" i="11"/>
  <c r="O299" i="11"/>
  <c r="L303" i="11"/>
  <c r="K303" i="11"/>
  <c r="O303" i="11"/>
  <c r="L307" i="11"/>
  <c r="K307" i="11"/>
  <c r="O307" i="11"/>
  <c r="L311" i="11"/>
  <c r="K311" i="11"/>
  <c r="O311" i="11"/>
  <c r="L315" i="11"/>
  <c r="K315" i="11"/>
  <c r="O315" i="11"/>
  <c r="L319" i="11"/>
  <c r="K319" i="11"/>
  <c r="O319" i="11"/>
  <c r="L323" i="11"/>
  <c r="O323" i="11"/>
  <c r="K323" i="11"/>
  <c r="K327" i="11"/>
  <c r="O327" i="11"/>
  <c r="L327" i="11"/>
  <c r="K331" i="11"/>
  <c r="O331" i="11"/>
  <c r="L331" i="11"/>
  <c r="K335" i="11"/>
  <c r="O335" i="11"/>
  <c r="L335" i="11"/>
  <c r="K339" i="11"/>
  <c r="O339" i="11"/>
  <c r="L339" i="11"/>
  <c r="K343" i="11"/>
  <c r="O343" i="11"/>
  <c r="L343" i="11"/>
  <c r="K347" i="11"/>
  <c r="O347" i="11"/>
  <c r="L347" i="11"/>
  <c r="K351" i="11"/>
  <c r="O351" i="11"/>
  <c r="L351" i="11"/>
  <c r="K355" i="11"/>
  <c r="O355" i="11"/>
  <c r="L355" i="11"/>
  <c r="K359" i="11"/>
  <c r="O359" i="11"/>
  <c r="L359" i="11"/>
  <c r="K363" i="11"/>
  <c r="O363" i="11"/>
  <c r="L363" i="11"/>
  <c r="K367" i="11"/>
  <c r="O367" i="11"/>
  <c r="L367" i="11"/>
  <c r="K371" i="11"/>
  <c r="O371" i="11"/>
  <c r="L371" i="11"/>
  <c r="K375" i="11"/>
  <c r="O375" i="11"/>
  <c r="L375" i="11"/>
  <c r="K379" i="11"/>
  <c r="O379" i="11"/>
  <c r="L379" i="11"/>
  <c r="K383" i="11"/>
  <c r="O383" i="11"/>
  <c r="L383" i="11"/>
  <c r="K387" i="11"/>
  <c r="O387" i="11"/>
  <c r="L387" i="11"/>
  <c r="K391" i="11"/>
  <c r="O391" i="11"/>
  <c r="L391" i="11"/>
  <c r="K395" i="11"/>
  <c r="O395" i="11"/>
  <c r="L395" i="11"/>
  <c r="K399" i="11"/>
  <c r="O399" i="11"/>
  <c r="L399" i="11"/>
  <c r="K403" i="11"/>
  <c r="O403" i="11"/>
  <c r="L403" i="11"/>
  <c r="K407" i="11"/>
  <c r="O407" i="11"/>
  <c r="L407" i="11"/>
  <c r="K411" i="11"/>
  <c r="O411" i="11"/>
  <c r="L411" i="11"/>
  <c r="K415" i="11"/>
  <c r="O415" i="11"/>
  <c r="L415" i="11"/>
  <c r="K419" i="11"/>
  <c r="O419" i="11"/>
  <c r="L419" i="11"/>
  <c r="L423" i="11"/>
  <c r="O423" i="11"/>
  <c r="K423" i="11"/>
  <c r="L427" i="11"/>
  <c r="O427" i="11"/>
  <c r="K427" i="11"/>
  <c r="L431" i="11"/>
  <c r="O431" i="11"/>
  <c r="K431" i="11"/>
  <c r="K435" i="11"/>
  <c r="L435" i="11"/>
  <c r="O435" i="11"/>
  <c r="K439" i="11"/>
  <c r="L439" i="11"/>
  <c r="O439" i="11"/>
  <c r="K443" i="11"/>
  <c r="L443" i="11"/>
  <c r="O443" i="11"/>
  <c r="K447" i="11"/>
  <c r="L447" i="11"/>
  <c r="O447" i="11"/>
  <c r="K451" i="11"/>
  <c r="L451" i="11"/>
  <c r="O451" i="11"/>
  <c r="K455" i="11"/>
  <c r="L455" i="11"/>
  <c r="O455" i="11"/>
  <c r="K459" i="11"/>
  <c r="L459" i="11"/>
  <c r="O459" i="11"/>
  <c r="K463" i="11"/>
  <c r="L463" i="11"/>
  <c r="O463" i="11"/>
  <c r="K467" i="11"/>
  <c r="L467" i="11"/>
  <c r="O467" i="11"/>
  <c r="K471" i="11"/>
  <c r="L471" i="11"/>
  <c r="O471" i="11"/>
  <c r="K475" i="11"/>
  <c r="L475" i="11"/>
  <c r="O475" i="11"/>
  <c r="K479" i="11"/>
  <c r="L479" i="11"/>
  <c r="O479" i="11"/>
  <c r="K483" i="11"/>
  <c r="L483" i="11"/>
  <c r="O483" i="11"/>
  <c r="K487" i="11"/>
  <c r="O487" i="11"/>
  <c r="L487" i="11"/>
  <c r="K491" i="11"/>
  <c r="O491" i="11"/>
  <c r="L491" i="11"/>
  <c r="K495" i="11"/>
  <c r="L495" i="11"/>
  <c r="O495" i="11"/>
  <c r="K499" i="11"/>
  <c r="L499" i="11"/>
  <c r="O499" i="11"/>
  <c r="K503" i="11"/>
  <c r="L503" i="11"/>
  <c r="O503" i="11"/>
  <c r="K507" i="11"/>
  <c r="L507" i="11"/>
  <c r="O507" i="11"/>
  <c r="K511" i="11"/>
  <c r="L511" i="11"/>
  <c r="O511" i="11"/>
  <c r="K515" i="11"/>
  <c r="L515" i="11"/>
  <c r="O515" i="11"/>
  <c r="K519" i="11"/>
  <c r="L519" i="11"/>
  <c r="O519" i="11"/>
  <c r="K523" i="11"/>
  <c r="L523" i="11"/>
  <c r="O523" i="11"/>
  <c r="K527" i="11"/>
  <c r="L527" i="11"/>
  <c r="O527" i="11"/>
  <c r="K531" i="11"/>
  <c r="L531" i="11"/>
  <c r="O531" i="11"/>
  <c r="L535" i="11"/>
  <c r="K535" i="11"/>
  <c r="O535" i="11"/>
  <c r="K539" i="11"/>
  <c r="L539" i="11"/>
  <c r="O539" i="11"/>
  <c r="K543" i="11"/>
  <c r="L543" i="11"/>
  <c r="O543" i="11"/>
  <c r="K547" i="11"/>
  <c r="L547" i="11"/>
  <c r="O547" i="11"/>
  <c r="K551" i="11"/>
  <c r="L551" i="11"/>
  <c r="O551" i="11"/>
  <c r="K555" i="11"/>
  <c r="L555" i="11"/>
  <c r="O555" i="11"/>
  <c r="K559" i="11"/>
  <c r="L559" i="11"/>
  <c r="O559" i="11"/>
  <c r="K563" i="11"/>
  <c r="L563" i="11"/>
  <c r="O563" i="11"/>
  <c r="K567" i="11"/>
  <c r="L567" i="11"/>
  <c r="O567" i="11"/>
  <c r="K571" i="11"/>
  <c r="L571" i="11"/>
  <c r="O571" i="11"/>
  <c r="K575" i="11"/>
  <c r="L575" i="11"/>
  <c r="O575" i="11"/>
  <c r="K579" i="11"/>
  <c r="L579" i="11"/>
  <c r="O579" i="11"/>
  <c r="K583" i="11"/>
  <c r="L583" i="11"/>
  <c r="O583" i="11"/>
  <c r="K587" i="11"/>
  <c r="L587" i="11"/>
  <c r="O587" i="11"/>
  <c r="K591" i="11"/>
  <c r="L591" i="11"/>
  <c r="O591" i="11"/>
  <c r="K595" i="11"/>
  <c r="L595" i="11"/>
  <c r="O595" i="11"/>
  <c r="K599" i="11"/>
  <c r="L599" i="11"/>
  <c r="O599" i="11"/>
  <c r="K603" i="11"/>
  <c r="L603" i="11"/>
  <c r="O603" i="11"/>
  <c r="K607" i="11"/>
  <c r="L607" i="11"/>
  <c r="O607" i="11"/>
  <c r="K611" i="11"/>
  <c r="L611" i="11"/>
  <c r="O611" i="11"/>
  <c r="K615" i="11"/>
  <c r="L615" i="11"/>
  <c r="O615" i="11"/>
  <c r="K619" i="11"/>
  <c r="L619" i="11"/>
  <c r="O619" i="11"/>
  <c r="K623" i="11"/>
  <c r="L623" i="11"/>
  <c r="O623" i="11"/>
  <c r="K627" i="11"/>
  <c r="L627" i="11"/>
  <c r="O627" i="11"/>
  <c r="K631" i="11"/>
  <c r="L631" i="11"/>
  <c r="O631" i="11"/>
  <c r="K635" i="11"/>
  <c r="L635" i="11"/>
  <c r="O635" i="11"/>
  <c r="K639" i="11"/>
  <c r="L639" i="11"/>
  <c r="O639" i="11"/>
  <c r="K643" i="11"/>
  <c r="L643" i="11"/>
  <c r="O643" i="11"/>
  <c r="K647" i="11"/>
  <c r="O647" i="11"/>
  <c r="L647" i="11"/>
  <c r="K651" i="11"/>
  <c r="O651" i="11"/>
  <c r="L651" i="11"/>
  <c r="K655" i="11"/>
  <c r="O655" i="11"/>
  <c r="L655" i="11"/>
  <c r="K659" i="11"/>
  <c r="O659" i="11"/>
  <c r="L659" i="11"/>
  <c r="K663" i="11"/>
  <c r="O663" i="11"/>
  <c r="L663" i="11"/>
  <c r="K667" i="11"/>
  <c r="O667" i="11"/>
  <c r="L667" i="11"/>
  <c r="K671" i="11"/>
  <c r="O671" i="11"/>
  <c r="L671" i="11"/>
  <c r="K675" i="11"/>
  <c r="O675" i="11"/>
  <c r="L675" i="11"/>
  <c r="K679" i="11"/>
  <c r="O679" i="11"/>
  <c r="L679" i="11"/>
  <c r="K683" i="11"/>
  <c r="O683" i="11"/>
  <c r="L683" i="11"/>
  <c r="K687" i="11"/>
  <c r="O687" i="11"/>
  <c r="L687" i="11"/>
  <c r="K691" i="11"/>
  <c r="O691" i="11"/>
  <c r="L691" i="11"/>
  <c r="K695" i="11"/>
  <c r="O695" i="11"/>
  <c r="L695" i="11"/>
  <c r="K699" i="11"/>
  <c r="O699" i="11"/>
  <c r="L699" i="11"/>
  <c r="K703" i="11"/>
  <c r="O703" i="11"/>
  <c r="L703" i="11"/>
  <c r="K707" i="11"/>
  <c r="O707" i="11"/>
  <c r="L707" i="11"/>
  <c r="K711" i="11"/>
  <c r="O711" i="11"/>
  <c r="L711" i="11"/>
  <c r="K715" i="11"/>
  <c r="O715" i="11"/>
  <c r="L715" i="11"/>
  <c r="K719" i="11"/>
  <c r="O719" i="11"/>
  <c r="L719" i="11"/>
  <c r="K723" i="11"/>
  <c r="O723" i="11"/>
  <c r="L723" i="11"/>
  <c r="K727" i="11"/>
  <c r="O727" i="11"/>
  <c r="L727" i="11"/>
  <c r="K731" i="11"/>
  <c r="O731" i="11"/>
  <c r="L731" i="11"/>
  <c r="K735" i="11"/>
  <c r="O735" i="11"/>
  <c r="L735" i="11"/>
  <c r="K739" i="11"/>
  <c r="O739" i="11"/>
  <c r="L739" i="11"/>
  <c r="K743" i="11"/>
  <c r="O743" i="11"/>
  <c r="L743" i="11"/>
  <c r="K747" i="11"/>
  <c r="O747" i="11"/>
  <c r="L747" i="11"/>
  <c r="K751" i="11"/>
  <c r="O751" i="11"/>
  <c r="L751" i="11"/>
  <c r="K755" i="11"/>
  <c r="O755" i="11"/>
  <c r="L755" i="11"/>
  <c r="K759" i="11"/>
  <c r="O759" i="11"/>
  <c r="L759" i="11"/>
  <c r="K763" i="11"/>
  <c r="O763" i="11"/>
  <c r="L763" i="11"/>
  <c r="K767" i="11"/>
  <c r="O767" i="11"/>
  <c r="L767" i="11"/>
  <c r="K771" i="11"/>
  <c r="O771" i="11"/>
  <c r="L771" i="11"/>
  <c r="K775" i="11"/>
  <c r="O775" i="11"/>
  <c r="L775" i="11"/>
  <c r="K779" i="11"/>
  <c r="O779" i="11"/>
  <c r="L779" i="11"/>
  <c r="K783" i="11"/>
  <c r="O783" i="11"/>
  <c r="L783" i="11"/>
  <c r="K787" i="11"/>
  <c r="O787" i="11"/>
  <c r="L787" i="11"/>
  <c r="K791" i="11"/>
  <c r="O791" i="11"/>
  <c r="L791" i="11"/>
  <c r="K795" i="11"/>
  <c r="O795" i="11"/>
  <c r="L795" i="11"/>
  <c r="K799" i="11"/>
  <c r="O799" i="11"/>
  <c r="L799" i="11"/>
  <c r="K803" i="11"/>
  <c r="O803" i="11"/>
  <c r="L803" i="11"/>
  <c r="K807" i="11"/>
  <c r="O807" i="11"/>
  <c r="L807" i="11"/>
  <c r="K811" i="11"/>
  <c r="O811" i="11"/>
  <c r="L811" i="11"/>
  <c r="K815" i="11"/>
  <c r="O815" i="11"/>
  <c r="L815" i="11"/>
  <c r="K819" i="11"/>
  <c r="O819" i="11"/>
  <c r="L819" i="11"/>
  <c r="K823" i="11"/>
  <c r="O823" i="11"/>
  <c r="L823" i="11"/>
  <c r="K827" i="11"/>
  <c r="O827" i="11"/>
  <c r="L827" i="11"/>
  <c r="K831" i="11"/>
  <c r="O831" i="11"/>
  <c r="L831" i="11"/>
  <c r="K835" i="11"/>
  <c r="O835" i="11"/>
  <c r="L835" i="11"/>
  <c r="K839" i="11"/>
  <c r="O839" i="11"/>
  <c r="L839" i="11"/>
  <c r="K843" i="11"/>
  <c r="O843" i="11"/>
  <c r="L843" i="11"/>
  <c r="K847" i="11"/>
  <c r="O847" i="11"/>
  <c r="L847" i="11"/>
  <c r="K851" i="11"/>
  <c r="O851" i="11"/>
  <c r="L851" i="11"/>
  <c r="K855" i="11"/>
  <c r="O855" i="11"/>
  <c r="L855" i="11"/>
  <c r="K859" i="11"/>
  <c r="O859" i="11"/>
  <c r="L859" i="11"/>
  <c r="K863" i="11"/>
  <c r="O863" i="11"/>
  <c r="L863" i="11"/>
  <c r="K867" i="11"/>
  <c r="O867" i="11"/>
  <c r="L867" i="11"/>
  <c r="O871" i="11"/>
  <c r="K871" i="11"/>
  <c r="L871" i="11"/>
  <c r="O875" i="11"/>
  <c r="K875" i="11"/>
  <c r="L875" i="11"/>
  <c r="O879" i="11"/>
  <c r="K879" i="11"/>
  <c r="L879" i="11"/>
  <c r="O883" i="11"/>
  <c r="K883" i="11"/>
  <c r="L883" i="11"/>
  <c r="K887" i="11"/>
  <c r="L887" i="11"/>
  <c r="O887" i="11"/>
  <c r="K891" i="11"/>
  <c r="L891" i="11"/>
  <c r="O891" i="11"/>
  <c r="K895" i="11"/>
  <c r="L895" i="11"/>
  <c r="O895" i="11"/>
  <c r="K899" i="11"/>
  <c r="L899" i="11"/>
  <c r="O899" i="11"/>
  <c r="K903" i="11"/>
  <c r="L903" i="11"/>
  <c r="O903" i="11"/>
  <c r="K907" i="11"/>
  <c r="L907" i="11"/>
  <c r="O907" i="11"/>
  <c r="K911" i="11"/>
  <c r="L911" i="11"/>
  <c r="O911" i="11"/>
  <c r="K915" i="11"/>
  <c r="L915" i="11"/>
  <c r="O915" i="11"/>
  <c r="K919" i="11"/>
  <c r="L919" i="11"/>
  <c r="O919" i="11"/>
  <c r="K923" i="11"/>
  <c r="L923" i="11"/>
  <c r="O923" i="11"/>
  <c r="K927" i="11"/>
  <c r="L927" i="11"/>
  <c r="O927" i="11"/>
  <c r="K931" i="11"/>
  <c r="L931" i="11"/>
  <c r="O931" i="11"/>
  <c r="K935" i="11"/>
  <c r="L935" i="11"/>
  <c r="O935" i="11"/>
  <c r="K939" i="11"/>
  <c r="L939" i="11"/>
  <c r="O939" i="11"/>
  <c r="K943" i="11"/>
  <c r="L943" i="11"/>
  <c r="O943" i="11"/>
  <c r="K947" i="11"/>
  <c r="L947" i="11"/>
  <c r="O947" i="11"/>
  <c r="K951" i="11"/>
  <c r="L951" i="11"/>
  <c r="O951" i="11"/>
  <c r="K955" i="11"/>
  <c r="L955" i="11"/>
  <c r="O955" i="11"/>
  <c r="K959" i="11"/>
  <c r="L959" i="11"/>
  <c r="O959" i="11"/>
  <c r="K963" i="11"/>
  <c r="L963" i="11"/>
  <c r="O963" i="11"/>
  <c r="K967" i="11"/>
  <c r="L967" i="11"/>
  <c r="O967" i="11"/>
  <c r="K971" i="11"/>
  <c r="L971" i="11"/>
  <c r="O971" i="11"/>
  <c r="K975" i="11"/>
  <c r="L975" i="11"/>
  <c r="O975" i="11"/>
  <c r="K979" i="11"/>
  <c r="L979" i="11"/>
  <c r="O979" i="11"/>
  <c r="K983" i="11"/>
  <c r="L983" i="11"/>
  <c r="O983" i="11"/>
  <c r="K987" i="11"/>
  <c r="L987" i="11"/>
  <c r="O987" i="11"/>
  <c r="K991" i="11"/>
  <c r="L991" i="11"/>
  <c r="O991" i="11"/>
  <c r="K995" i="11"/>
  <c r="L995" i="11"/>
  <c r="O995" i="11"/>
  <c r="K999" i="11"/>
  <c r="L999" i="11"/>
  <c r="O999" i="11"/>
  <c r="K1003" i="11"/>
  <c r="L1003" i="11"/>
  <c r="O1003" i="11"/>
  <c r="K1007" i="11"/>
  <c r="L1007" i="11"/>
  <c r="O1007" i="11"/>
  <c r="K1011" i="11"/>
  <c r="L1011" i="11"/>
  <c r="O1011" i="11"/>
  <c r="K1015" i="11"/>
  <c r="L1015" i="11"/>
  <c r="O1015" i="11"/>
  <c r="K1019" i="11"/>
  <c r="L1019" i="11"/>
  <c r="O1019" i="11"/>
  <c r="K1023" i="11"/>
  <c r="L1023" i="11"/>
  <c r="O1023" i="11"/>
  <c r="K1027" i="11"/>
  <c r="L1027" i="11"/>
  <c r="O1027" i="11"/>
  <c r="K1031" i="11"/>
  <c r="L1031" i="11"/>
  <c r="O1031" i="11"/>
  <c r="K1035" i="11"/>
  <c r="L1035" i="11"/>
  <c r="O1035" i="11"/>
  <c r="K1039" i="11"/>
  <c r="L1039" i="11"/>
  <c r="O1039" i="11"/>
  <c r="K1043" i="11"/>
  <c r="L1043" i="11"/>
  <c r="O1043" i="11"/>
  <c r="K1047" i="11"/>
  <c r="L1047" i="11"/>
  <c r="O1047" i="11"/>
  <c r="K1051" i="11"/>
  <c r="L1051" i="11"/>
  <c r="O1051" i="11"/>
  <c r="K1055" i="11"/>
  <c r="L1055" i="11"/>
  <c r="O1055" i="11"/>
  <c r="K1059" i="11"/>
  <c r="L1059" i="11"/>
  <c r="O1059" i="11"/>
  <c r="K1063" i="11"/>
  <c r="L1063" i="11"/>
  <c r="O1063" i="11"/>
  <c r="K1067" i="11"/>
  <c r="L1067" i="11"/>
  <c r="O1067" i="11"/>
  <c r="K1071" i="11"/>
  <c r="L1071" i="11"/>
  <c r="O1071" i="11"/>
  <c r="K1075" i="11"/>
  <c r="L1075" i="11"/>
  <c r="O1075" i="11"/>
  <c r="K1079" i="11"/>
  <c r="L1079" i="11"/>
  <c r="O1079" i="11"/>
  <c r="K1083" i="11"/>
  <c r="L1083" i="11"/>
  <c r="O1083" i="11"/>
  <c r="K1087" i="11"/>
  <c r="L1087" i="11"/>
  <c r="O1087" i="11"/>
  <c r="K1091" i="11"/>
  <c r="L1091" i="11"/>
  <c r="O1091" i="11"/>
  <c r="K1095" i="11"/>
  <c r="L1095" i="11"/>
  <c r="O1095" i="11"/>
  <c r="K1099" i="11"/>
  <c r="L1099" i="11"/>
  <c r="O1099" i="11"/>
  <c r="K1103" i="11"/>
  <c r="L1103" i="11"/>
  <c r="O1103" i="11"/>
  <c r="K1107" i="11"/>
  <c r="L1107" i="11"/>
  <c r="O1107" i="11"/>
  <c r="K1111" i="11"/>
  <c r="L1111" i="11"/>
  <c r="O1111" i="11"/>
  <c r="K1115" i="11"/>
  <c r="L1115" i="11"/>
  <c r="O1115" i="11"/>
  <c r="K1119" i="11"/>
  <c r="L1119" i="11"/>
  <c r="O1119" i="11"/>
  <c r="K1123" i="11"/>
  <c r="L1123" i="11"/>
  <c r="O1123" i="11"/>
  <c r="K1127" i="11"/>
  <c r="L1127" i="11"/>
  <c r="O1127" i="11"/>
  <c r="K1131" i="11"/>
  <c r="L1131" i="11"/>
  <c r="O1131" i="11"/>
  <c r="K1135" i="11"/>
  <c r="L1135" i="11"/>
  <c r="O1135" i="11"/>
  <c r="K1139" i="11"/>
  <c r="L1139" i="11"/>
  <c r="O1139" i="11"/>
  <c r="K1143" i="11"/>
  <c r="L1143" i="11"/>
  <c r="O1143" i="11"/>
  <c r="K1147" i="11"/>
  <c r="L1147" i="11"/>
  <c r="O1147" i="11"/>
  <c r="K1151" i="11"/>
  <c r="L1151" i="11"/>
  <c r="O1151" i="11"/>
  <c r="K1155" i="11"/>
  <c r="L1155" i="11"/>
  <c r="O1155" i="11"/>
  <c r="K1159" i="11"/>
  <c r="L1159" i="11"/>
  <c r="O1159" i="11"/>
  <c r="K1163" i="11"/>
  <c r="L1163" i="11"/>
  <c r="O1163" i="11"/>
  <c r="K1167" i="11"/>
  <c r="L1167" i="11"/>
  <c r="O1167" i="11"/>
  <c r="K1171" i="11"/>
  <c r="L1171" i="11"/>
  <c r="O1171" i="11"/>
  <c r="K1175" i="11"/>
  <c r="L1175" i="11"/>
  <c r="O1175" i="11"/>
  <c r="K1179" i="11"/>
  <c r="L1179" i="11"/>
  <c r="O1179" i="11"/>
  <c r="K1183" i="11"/>
  <c r="L1183" i="11"/>
  <c r="O1183" i="11"/>
  <c r="K1187" i="11"/>
  <c r="L1187" i="11"/>
  <c r="O1187" i="11"/>
  <c r="K1191" i="11"/>
  <c r="L1191" i="11"/>
  <c r="O1191" i="11"/>
  <c r="K1195" i="11"/>
  <c r="L1195" i="11"/>
  <c r="O1195" i="11"/>
  <c r="K1199" i="11"/>
  <c r="L1199" i="11"/>
  <c r="O1199" i="11"/>
  <c r="K1203" i="11"/>
  <c r="L1203" i="11"/>
  <c r="O1203" i="11"/>
  <c r="K1207" i="11"/>
  <c r="L1207" i="11"/>
  <c r="O1207" i="11"/>
  <c r="K1211" i="11"/>
  <c r="L1211" i="11"/>
  <c r="O1211" i="11"/>
  <c r="K1215" i="11"/>
  <c r="L1215" i="11"/>
  <c r="O1215" i="11"/>
  <c r="K1219" i="11"/>
  <c r="L1219" i="11"/>
  <c r="O1219" i="11"/>
  <c r="K1223" i="11"/>
  <c r="L1223" i="11"/>
  <c r="O1223" i="11"/>
  <c r="K1227" i="11"/>
  <c r="L1227" i="11"/>
  <c r="O1227" i="11"/>
  <c r="K1231" i="11"/>
  <c r="L1231" i="11"/>
  <c r="O1231" i="11"/>
  <c r="K1235" i="11"/>
  <c r="L1235" i="11"/>
  <c r="O1235" i="11"/>
  <c r="K1239" i="11"/>
  <c r="L1239" i="11"/>
  <c r="O1239" i="11"/>
  <c r="K1243" i="11"/>
  <c r="L1243" i="11"/>
  <c r="O1243" i="11"/>
  <c r="K1247" i="11"/>
  <c r="L1247" i="11"/>
  <c r="O1247" i="11"/>
  <c r="K1251" i="11"/>
  <c r="L1251" i="11"/>
  <c r="O1251" i="11"/>
  <c r="K1255" i="11"/>
  <c r="L1255" i="11"/>
  <c r="O1255" i="11"/>
  <c r="K1259" i="11"/>
  <c r="L1259" i="11"/>
  <c r="O1259" i="11"/>
  <c r="K1263" i="11"/>
  <c r="L1263" i="11"/>
  <c r="O1263" i="11"/>
  <c r="K1267" i="11"/>
  <c r="L1267" i="11"/>
  <c r="O1267" i="11"/>
  <c r="K1271" i="11"/>
  <c r="L1271" i="11"/>
  <c r="O1271" i="11"/>
  <c r="K1275" i="11"/>
  <c r="L1275" i="11"/>
  <c r="O1275" i="11"/>
  <c r="K1279" i="11"/>
  <c r="L1279" i="11"/>
  <c r="O1279" i="11"/>
  <c r="K1283" i="11"/>
  <c r="L1283" i="11"/>
  <c r="O1283" i="11"/>
  <c r="K1287" i="11"/>
  <c r="L1287" i="11"/>
  <c r="O1287" i="11"/>
  <c r="K1291" i="11"/>
  <c r="L1291" i="11"/>
  <c r="O1291" i="11"/>
  <c r="K1295" i="11"/>
  <c r="L1295" i="11"/>
  <c r="O1295" i="11"/>
  <c r="K1299" i="11"/>
  <c r="L1299" i="11"/>
  <c r="O1299" i="11"/>
  <c r="K1303" i="11"/>
  <c r="L1303" i="11"/>
  <c r="O1303" i="11"/>
  <c r="K1307" i="11"/>
  <c r="L1307" i="11"/>
  <c r="O1307" i="11"/>
  <c r="K1311" i="11"/>
  <c r="L1311" i="11"/>
  <c r="O1311" i="11"/>
  <c r="L1315" i="11"/>
  <c r="K1315" i="11"/>
  <c r="O1315" i="11"/>
  <c r="L1319" i="11"/>
  <c r="K1319" i="11"/>
  <c r="O1319" i="11"/>
  <c r="L1323" i="11"/>
  <c r="K1323" i="11"/>
  <c r="O1323" i="11"/>
  <c r="L1327" i="11"/>
  <c r="K1327" i="11"/>
  <c r="O1327" i="11"/>
  <c r="L1331" i="11"/>
  <c r="K1331" i="11"/>
  <c r="O1331" i="11"/>
  <c r="L1335" i="11"/>
  <c r="K1335" i="11"/>
  <c r="O1335" i="11"/>
  <c r="L1339" i="11"/>
  <c r="K1339" i="11"/>
  <c r="O1339" i="11"/>
  <c r="L1343" i="11"/>
  <c r="K1343" i="11"/>
  <c r="O1343" i="11"/>
  <c r="L1347" i="11"/>
  <c r="K1347" i="11"/>
  <c r="O1347" i="11"/>
  <c r="L1351" i="11"/>
  <c r="K1351" i="11"/>
  <c r="O1351" i="11"/>
  <c r="L1355" i="11"/>
  <c r="K1355" i="11"/>
  <c r="O1355" i="11"/>
  <c r="L1359" i="11"/>
  <c r="K1359" i="11"/>
  <c r="O1359" i="11"/>
  <c r="L1363" i="11"/>
  <c r="K1363" i="11"/>
  <c r="O1363" i="11"/>
  <c r="L1367" i="11"/>
  <c r="K1367" i="11"/>
  <c r="O1367" i="11"/>
  <c r="L1371" i="11"/>
  <c r="K1371" i="11"/>
  <c r="O1371" i="11"/>
  <c r="L1375" i="11"/>
  <c r="K1375" i="11"/>
  <c r="O1375" i="11"/>
  <c r="L1379" i="11"/>
  <c r="K1379" i="11"/>
  <c r="O1379" i="11"/>
  <c r="L1383" i="11"/>
  <c r="K1383" i="11"/>
  <c r="O1383" i="11"/>
  <c r="L1387" i="11"/>
  <c r="K1387" i="11"/>
  <c r="O1387" i="11"/>
  <c r="L1391" i="11"/>
  <c r="K1391" i="11"/>
  <c r="O1391" i="11"/>
  <c r="L1395" i="11"/>
  <c r="K1395" i="11"/>
  <c r="O1395" i="11"/>
  <c r="L1399" i="11"/>
  <c r="K1399" i="11"/>
  <c r="O1399" i="11"/>
  <c r="L1403" i="11"/>
  <c r="K1403" i="11"/>
  <c r="O1403" i="11"/>
  <c r="L1407" i="11"/>
  <c r="K1407" i="11"/>
  <c r="O1407" i="11"/>
  <c r="L1411" i="11"/>
  <c r="K1411" i="11"/>
  <c r="O1411" i="11"/>
  <c r="L1415" i="11"/>
  <c r="K1415" i="11"/>
  <c r="O1415" i="11"/>
  <c r="L1419" i="11"/>
  <c r="K1419" i="11"/>
  <c r="O1419" i="11"/>
  <c r="L1423" i="11"/>
  <c r="K1423" i="11"/>
  <c r="O1423" i="11"/>
  <c r="L1427" i="11"/>
  <c r="K1427" i="11"/>
  <c r="O1427" i="11"/>
  <c r="L1431" i="11"/>
  <c r="K1431" i="11"/>
  <c r="O1431" i="11"/>
  <c r="L1435" i="11"/>
  <c r="K1435" i="11"/>
  <c r="O1435" i="11"/>
  <c r="L1439" i="11"/>
  <c r="K1439" i="11"/>
  <c r="O1439" i="11"/>
  <c r="L1443" i="11"/>
  <c r="K1443" i="11"/>
  <c r="O1443" i="11"/>
  <c r="L1447" i="11"/>
  <c r="K1447" i="11"/>
  <c r="O1447" i="11"/>
  <c r="L1451" i="11"/>
  <c r="K1451" i="11"/>
  <c r="O1451" i="11"/>
  <c r="L1455" i="11"/>
  <c r="K1455" i="11"/>
  <c r="O1455" i="11"/>
  <c r="L1459" i="11"/>
  <c r="K1459" i="11"/>
  <c r="O1459" i="11"/>
  <c r="L1463" i="11"/>
  <c r="K1463" i="11"/>
  <c r="O1463" i="11"/>
  <c r="L1467" i="11"/>
  <c r="K1467" i="11"/>
  <c r="O1467" i="11"/>
  <c r="L1471" i="11"/>
  <c r="K1471" i="11"/>
  <c r="O1471" i="11"/>
  <c r="L1475" i="11"/>
  <c r="K1475" i="11"/>
  <c r="O1475" i="11"/>
  <c r="L1479" i="11"/>
  <c r="K1479" i="11"/>
  <c r="O1479" i="11"/>
  <c r="L1483" i="11"/>
  <c r="K1483" i="11"/>
  <c r="O1483" i="11"/>
  <c r="L1487" i="11"/>
  <c r="K1487" i="11"/>
  <c r="O1487" i="11"/>
  <c r="L1491" i="11"/>
  <c r="K1491" i="11"/>
  <c r="O1491" i="11"/>
  <c r="L1495" i="11"/>
  <c r="K1495" i="11"/>
  <c r="O1495" i="11"/>
  <c r="L1499" i="11"/>
  <c r="K1499" i="11"/>
  <c r="O1499" i="11"/>
  <c r="L1503" i="11"/>
  <c r="K1503" i="11"/>
  <c r="O1503" i="11"/>
  <c r="L1507" i="11"/>
  <c r="K1507" i="11"/>
  <c r="O1507" i="11"/>
  <c r="L1511" i="11"/>
  <c r="K1511" i="11"/>
  <c r="O1511" i="11"/>
  <c r="L1515" i="11"/>
  <c r="K1515" i="11"/>
  <c r="O1515" i="11"/>
  <c r="L1519" i="11"/>
  <c r="K1519" i="11"/>
  <c r="O1519" i="11"/>
  <c r="L1523" i="11"/>
  <c r="K1523" i="11"/>
  <c r="O1523" i="11"/>
  <c r="L1527" i="11"/>
  <c r="K1527" i="11"/>
  <c r="O1527" i="11"/>
  <c r="L1531" i="11"/>
  <c r="K1531" i="11"/>
  <c r="O1531" i="11"/>
  <c r="L1535" i="11"/>
  <c r="K1535" i="11"/>
  <c r="O1535" i="11"/>
  <c r="L1539" i="11"/>
  <c r="K1539" i="11"/>
  <c r="O1539" i="11"/>
  <c r="L1543" i="11"/>
  <c r="K1543" i="11"/>
  <c r="O1543" i="11"/>
  <c r="L1547" i="11"/>
  <c r="K1547" i="11"/>
  <c r="O1547" i="11"/>
  <c r="L1551" i="11"/>
  <c r="K1551" i="11"/>
  <c r="O1551" i="11"/>
  <c r="L1555" i="11"/>
  <c r="K1555" i="11"/>
  <c r="O1555" i="11"/>
  <c r="L1559" i="11"/>
  <c r="K1559" i="11"/>
  <c r="O1559" i="11"/>
  <c r="L1563" i="11"/>
  <c r="K1563" i="11"/>
  <c r="O1563" i="11"/>
  <c r="L1567" i="11"/>
  <c r="O1567" i="11"/>
  <c r="K1567" i="11"/>
  <c r="K1571" i="11"/>
  <c r="O1571" i="11"/>
  <c r="L1571" i="11"/>
  <c r="K1575" i="11"/>
  <c r="L1575" i="11"/>
  <c r="O1575" i="11"/>
  <c r="K1579" i="11"/>
  <c r="O1579" i="11"/>
  <c r="L1579" i="11"/>
  <c r="K1583" i="11"/>
  <c r="O1583" i="11"/>
  <c r="L1583" i="11"/>
  <c r="K1587" i="11"/>
  <c r="O1587" i="11"/>
  <c r="L1587" i="11"/>
  <c r="K1591" i="11"/>
  <c r="O1591" i="11"/>
  <c r="L1591" i="11"/>
  <c r="K1595" i="11"/>
  <c r="O1595" i="11"/>
  <c r="L1595" i="11"/>
  <c r="K1599" i="11"/>
  <c r="O1599" i="11"/>
  <c r="L1599" i="11"/>
  <c r="K1603" i="11"/>
  <c r="O1603" i="11"/>
  <c r="L1603" i="11"/>
  <c r="K1607" i="11"/>
  <c r="O1607" i="11"/>
  <c r="L1607" i="11"/>
  <c r="K1611" i="11"/>
  <c r="L1611" i="11"/>
  <c r="O1611" i="11"/>
  <c r="K1615" i="11"/>
  <c r="L1615" i="11"/>
  <c r="O1615" i="11"/>
  <c r="K1619" i="11"/>
  <c r="L1619" i="11"/>
  <c r="O1619" i="11"/>
  <c r="K1623" i="11"/>
  <c r="L1623" i="11"/>
  <c r="O1623" i="11"/>
  <c r="K1627" i="11"/>
  <c r="L1627" i="11"/>
  <c r="O1627" i="11"/>
  <c r="K1631" i="11"/>
  <c r="L1631" i="11"/>
  <c r="O1631" i="11"/>
  <c r="K1635" i="11"/>
  <c r="L1635" i="11"/>
  <c r="O1635" i="11"/>
  <c r="K1639" i="11"/>
  <c r="L1639" i="11"/>
  <c r="O1639" i="11"/>
  <c r="K1643" i="11"/>
  <c r="L1643" i="11"/>
  <c r="O1643" i="11"/>
  <c r="K1647" i="11"/>
  <c r="L1647" i="11"/>
  <c r="O1647" i="11"/>
  <c r="K1651" i="11"/>
  <c r="L1651" i="11"/>
  <c r="O1651" i="11"/>
  <c r="K1655" i="11"/>
  <c r="L1655" i="11"/>
  <c r="O1655" i="11"/>
  <c r="K1659" i="11"/>
  <c r="L1659" i="11"/>
  <c r="O1659" i="11"/>
  <c r="K1663" i="11"/>
  <c r="L1663" i="11"/>
  <c r="O1663" i="11"/>
  <c r="K1667" i="11"/>
  <c r="L1667" i="11"/>
  <c r="O1667" i="11"/>
  <c r="K1671" i="11"/>
  <c r="L1671" i="11"/>
  <c r="O1671" i="11"/>
  <c r="K1675" i="11"/>
  <c r="L1675" i="11"/>
  <c r="O1675" i="11"/>
  <c r="K1679" i="11"/>
  <c r="L1679" i="11"/>
  <c r="O1679" i="11"/>
  <c r="K1683" i="11"/>
  <c r="L1683" i="11"/>
  <c r="O1683" i="11"/>
  <c r="K1687" i="11"/>
  <c r="L1687" i="11"/>
  <c r="O1687" i="11"/>
  <c r="K1691" i="11"/>
  <c r="L1691" i="11"/>
  <c r="O1691" i="11"/>
  <c r="K1695" i="11"/>
  <c r="L1695" i="11"/>
  <c r="O1695" i="11"/>
  <c r="K1699" i="11"/>
  <c r="L1699" i="11"/>
  <c r="O1699" i="11"/>
  <c r="K1703" i="11"/>
  <c r="L1703" i="11"/>
  <c r="O1703" i="11"/>
  <c r="K1707" i="11"/>
  <c r="L1707" i="11"/>
  <c r="O1707" i="11"/>
  <c r="K1711" i="11"/>
  <c r="L1711" i="11"/>
  <c r="O1711" i="11"/>
  <c r="K1715" i="11"/>
  <c r="L1715" i="11"/>
  <c r="O1715" i="11"/>
  <c r="K1719" i="11"/>
  <c r="L1719" i="11"/>
  <c r="O1719" i="11"/>
  <c r="K1723" i="11"/>
  <c r="L1723" i="11"/>
  <c r="O1723" i="11"/>
  <c r="K1727" i="11"/>
  <c r="L1727" i="11"/>
  <c r="O1727" i="11"/>
  <c r="K1731" i="11"/>
  <c r="L1731" i="11"/>
  <c r="O1731" i="11"/>
  <c r="K1735" i="11"/>
  <c r="L1735" i="11"/>
  <c r="O1735" i="11"/>
  <c r="K1739" i="11"/>
  <c r="L1739" i="11"/>
  <c r="O1739" i="11"/>
  <c r="K1743" i="11"/>
  <c r="L1743" i="11"/>
  <c r="O1743" i="11"/>
  <c r="K1747" i="11"/>
  <c r="L1747" i="11"/>
  <c r="O1747" i="11"/>
  <c r="K1751" i="11"/>
  <c r="L1751" i="11"/>
  <c r="O1751" i="11"/>
  <c r="K1755" i="11"/>
  <c r="L1755" i="11"/>
  <c r="O1755" i="11"/>
  <c r="K1759" i="11"/>
  <c r="L1759" i="11"/>
  <c r="O1759" i="11"/>
  <c r="K1763" i="11"/>
  <c r="L1763" i="11"/>
  <c r="O1763" i="11"/>
  <c r="K1767" i="11"/>
  <c r="L1767" i="11"/>
  <c r="O1767" i="11"/>
  <c r="K1771" i="11"/>
  <c r="L1771" i="11"/>
  <c r="O1771" i="11"/>
  <c r="K1775" i="11"/>
  <c r="L1775" i="11"/>
  <c r="O1775" i="11"/>
  <c r="K1779" i="11"/>
  <c r="O1779" i="11"/>
  <c r="L1779" i="11"/>
  <c r="K1783" i="11"/>
  <c r="O1783" i="11"/>
  <c r="L1783" i="11"/>
  <c r="K1787" i="11"/>
  <c r="O1787" i="11"/>
  <c r="L1787" i="11"/>
  <c r="K1791" i="11"/>
  <c r="O1791" i="11"/>
  <c r="L1791" i="11"/>
  <c r="K1795" i="11"/>
  <c r="O1795" i="11"/>
  <c r="L1795" i="11"/>
  <c r="K1799" i="11"/>
  <c r="O1799" i="11"/>
  <c r="L1799" i="11"/>
  <c r="K1803" i="11"/>
  <c r="O1803" i="11"/>
  <c r="L1803" i="11"/>
  <c r="K1807" i="11"/>
  <c r="O1807" i="11"/>
  <c r="L1807" i="11"/>
  <c r="K1811" i="11"/>
  <c r="O1811" i="11"/>
  <c r="L1811" i="11"/>
  <c r="K1815" i="11"/>
  <c r="O1815" i="11"/>
  <c r="L1815" i="11"/>
  <c r="K1819" i="11"/>
  <c r="L1819" i="11"/>
  <c r="O1819" i="11"/>
  <c r="K1823" i="11"/>
  <c r="L1823" i="11"/>
  <c r="O1823" i="11"/>
  <c r="K1827" i="11"/>
  <c r="O1827" i="11"/>
  <c r="L1827" i="11"/>
  <c r="K1831" i="11"/>
  <c r="L1831" i="11"/>
  <c r="O1831" i="11"/>
  <c r="K1835" i="11"/>
  <c r="L1835" i="11"/>
  <c r="O1835" i="11"/>
  <c r="K1839" i="11"/>
  <c r="O1839" i="11"/>
  <c r="L1839" i="11"/>
  <c r="K1843" i="11"/>
  <c r="L1843" i="11"/>
  <c r="O1843" i="11"/>
  <c r="K1847" i="11"/>
  <c r="L1847" i="11"/>
  <c r="O1847" i="11"/>
  <c r="K1851" i="11"/>
  <c r="L1851" i="11"/>
  <c r="O1851" i="11"/>
  <c r="K1855" i="11"/>
  <c r="L1855" i="11"/>
  <c r="O1855" i="11"/>
  <c r="K1859" i="11"/>
  <c r="L1859" i="11"/>
  <c r="O1859" i="11"/>
  <c r="K1863" i="11"/>
  <c r="L1863" i="11"/>
  <c r="O1863" i="11"/>
  <c r="K1867" i="11"/>
  <c r="L1867" i="11"/>
  <c r="O1867" i="11"/>
  <c r="K1871" i="11"/>
  <c r="L1871" i="11"/>
  <c r="O1871" i="11"/>
  <c r="K1875" i="11"/>
  <c r="L1875" i="11"/>
  <c r="O1875" i="11"/>
  <c r="K1879" i="11"/>
  <c r="L1879" i="11"/>
  <c r="O1879" i="11"/>
  <c r="K1883" i="11"/>
  <c r="L1883" i="11"/>
  <c r="O1883" i="11"/>
  <c r="K1887" i="11"/>
  <c r="L1887" i="11"/>
  <c r="O1887" i="11"/>
  <c r="K1891" i="11"/>
  <c r="L1891" i="11"/>
  <c r="O1891" i="11"/>
  <c r="K1895" i="11"/>
  <c r="L1895" i="11"/>
  <c r="O1895" i="11"/>
  <c r="K1899" i="11"/>
  <c r="L1899" i="11"/>
  <c r="O1899" i="11"/>
  <c r="K1903" i="11"/>
  <c r="L1903" i="11"/>
  <c r="O1903" i="11"/>
  <c r="K1907" i="11"/>
  <c r="L1907" i="11"/>
  <c r="O1907" i="11"/>
  <c r="K1911" i="11"/>
  <c r="L1911" i="11"/>
  <c r="O1911" i="11"/>
  <c r="K1915" i="11"/>
  <c r="L1915" i="11"/>
  <c r="O1915" i="11"/>
  <c r="K1919" i="11"/>
  <c r="L1919" i="11"/>
  <c r="O1919" i="11"/>
  <c r="K1923" i="11"/>
  <c r="L1923" i="11"/>
  <c r="O1923" i="11"/>
  <c r="K1927" i="11"/>
  <c r="L1927" i="11"/>
  <c r="O1927" i="11"/>
  <c r="K1931" i="11"/>
  <c r="L1931" i="11"/>
  <c r="O1931" i="11"/>
  <c r="K1935" i="11"/>
  <c r="L1935" i="11"/>
  <c r="O1935" i="11"/>
  <c r="K1939" i="11"/>
  <c r="L1939" i="11"/>
  <c r="O1939" i="11"/>
  <c r="K1943" i="11"/>
  <c r="L1943" i="11"/>
  <c r="O1943" i="11"/>
  <c r="K1947" i="11"/>
  <c r="L1947" i="11"/>
  <c r="O1947" i="11"/>
  <c r="K1951" i="11"/>
  <c r="L1951" i="11"/>
  <c r="O1951" i="11"/>
  <c r="K1955" i="11"/>
  <c r="L1955" i="11"/>
  <c r="O1955" i="11"/>
  <c r="K1959" i="11"/>
  <c r="L1959" i="11"/>
  <c r="O1959" i="11"/>
  <c r="K1963" i="11"/>
  <c r="L1963" i="11"/>
  <c r="O1963" i="11"/>
  <c r="K1967" i="11"/>
  <c r="L1967" i="11"/>
  <c r="O1967" i="11"/>
  <c r="K1971" i="11"/>
  <c r="L1971" i="11"/>
  <c r="O1971" i="11"/>
  <c r="K1975" i="11"/>
  <c r="L1975" i="11"/>
  <c r="O1975" i="11"/>
  <c r="K1979" i="11"/>
  <c r="L1979" i="11"/>
  <c r="O1979" i="11"/>
  <c r="K1983" i="11"/>
  <c r="L1983" i="11"/>
  <c r="O1983" i="11"/>
  <c r="K1987" i="11"/>
  <c r="L1987" i="11"/>
  <c r="O1987" i="11"/>
  <c r="K1991" i="11"/>
  <c r="L1991" i="11"/>
  <c r="O1991" i="11"/>
  <c r="K1995" i="11"/>
  <c r="L1995" i="11"/>
  <c r="O1995" i="11"/>
  <c r="K1999" i="11"/>
  <c r="L1999" i="11"/>
  <c r="O1999" i="11"/>
  <c r="K2003" i="11"/>
  <c r="L2003" i="11"/>
  <c r="O2003" i="11"/>
  <c r="K2007" i="11"/>
  <c r="L2007" i="11"/>
  <c r="O2007" i="11"/>
  <c r="K2011" i="11"/>
  <c r="L2011" i="11"/>
  <c r="O2011" i="11"/>
  <c r="K2015" i="11"/>
  <c r="L2015" i="11"/>
  <c r="O2015" i="11"/>
  <c r="K2019" i="11"/>
  <c r="L2019" i="11"/>
  <c r="O2019" i="11"/>
  <c r="K2023" i="11"/>
  <c r="L2023" i="11"/>
  <c r="O2023" i="11"/>
  <c r="K2027" i="11"/>
  <c r="L2027" i="11"/>
  <c r="O2027" i="11"/>
  <c r="K2031" i="11"/>
  <c r="L2031" i="11"/>
  <c r="O2031" i="11"/>
  <c r="K2035" i="11"/>
  <c r="L2035" i="11"/>
  <c r="O2035" i="11"/>
  <c r="K2039" i="11"/>
  <c r="L2039" i="11"/>
  <c r="O2039" i="11"/>
  <c r="K2043" i="11"/>
  <c r="L2043" i="11"/>
  <c r="O2043" i="11"/>
  <c r="K2047" i="11"/>
  <c r="L2047" i="11"/>
  <c r="O2047" i="11"/>
  <c r="K2051" i="11"/>
  <c r="L2051" i="11"/>
  <c r="O2051" i="11"/>
  <c r="K2055" i="11"/>
  <c r="L2055" i="11"/>
  <c r="O2055" i="11"/>
  <c r="K2059" i="11"/>
  <c r="L2059" i="11"/>
  <c r="O2059" i="11"/>
  <c r="K2063" i="11"/>
  <c r="L2063" i="11"/>
  <c r="O2063" i="11"/>
  <c r="K2067" i="11"/>
  <c r="L2067" i="11"/>
  <c r="O2067" i="11"/>
  <c r="K2071" i="11"/>
  <c r="L2071" i="11"/>
  <c r="O2071" i="11"/>
  <c r="K2075" i="11"/>
  <c r="L2075" i="11"/>
  <c r="O2075" i="11"/>
  <c r="K2079" i="11"/>
  <c r="L2079" i="11"/>
  <c r="O2079" i="11"/>
  <c r="K2083" i="11"/>
  <c r="L2083" i="11"/>
  <c r="O2083" i="11"/>
  <c r="K2087" i="11"/>
  <c r="L2087" i="11"/>
  <c r="O2087" i="11"/>
  <c r="K2091" i="11"/>
  <c r="L2091" i="11"/>
  <c r="O2091" i="11"/>
  <c r="K2095" i="11"/>
  <c r="L2095" i="11"/>
  <c r="O2095" i="11"/>
  <c r="K2099" i="11"/>
  <c r="L2099" i="11"/>
  <c r="O2099" i="11"/>
  <c r="K2103" i="11"/>
  <c r="L2103" i="11"/>
  <c r="O2103" i="11"/>
  <c r="K2107" i="11"/>
  <c r="L2107" i="11"/>
  <c r="O2107" i="11"/>
  <c r="K2111" i="11"/>
  <c r="L2111" i="11"/>
  <c r="O2111" i="11"/>
  <c r="K2115" i="11"/>
  <c r="L2115" i="11"/>
  <c r="O2115" i="11"/>
  <c r="K2119" i="11"/>
  <c r="L2119" i="11"/>
  <c r="O2119" i="11"/>
  <c r="K2123" i="11"/>
  <c r="L2123" i="11"/>
  <c r="O2123" i="11"/>
  <c r="K2127" i="11"/>
  <c r="L2127" i="11"/>
  <c r="O2127" i="11"/>
  <c r="K2131" i="11"/>
  <c r="L2131" i="11"/>
  <c r="O2131" i="11"/>
  <c r="K2135" i="11"/>
  <c r="L2135" i="11"/>
  <c r="O2135" i="11"/>
  <c r="K2139" i="11"/>
  <c r="L2139" i="11"/>
  <c r="O2139" i="11"/>
  <c r="K2143" i="11"/>
  <c r="L2143" i="11"/>
  <c r="O2143" i="11"/>
  <c r="K2147" i="11"/>
  <c r="L2147" i="11"/>
  <c r="O2147" i="11"/>
  <c r="K2151" i="11"/>
  <c r="L2151" i="11"/>
  <c r="O2151" i="11"/>
  <c r="K2155" i="11"/>
  <c r="L2155" i="11"/>
  <c r="O2155" i="11"/>
  <c r="K2159" i="11"/>
  <c r="L2159" i="11"/>
  <c r="O2159" i="11"/>
  <c r="K2163" i="11"/>
  <c r="L2163" i="11"/>
  <c r="O2163" i="11"/>
  <c r="K2167" i="11"/>
  <c r="L2167" i="11"/>
  <c r="O2167" i="11"/>
  <c r="K2171" i="11"/>
  <c r="L2171" i="11"/>
  <c r="O2171" i="11"/>
  <c r="K2175" i="11"/>
  <c r="L2175" i="11"/>
  <c r="O2175" i="11"/>
  <c r="K2179" i="11"/>
  <c r="L2179" i="11"/>
  <c r="O2179" i="11"/>
  <c r="K2183" i="11"/>
  <c r="L2183" i="11"/>
  <c r="O2183" i="11"/>
  <c r="K2187" i="11"/>
  <c r="L2187" i="11"/>
  <c r="O2187" i="11"/>
  <c r="K2191" i="11"/>
  <c r="L2191" i="11"/>
  <c r="O2191" i="11"/>
  <c r="K2195" i="11"/>
  <c r="L2195" i="11"/>
  <c r="O2195" i="11"/>
  <c r="K2199" i="11"/>
  <c r="L2199" i="11"/>
  <c r="O2199" i="11"/>
  <c r="I397" i="9"/>
  <c r="I396" i="9"/>
  <c r="I395" i="9"/>
  <c r="I394" i="9"/>
  <c r="I393" i="9"/>
  <c r="I392" i="9"/>
  <c r="I391" i="9"/>
  <c r="I390" i="9"/>
  <c r="I389" i="9"/>
  <c r="I388" i="9"/>
  <c r="I387" i="9"/>
  <c r="I386" i="9"/>
  <c r="I385" i="9"/>
  <c r="I384" i="9"/>
  <c r="I383" i="9"/>
  <c r="I382" i="9"/>
  <c r="I381" i="9"/>
  <c r="I380" i="9"/>
  <c r="I379" i="9"/>
  <c r="I378" i="9"/>
  <c r="I377" i="9"/>
  <c r="I376" i="9"/>
  <c r="I375" i="9"/>
  <c r="I374" i="9"/>
  <c r="I373" i="9"/>
  <c r="I372" i="9"/>
  <c r="I371" i="9"/>
  <c r="I370" i="9"/>
  <c r="I369" i="9"/>
  <c r="I368" i="9"/>
  <c r="I367" i="9"/>
  <c r="I366" i="9"/>
  <c r="I365" i="9"/>
  <c r="I364" i="9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7" i="10"/>
  <c r="I496" i="10"/>
  <c r="I495" i="10"/>
  <c r="I494" i="10"/>
  <c r="I493" i="10"/>
  <c r="I492" i="10"/>
  <c r="I491" i="10"/>
  <c r="I490" i="10"/>
  <c r="I489" i="10"/>
  <c r="I488" i="10"/>
  <c r="I487" i="10"/>
  <c r="I486" i="10"/>
  <c r="I485" i="10"/>
  <c r="I484" i="10"/>
  <c r="I483" i="10"/>
  <c r="I482" i="10"/>
  <c r="I481" i="10"/>
  <c r="I480" i="10"/>
  <c r="I479" i="10"/>
  <c r="I478" i="10"/>
  <c r="I477" i="10"/>
  <c r="I476" i="10"/>
  <c r="I475" i="10"/>
  <c r="I474" i="10"/>
  <c r="I473" i="10"/>
  <c r="I472" i="10"/>
  <c r="I471" i="10"/>
  <c r="I470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25" i="10"/>
  <c r="I424" i="10"/>
  <c r="I423" i="10"/>
  <c r="I422" i="10"/>
  <c r="I421" i="10"/>
  <c r="I420" i="10"/>
  <c r="I419" i="10"/>
  <c r="I418" i="10"/>
  <c r="I417" i="10"/>
  <c r="I416" i="10"/>
  <c r="I415" i="10"/>
  <c r="I414" i="10"/>
  <c r="I413" i="10"/>
  <c r="I412" i="10"/>
  <c r="I411" i="10"/>
  <c r="I410" i="10"/>
  <c r="I409" i="10"/>
  <c r="I408" i="10"/>
  <c r="I407" i="10"/>
  <c r="I40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P2199" i="11" l="1"/>
  <c r="Q2199" i="11"/>
  <c r="Q2183" i="11"/>
  <c r="P2183" i="11"/>
  <c r="Q2167" i="11"/>
  <c r="P2167" i="11"/>
  <c r="Q2151" i="11"/>
  <c r="P2151" i="11"/>
  <c r="Q2135" i="11"/>
  <c r="P2135" i="11"/>
  <c r="Q2119" i="11"/>
  <c r="P2119" i="11"/>
  <c r="Q2103" i="11"/>
  <c r="P2103" i="11"/>
  <c r="Q2087" i="11"/>
  <c r="P2087" i="11"/>
  <c r="Q2071" i="11"/>
  <c r="P2071" i="11"/>
  <c r="Q2055" i="11"/>
  <c r="P2055" i="11"/>
  <c r="Q2039" i="11"/>
  <c r="P2039" i="11"/>
  <c r="Q2023" i="11"/>
  <c r="P2023" i="11"/>
  <c r="P2007" i="11"/>
  <c r="Q2007" i="11"/>
  <c r="P1991" i="11"/>
  <c r="Q1991" i="11"/>
  <c r="P1975" i="11"/>
  <c r="Q1975" i="11"/>
  <c r="P1959" i="11"/>
  <c r="Q1959" i="11"/>
  <c r="P1943" i="11"/>
  <c r="Q1943" i="11"/>
  <c r="P1927" i="11"/>
  <c r="Q1927" i="11"/>
  <c r="P1911" i="11"/>
  <c r="Q1911" i="11"/>
  <c r="P1895" i="11"/>
  <c r="Q1895" i="11"/>
  <c r="P1879" i="11"/>
  <c r="Q1879" i="11"/>
  <c r="P1863" i="11"/>
  <c r="Q1863" i="11"/>
  <c r="P1847" i="11"/>
  <c r="Q1847" i="11"/>
  <c r="P1831" i="11"/>
  <c r="Q1831" i="11"/>
  <c r="P1827" i="11"/>
  <c r="Q1827" i="11"/>
  <c r="P1811" i="11"/>
  <c r="Q1811" i="11"/>
  <c r="P1795" i="11"/>
  <c r="Q1795" i="11"/>
  <c r="P1779" i="11"/>
  <c r="Q1779" i="11"/>
  <c r="P1767" i="11"/>
  <c r="Q1767" i="11"/>
  <c r="P1751" i="11"/>
  <c r="Q1751" i="11"/>
  <c r="P1735" i="11"/>
  <c r="Q1735" i="11"/>
  <c r="P1719" i="11"/>
  <c r="Q1719" i="11"/>
  <c r="P1703" i="11"/>
  <c r="Q1703" i="11"/>
  <c r="P1687" i="11"/>
  <c r="Q1687" i="11"/>
  <c r="P1671" i="11"/>
  <c r="Q1671" i="11"/>
  <c r="P1655" i="11"/>
  <c r="Q1655" i="11"/>
  <c r="P1639" i="11"/>
  <c r="Q1639" i="11"/>
  <c r="P1623" i="11"/>
  <c r="Q1623" i="11"/>
  <c r="P1603" i="11"/>
  <c r="Q1603" i="11"/>
  <c r="P1587" i="11"/>
  <c r="Q1587" i="11"/>
  <c r="P1575" i="11"/>
  <c r="Q1575" i="11"/>
  <c r="P1571" i="11"/>
  <c r="Q1571" i="11"/>
  <c r="P1559" i="11"/>
  <c r="Q1559" i="11"/>
  <c r="P1543" i="11"/>
  <c r="Q1543" i="11"/>
  <c r="P1527" i="11"/>
  <c r="Q1527" i="11"/>
  <c r="P1511" i="11"/>
  <c r="Q1511" i="11"/>
  <c r="P1495" i="11"/>
  <c r="Q1495" i="11"/>
  <c r="P1479" i="11"/>
  <c r="Q1479" i="11"/>
  <c r="P1463" i="11"/>
  <c r="Q1463" i="11"/>
  <c r="P1447" i="11"/>
  <c r="Q1447" i="11"/>
  <c r="P1431" i="11"/>
  <c r="Q1431" i="11"/>
  <c r="P1415" i="11"/>
  <c r="Q1415" i="11"/>
  <c r="P1399" i="11"/>
  <c r="Q1399" i="11"/>
  <c r="P1383" i="11"/>
  <c r="Q1383" i="11"/>
  <c r="P1367" i="11"/>
  <c r="Q1367" i="11"/>
  <c r="P1351" i="11"/>
  <c r="Q1351" i="11"/>
  <c r="P1335" i="11"/>
  <c r="Q1335" i="11"/>
  <c r="P1319" i="11"/>
  <c r="Q1319" i="11"/>
  <c r="P1303" i="11"/>
  <c r="Q1303" i="11"/>
  <c r="P1287" i="11"/>
  <c r="Q1287" i="11"/>
  <c r="P1271" i="11"/>
  <c r="Q1271" i="11"/>
  <c r="P1255" i="11"/>
  <c r="Q1255" i="11"/>
  <c r="P1239" i="11"/>
  <c r="Q1239" i="11"/>
  <c r="P1223" i="11"/>
  <c r="Q1223" i="11"/>
  <c r="P1207" i="11"/>
  <c r="Q1207" i="11"/>
  <c r="P1191" i="11"/>
  <c r="Q1191" i="11"/>
  <c r="P1175" i="11"/>
  <c r="Q1175" i="11"/>
  <c r="P1159" i="11"/>
  <c r="Q1159" i="11"/>
  <c r="P1143" i="11"/>
  <c r="Q1143" i="11"/>
  <c r="P1127" i="11"/>
  <c r="Q1127" i="11"/>
  <c r="P1111" i="11"/>
  <c r="Q1111" i="11"/>
  <c r="P1095" i="11"/>
  <c r="Q1095" i="11"/>
  <c r="P1079" i="11"/>
  <c r="Q1079" i="11"/>
  <c r="P1063" i="11"/>
  <c r="Q1063" i="11"/>
  <c r="P1047" i="11"/>
  <c r="Q1047" i="11"/>
  <c r="P1031" i="11"/>
  <c r="Q1031" i="11"/>
  <c r="P1015" i="11"/>
  <c r="Q1015" i="11"/>
  <c r="P999" i="11"/>
  <c r="Q999" i="11"/>
  <c r="P983" i="11"/>
  <c r="Q983" i="11"/>
  <c r="P967" i="11"/>
  <c r="Q967" i="11"/>
  <c r="P951" i="11"/>
  <c r="Q951" i="11"/>
  <c r="P935" i="11"/>
  <c r="Q935" i="11"/>
  <c r="P919" i="11"/>
  <c r="Q919" i="11"/>
  <c r="P903" i="11"/>
  <c r="Q903" i="11"/>
  <c r="P887" i="11"/>
  <c r="Q887" i="11"/>
  <c r="Q879" i="11"/>
  <c r="P879" i="11"/>
  <c r="Q867" i="11"/>
  <c r="P867" i="11"/>
  <c r="Q851" i="11"/>
  <c r="P851" i="11"/>
  <c r="Q835" i="11"/>
  <c r="P835" i="11"/>
  <c r="Q819" i="11"/>
  <c r="P819" i="11"/>
  <c r="Q803" i="11"/>
  <c r="P803" i="11"/>
  <c r="Q787" i="11"/>
  <c r="P787" i="11"/>
  <c r="Q771" i="11"/>
  <c r="P771" i="11"/>
  <c r="Q755" i="11"/>
  <c r="P755" i="11"/>
  <c r="Q739" i="11"/>
  <c r="P739" i="11"/>
  <c r="Q723" i="11"/>
  <c r="P723" i="11"/>
  <c r="Q707" i="11"/>
  <c r="P707" i="11"/>
  <c r="Q691" i="11"/>
  <c r="P691" i="11"/>
  <c r="Q675" i="11"/>
  <c r="P675" i="11"/>
  <c r="P659" i="11"/>
  <c r="Q659" i="11"/>
  <c r="P631" i="11"/>
  <c r="Q631" i="11"/>
  <c r="P615" i="11"/>
  <c r="Q615" i="11"/>
  <c r="P599" i="11"/>
  <c r="Q599" i="11"/>
  <c r="P583" i="11"/>
  <c r="Q583" i="11"/>
  <c r="P567" i="11"/>
  <c r="Q567" i="11"/>
  <c r="P551" i="11"/>
  <c r="Q551" i="11"/>
  <c r="P535" i="11"/>
  <c r="Q535" i="11"/>
  <c r="Q519" i="11"/>
  <c r="P519" i="11"/>
  <c r="Q503" i="11"/>
  <c r="P503" i="11"/>
  <c r="Q471" i="11"/>
  <c r="P471" i="11"/>
  <c r="Q455" i="11"/>
  <c r="P455" i="11"/>
  <c r="Q439" i="11"/>
  <c r="P439" i="11"/>
  <c r="P419" i="11"/>
  <c r="Q419" i="11"/>
  <c r="P403" i="11"/>
  <c r="Q403" i="11"/>
  <c r="P387" i="11"/>
  <c r="Q387" i="11"/>
  <c r="P371" i="11"/>
  <c r="Q371" i="11"/>
  <c r="P355" i="11"/>
  <c r="Q355" i="11"/>
  <c r="P339" i="11"/>
  <c r="Q339" i="11"/>
  <c r="P323" i="11"/>
  <c r="Q323" i="11"/>
  <c r="P311" i="11"/>
  <c r="Q311" i="11"/>
  <c r="P295" i="11"/>
  <c r="Q295" i="11"/>
  <c r="P279" i="11"/>
  <c r="Q279" i="11"/>
  <c r="P263" i="11"/>
  <c r="Q263" i="11"/>
  <c r="P247" i="11"/>
  <c r="Q247" i="11"/>
  <c r="P231" i="11"/>
  <c r="Q231" i="11"/>
  <c r="P215" i="11"/>
  <c r="Q215" i="11"/>
  <c r="P199" i="11"/>
  <c r="Q199" i="11"/>
  <c r="P183" i="11"/>
  <c r="Q183" i="11"/>
  <c r="P167" i="11"/>
  <c r="Q167" i="11"/>
  <c r="Q151" i="11"/>
  <c r="P151" i="11"/>
  <c r="P135" i="11"/>
  <c r="Q135" i="11"/>
  <c r="P119" i="11"/>
  <c r="Q119" i="11"/>
  <c r="P103" i="11"/>
  <c r="Q103" i="11"/>
  <c r="P87" i="11"/>
  <c r="Q87" i="11"/>
  <c r="P71" i="11"/>
  <c r="Q71" i="11"/>
  <c r="P55" i="11"/>
  <c r="Q55" i="11"/>
  <c r="P39" i="11"/>
  <c r="Q39" i="11"/>
  <c r="P23" i="11"/>
  <c r="Q23" i="11"/>
  <c r="P7" i="11"/>
  <c r="Q7" i="11"/>
  <c r="P2194" i="11"/>
  <c r="Q2194" i="11"/>
  <c r="P2178" i="11"/>
  <c r="Q2178" i="11"/>
  <c r="P2162" i="11"/>
  <c r="Q2162" i="11"/>
  <c r="P2146" i="11"/>
  <c r="Q2146" i="11"/>
  <c r="P2130" i="11"/>
  <c r="Q2130" i="11"/>
  <c r="P2114" i="11"/>
  <c r="Q2114" i="11"/>
  <c r="P2098" i="11"/>
  <c r="Q2098" i="11"/>
  <c r="P2082" i="11"/>
  <c r="Q2082" i="11"/>
  <c r="P2066" i="11"/>
  <c r="Q2066" i="11"/>
  <c r="P2050" i="11"/>
  <c r="Q2050" i="11"/>
  <c r="P2034" i="11"/>
  <c r="Q2034" i="11"/>
  <c r="P2018" i="11"/>
  <c r="Q2018" i="11"/>
  <c r="Q1998" i="11"/>
  <c r="P1998" i="11"/>
  <c r="Q1982" i="11"/>
  <c r="P1982" i="11"/>
  <c r="Q1966" i="11"/>
  <c r="P1966" i="11"/>
  <c r="Q1950" i="11"/>
  <c r="P1950" i="11"/>
  <c r="Q1934" i="11"/>
  <c r="P1934" i="11"/>
  <c r="Q1918" i="11"/>
  <c r="P1918" i="11"/>
  <c r="Q1902" i="11"/>
  <c r="P1902" i="11"/>
  <c r="Q1886" i="11"/>
  <c r="P1886" i="11"/>
  <c r="Q1870" i="11"/>
  <c r="P1870" i="11"/>
  <c r="Q1854" i="11"/>
  <c r="P1854" i="11"/>
  <c r="Q1838" i="11"/>
  <c r="P1838" i="11"/>
  <c r="Q1822" i="11"/>
  <c r="P1822" i="11"/>
  <c r="Q1806" i="11"/>
  <c r="P1806" i="11"/>
  <c r="Q1790" i="11"/>
  <c r="P1790" i="11"/>
  <c r="Q1774" i="11"/>
  <c r="P1774" i="11"/>
  <c r="Q1758" i="11"/>
  <c r="P1758" i="11"/>
  <c r="Q1742" i="11"/>
  <c r="P1742" i="11"/>
  <c r="Q1726" i="11"/>
  <c r="P1726" i="11"/>
  <c r="Q1710" i="11"/>
  <c r="P1710" i="11"/>
  <c r="Q1694" i="11"/>
  <c r="P1694" i="11"/>
  <c r="Q1678" i="11"/>
  <c r="P1678" i="11"/>
  <c r="Q1662" i="11"/>
  <c r="P1662" i="11"/>
  <c r="Q1646" i="11"/>
  <c r="P1646" i="11"/>
  <c r="Q1630" i="11"/>
  <c r="P1630" i="11"/>
  <c r="Q1614" i="11"/>
  <c r="P1614" i="11"/>
  <c r="Q1602" i="11"/>
  <c r="P1602" i="11"/>
  <c r="Q1586" i="11"/>
  <c r="P1586" i="11"/>
  <c r="P1570" i="11"/>
  <c r="Q1570" i="11"/>
  <c r="P1554" i="11"/>
  <c r="Q1554" i="11"/>
  <c r="P1538" i="11"/>
  <c r="Q1538" i="11"/>
  <c r="P1522" i="11"/>
  <c r="Q1522" i="11"/>
  <c r="P1506" i="11"/>
  <c r="Q1506" i="11"/>
  <c r="P1490" i="11"/>
  <c r="Q1490" i="11"/>
  <c r="P1474" i="11"/>
  <c r="Q1474" i="11"/>
  <c r="P1458" i="11"/>
  <c r="Q1458" i="11"/>
  <c r="P1442" i="11"/>
  <c r="Q1442" i="11"/>
  <c r="P1426" i="11"/>
  <c r="Q1426" i="11"/>
  <c r="P1410" i="11"/>
  <c r="Q1410" i="11"/>
  <c r="P1394" i="11"/>
  <c r="Q1394" i="11"/>
  <c r="P1378" i="11"/>
  <c r="Q1378" i="11"/>
  <c r="P1362" i="11"/>
  <c r="Q1362" i="11"/>
  <c r="P1346" i="11"/>
  <c r="Q1346" i="11"/>
  <c r="P1330" i="11"/>
  <c r="Q1330" i="11"/>
  <c r="P1314" i="11"/>
  <c r="Q1314" i="11"/>
  <c r="Q1306" i="11"/>
  <c r="P1306" i="11"/>
  <c r="P1294" i="11"/>
  <c r="Q1294" i="11"/>
  <c r="P1278" i="11"/>
  <c r="Q1278" i="11"/>
  <c r="P1262" i="11"/>
  <c r="Q1262" i="11"/>
  <c r="P1246" i="11"/>
  <c r="Q1246" i="11"/>
  <c r="P1230" i="11"/>
  <c r="Q1230" i="11"/>
  <c r="P1202" i="11"/>
  <c r="Q1202" i="11"/>
  <c r="P1198" i="11"/>
  <c r="Q1198" i="11"/>
  <c r="P1186" i="11"/>
  <c r="Q1186" i="11"/>
  <c r="P1170" i="11"/>
  <c r="Q1170" i="11"/>
  <c r="P1150" i="11"/>
  <c r="Q1150" i="11"/>
  <c r="P1138" i="11"/>
  <c r="Q1138" i="11"/>
  <c r="P1122" i="11"/>
  <c r="Q1122" i="11"/>
  <c r="P1106" i="11"/>
  <c r="Q1106" i="11"/>
  <c r="Q1090" i="11"/>
  <c r="P1090" i="11"/>
  <c r="P1074" i="11"/>
  <c r="Q1074" i="11"/>
  <c r="P1058" i="11"/>
  <c r="Q1058" i="11"/>
  <c r="P1042" i="11"/>
  <c r="Q1042" i="11"/>
  <c r="P1026" i="11"/>
  <c r="Q1026" i="11"/>
  <c r="P1010" i="11"/>
  <c r="Q1010" i="11"/>
  <c r="P994" i="11"/>
  <c r="Q994" i="11"/>
  <c r="P978" i="11"/>
  <c r="Q978" i="11"/>
  <c r="P962" i="11"/>
  <c r="Q962" i="11"/>
  <c r="P946" i="11"/>
  <c r="Q946" i="11"/>
  <c r="P930" i="11"/>
  <c r="Q930" i="11"/>
  <c r="P914" i="11"/>
  <c r="Q914" i="11"/>
  <c r="P898" i="11"/>
  <c r="Q898" i="11"/>
  <c r="P878" i="11"/>
  <c r="Q878" i="11"/>
  <c r="P866" i="11"/>
  <c r="Q866" i="11"/>
  <c r="P850" i="11"/>
  <c r="Q850" i="11"/>
  <c r="P834" i="11"/>
  <c r="Q834" i="11"/>
  <c r="P818" i="11"/>
  <c r="Q818" i="11"/>
  <c r="P802" i="11"/>
  <c r="Q802" i="11"/>
  <c r="P786" i="11"/>
  <c r="Q786" i="11"/>
  <c r="P770" i="11"/>
  <c r="Q770" i="11"/>
  <c r="P754" i="11"/>
  <c r="Q754" i="11"/>
  <c r="P738" i="11"/>
  <c r="Q738" i="11"/>
  <c r="P722" i="11"/>
  <c r="Q722" i="11"/>
  <c r="P706" i="11"/>
  <c r="Q706" i="11"/>
  <c r="P690" i="11"/>
  <c r="Q690" i="11"/>
  <c r="P674" i="11"/>
  <c r="Q674" i="11"/>
  <c r="P670" i="11"/>
  <c r="Q670" i="11"/>
  <c r="Q654" i="11"/>
  <c r="P654" i="11"/>
  <c r="Q638" i="11"/>
  <c r="P638" i="11"/>
  <c r="Q622" i="11"/>
  <c r="P622" i="11"/>
  <c r="Q606" i="11"/>
  <c r="P606" i="11"/>
  <c r="Q590" i="11"/>
  <c r="P590" i="11"/>
  <c r="Q574" i="11"/>
  <c r="P574" i="11"/>
  <c r="Q558" i="11"/>
  <c r="P558" i="11"/>
  <c r="Q542" i="11"/>
  <c r="P542" i="11"/>
  <c r="P530" i="11"/>
  <c r="Q530" i="11"/>
  <c r="P514" i="11"/>
  <c r="Q514" i="11"/>
  <c r="P498" i="11"/>
  <c r="Q498" i="11"/>
  <c r="P482" i="11"/>
  <c r="Q482" i="11"/>
  <c r="P466" i="11"/>
  <c r="Q466" i="11"/>
  <c r="P450" i="11"/>
  <c r="Q450" i="11"/>
  <c r="P434" i="11"/>
  <c r="Q434" i="11"/>
  <c r="P418" i="11"/>
  <c r="Q418" i="11"/>
  <c r="P402" i="11"/>
  <c r="Q402" i="11"/>
  <c r="P386" i="11"/>
  <c r="Q386" i="11"/>
  <c r="P370" i="11"/>
  <c r="Q370" i="11"/>
  <c r="P354" i="11"/>
  <c r="Q354" i="11"/>
  <c r="P338" i="11"/>
  <c r="Q338" i="11"/>
  <c r="P322" i="11"/>
  <c r="Q322" i="11"/>
  <c r="P306" i="11"/>
  <c r="Q306" i="11"/>
  <c r="P290" i="11"/>
  <c r="Q290" i="11"/>
  <c r="P274" i="11"/>
  <c r="Q274" i="11"/>
  <c r="P258" i="11"/>
  <c r="Q258" i="11"/>
  <c r="P242" i="11"/>
  <c r="Q242" i="11"/>
  <c r="P226" i="11"/>
  <c r="Q226" i="11"/>
  <c r="P210" i="11"/>
  <c r="Q210" i="11"/>
  <c r="P194" i="11"/>
  <c r="Q194" i="11"/>
  <c r="P178" i="11"/>
  <c r="Q178" i="11"/>
  <c r="Q158" i="11"/>
  <c r="P158" i="11"/>
  <c r="Q142" i="11"/>
  <c r="P142" i="11"/>
  <c r="Q126" i="11"/>
  <c r="P126" i="11"/>
  <c r="Q114" i="11"/>
  <c r="P114" i="11"/>
  <c r="P98" i="11"/>
  <c r="Q98" i="11"/>
  <c r="P82" i="11"/>
  <c r="Q82" i="11"/>
  <c r="P66" i="11"/>
  <c r="Q66" i="11"/>
  <c r="P50" i="11"/>
  <c r="Q50" i="11"/>
  <c r="P34" i="11"/>
  <c r="Q34" i="11"/>
  <c r="P18" i="11"/>
  <c r="Q18" i="11"/>
  <c r="P2201" i="11"/>
  <c r="Q2201" i="11"/>
  <c r="P2185" i="11"/>
  <c r="Q2185" i="11"/>
  <c r="P2169" i="11"/>
  <c r="Q2169" i="11"/>
  <c r="P2153" i="11"/>
  <c r="Q2153" i="11"/>
  <c r="P2133" i="11"/>
  <c r="Q2133" i="11"/>
  <c r="P2117" i="11"/>
  <c r="Q2117" i="11"/>
  <c r="P2101" i="11"/>
  <c r="Q2101" i="11"/>
  <c r="P2085" i="11"/>
  <c r="Q2085" i="11"/>
  <c r="P2041" i="11"/>
  <c r="Q2041" i="11"/>
  <c r="P2025" i="11"/>
  <c r="Q2025" i="11"/>
  <c r="P2021" i="11"/>
  <c r="Q2021" i="11"/>
  <c r="P2009" i="11"/>
  <c r="Q2009" i="11"/>
  <c r="P1993" i="11"/>
  <c r="Q1993" i="11"/>
  <c r="P1977" i="11"/>
  <c r="Q1977" i="11"/>
  <c r="P1961" i="11"/>
  <c r="Q1961" i="11"/>
  <c r="P1945" i="11"/>
  <c r="Q1945" i="11"/>
  <c r="P1929" i="11"/>
  <c r="Q1929" i="11"/>
  <c r="P1913" i="11"/>
  <c r="Q1913" i="11"/>
  <c r="P1897" i="11"/>
  <c r="Q1897" i="11"/>
  <c r="P1881" i="11"/>
  <c r="Q1881" i="11"/>
  <c r="P1865" i="11"/>
  <c r="Q1865" i="11"/>
  <c r="P1849" i="11"/>
  <c r="Q1849" i="11"/>
  <c r="P1833" i="11"/>
  <c r="Q1833" i="11"/>
  <c r="P1817" i="11"/>
  <c r="Q1817" i="11"/>
  <c r="P1801" i="11"/>
  <c r="Q1801" i="11"/>
  <c r="P1785" i="11"/>
  <c r="Q1785" i="11"/>
  <c r="P1769" i="11"/>
  <c r="Q1769" i="11"/>
  <c r="P1753" i="11"/>
  <c r="Q1753" i="11"/>
  <c r="P1737" i="11"/>
  <c r="Q1737" i="11"/>
  <c r="P1721" i="11"/>
  <c r="Q1721" i="11"/>
  <c r="P1705" i="11"/>
  <c r="Q1705" i="11"/>
  <c r="P1689" i="11"/>
  <c r="Q1689" i="11"/>
  <c r="P1673" i="11"/>
  <c r="Q1673" i="11"/>
  <c r="P1657" i="11"/>
  <c r="Q1657" i="11"/>
  <c r="P1641" i="11"/>
  <c r="Q1641" i="11"/>
  <c r="P1625" i="11"/>
  <c r="Q1625" i="11"/>
  <c r="P1609" i="11"/>
  <c r="Q1609" i="11"/>
  <c r="P1593" i="11"/>
  <c r="Q1593" i="11"/>
  <c r="P1577" i="11"/>
  <c r="Q1577" i="11"/>
  <c r="Q1561" i="11"/>
  <c r="P1561" i="11"/>
  <c r="P1545" i="11"/>
  <c r="Q1545" i="11"/>
  <c r="P1529" i="11"/>
  <c r="Q1529" i="11"/>
  <c r="P1513" i="11"/>
  <c r="Q1513" i="11"/>
  <c r="P1497" i="11"/>
  <c r="Q1497" i="11"/>
  <c r="P1481" i="11"/>
  <c r="Q1481" i="11"/>
  <c r="P1465" i="11"/>
  <c r="Q1465" i="11"/>
  <c r="P1449" i="11"/>
  <c r="Q1449" i="11"/>
  <c r="P1433" i="11"/>
  <c r="Q1433" i="11"/>
  <c r="P1417" i="11"/>
  <c r="Q1417" i="11"/>
  <c r="P1401" i="11"/>
  <c r="Q1401" i="11"/>
  <c r="P1385" i="11"/>
  <c r="Q1385" i="11"/>
  <c r="P1369" i="11"/>
  <c r="Q1369" i="11"/>
  <c r="P1353" i="11"/>
  <c r="Q1353" i="11"/>
  <c r="P1337" i="11"/>
  <c r="Q1337" i="11"/>
  <c r="P1321" i="11"/>
  <c r="Q1321" i="11"/>
  <c r="Q1301" i="11"/>
  <c r="P1301" i="11"/>
  <c r="Q1285" i="11"/>
  <c r="P1285" i="11"/>
  <c r="Q1269" i="11"/>
  <c r="P1269" i="11"/>
  <c r="Q1253" i="11"/>
  <c r="P1253" i="11"/>
  <c r="Q1237" i="11"/>
  <c r="P1237" i="11"/>
  <c r="Q1221" i="11"/>
  <c r="P1221" i="11"/>
  <c r="Q1205" i="11"/>
  <c r="P1205" i="11"/>
  <c r="Q1189" i="11"/>
  <c r="P1189" i="11"/>
  <c r="Q1173" i="11"/>
  <c r="P1173" i="11"/>
  <c r="Q1157" i="11"/>
  <c r="P1157" i="11"/>
  <c r="Q1141" i="11"/>
  <c r="P1141" i="11"/>
  <c r="Q1125" i="11"/>
  <c r="P1125" i="11"/>
  <c r="Q1109" i="11"/>
  <c r="P1109" i="11"/>
  <c r="Q1093" i="11"/>
  <c r="P1093" i="11"/>
  <c r="Q1077" i="11"/>
  <c r="P1077" i="11"/>
  <c r="Q1061" i="11"/>
  <c r="P1061" i="11"/>
  <c r="Q1045" i="11"/>
  <c r="P1045" i="11"/>
  <c r="Q1029" i="11"/>
  <c r="P1029" i="11"/>
  <c r="Q1013" i="11"/>
  <c r="P1013" i="11"/>
  <c r="Q997" i="11"/>
  <c r="P997" i="11"/>
  <c r="Q981" i="11"/>
  <c r="P981" i="11"/>
  <c r="Q965" i="11"/>
  <c r="P965" i="11"/>
  <c r="Q949" i="11"/>
  <c r="P949" i="11"/>
  <c r="Q933" i="11"/>
  <c r="P933" i="11"/>
  <c r="Q917" i="11"/>
  <c r="P917" i="11"/>
  <c r="Q901" i="11"/>
  <c r="P901" i="11"/>
  <c r="P873" i="11"/>
  <c r="Q873" i="11"/>
  <c r="P857" i="11"/>
  <c r="Q857" i="11"/>
  <c r="P841" i="11"/>
  <c r="Q841" i="11"/>
  <c r="P825" i="11"/>
  <c r="Q825" i="11"/>
  <c r="P809" i="11"/>
  <c r="Q809" i="11"/>
  <c r="P793" i="11"/>
  <c r="Q793" i="11"/>
  <c r="P777" i="11"/>
  <c r="Q777" i="11"/>
  <c r="P761" i="11"/>
  <c r="Q761" i="11"/>
  <c r="P745" i="11"/>
  <c r="Q745" i="11"/>
  <c r="P729" i="11"/>
  <c r="Q729" i="11"/>
  <c r="P713" i="11"/>
  <c r="Q713" i="11"/>
  <c r="P697" i="11"/>
  <c r="Q697" i="11"/>
  <c r="P681" i="11"/>
  <c r="Q681" i="11"/>
  <c r="P665" i="11"/>
  <c r="Q665" i="11"/>
  <c r="P649" i="11"/>
  <c r="Q649" i="11"/>
  <c r="P633" i="11"/>
  <c r="Q633" i="11"/>
  <c r="P617" i="11"/>
  <c r="Q617" i="11"/>
  <c r="P601" i="11"/>
  <c r="Q601" i="11"/>
  <c r="P585" i="11"/>
  <c r="Q585" i="11"/>
  <c r="P569" i="11"/>
  <c r="Q569" i="11"/>
  <c r="P553" i="11"/>
  <c r="Q553" i="11"/>
  <c r="P537" i="11"/>
  <c r="Q537" i="11"/>
  <c r="P521" i="11"/>
  <c r="Q521" i="11"/>
  <c r="P505" i="11"/>
  <c r="Q505" i="11"/>
  <c r="P489" i="11"/>
  <c r="Q489" i="11"/>
  <c r="P473" i="11"/>
  <c r="Q473" i="11"/>
  <c r="P457" i="11"/>
  <c r="Q457" i="11"/>
  <c r="P441" i="11"/>
  <c r="Q441" i="11"/>
  <c r="P425" i="11"/>
  <c r="Q425" i="11"/>
  <c r="Q409" i="11"/>
  <c r="P409" i="11"/>
  <c r="Q393" i="11"/>
  <c r="P393" i="11"/>
  <c r="Q377" i="11"/>
  <c r="P377" i="11"/>
  <c r="Q361" i="11"/>
  <c r="P361" i="11"/>
  <c r="Q345" i="11"/>
  <c r="P345" i="11"/>
  <c r="Q329" i="11"/>
  <c r="P329" i="11"/>
  <c r="P313" i="11"/>
  <c r="Q313" i="11"/>
  <c r="P297" i="11"/>
  <c r="Q297" i="11"/>
  <c r="P281" i="11"/>
  <c r="Q281" i="11"/>
  <c r="P265" i="11"/>
  <c r="Q265" i="11"/>
  <c r="P249" i="11"/>
  <c r="Q249" i="11"/>
  <c r="P233" i="11"/>
  <c r="Q233" i="11"/>
  <c r="P201" i="11"/>
  <c r="Q201" i="11"/>
  <c r="P185" i="11"/>
  <c r="Q185" i="11"/>
  <c r="P181" i="11"/>
  <c r="Q181" i="11"/>
  <c r="P153" i="11"/>
  <c r="Q153" i="11"/>
  <c r="P137" i="11"/>
  <c r="Q137" i="11"/>
  <c r="P121" i="11"/>
  <c r="Q121" i="11"/>
  <c r="Q105" i="11"/>
  <c r="P105" i="11"/>
  <c r="Q101" i="11"/>
  <c r="P101" i="11"/>
  <c r="Q85" i="11"/>
  <c r="P85" i="11"/>
  <c r="Q69" i="11"/>
  <c r="P69" i="11"/>
  <c r="P57" i="11"/>
  <c r="Q57" i="11"/>
  <c r="P41" i="11"/>
  <c r="Q41" i="11"/>
  <c r="P25" i="11"/>
  <c r="Q25" i="11"/>
  <c r="P9" i="11"/>
  <c r="Q9" i="11"/>
  <c r="P2192" i="11"/>
  <c r="Q2192" i="11"/>
  <c r="P2176" i="11"/>
  <c r="Q2176" i="11"/>
  <c r="P2160" i="11"/>
  <c r="Q2160" i="11"/>
  <c r="P2144" i="11"/>
  <c r="Q2144" i="11"/>
  <c r="P2128" i="11"/>
  <c r="Q2128" i="11"/>
  <c r="P2112" i="11"/>
  <c r="Q2112" i="11"/>
  <c r="P2096" i="11"/>
  <c r="Q2096" i="11"/>
  <c r="P2080" i="11"/>
  <c r="Q2080" i="11"/>
  <c r="P2064" i="11"/>
  <c r="Q2064" i="11"/>
  <c r="P2048" i="11"/>
  <c r="Q2048" i="11"/>
  <c r="P2032" i="11"/>
  <c r="Q2032" i="11"/>
  <c r="P2016" i="11"/>
  <c r="Q2016" i="11"/>
  <c r="P2000" i="11"/>
  <c r="Q2000" i="11"/>
  <c r="P1984" i="11"/>
  <c r="Q1984" i="11"/>
  <c r="P1968" i="11"/>
  <c r="Q1968" i="11"/>
  <c r="P1952" i="11"/>
  <c r="Q1952" i="11"/>
  <c r="P1936" i="11"/>
  <c r="Q1936" i="11"/>
  <c r="P1920" i="11"/>
  <c r="Q1920" i="11"/>
  <c r="P1904" i="11"/>
  <c r="Q1904" i="11"/>
  <c r="P1888" i="11"/>
  <c r="Q1888" i="11"/>
  <c r="P1872" i="11"/>
  <c r="Q1872" i="11"/>
  <c r="P1856" i="11"/>
  <c r="Q1856" i="11"/>
  <c r="P1840" i="11"/>
  <c r="Q1840" i="11"/>
  <c r="P1824" i="11"/>
  <c r="Q1824" i="11"/>
  <c r="P1808" i="11"/>
  <c r="Q1808" i="11"/>
  <c r="P1792" i="11"/>
  <c r="Q1792" i="11"/>
  <c r="P1776" i="11"/>
  <c r="Q1776" i="11"/>
  <c r="P1760" i="11"/>
  <c r="Q1760" i="11"/>
  <c r="P1744" i="11"/>
  <c r="Q1744" i="11"/>
  <c r="P1728" i="11"/>
  <c r="Q1728" i="11"/>
  <c r="P1712" i="11"/>
  <c r="Q1712" i="11"/>
  <c r="P1696" i="11"/>
  <c r="Q1696" i="11"/>
  <c r="P1680" i="11"/>
  <c r="Q1680" i="11"/>
  <c r="P1664" i="11"/>
  <c r="Q1664" i="11"/>
  <c r="P1648" i="11"/>
  <c r="Q1648" i="11"/>
  <c r="P1632" i="11"/>
  <c r="Q1632" i="11"/>
  <c r="P1616" i="11"/>
  <c r="Q1616" i="11"/>
  <c r="P1600" i="11"/>
  <c r="Q1600" i="11"/>
  <c r="P1584" i="11"/>
  <c r="Q1584" i="11"/>
  <c r="Q1564" i="11"/>
  <c r="P1564" i="11"/>
  <c r="Q1548" i="11"/>
  <c r="P1548" i="11"/>
  <c r="Q1532" i="11"/>
  <c r="P1532" i="11"/>
  <c r="Q1516" i="11"/>
  <c r="P1516" i="11"/>
  <c r="Q1500" i="11"/>
  <c r="P1500" i="11"/>
  <c r="Q1472" i="11"/>
  <c r="P1472" i="11"/>
  <c r="Q1456" i="11"/>
  <c r="P1456" i="11"/>
  <c r="Q1440" i="11"/>
  <c r="P1440" i="11"/>
  <c r="Q1424" i="11"/>
  <c r="P1424" i="11"/>
  <c r="Q1408" i="11"/>
  <c r="P1408" i="11"/>
  <c r="Q1392" i="11"/>
  <c r="P1392" i="11"/>
  <c r="Q1376" i="11"/>
  <c r="P1376" i="11"/>
  <c r="Q1360" i="11"/>
  <c r="P1360" i="11"/>
  <c r="Q1344" i="11"/>
  <c r="P1344" i="11"/>
  <c r="Q1328" i="11"/>
  <c r="P1328" i="11"/>
  <c r="P1312" i="11"/>
  <c r="Q1312" i="11"/>
  <c r="P1296" i="11"/>
  <c r="Q1296" i="11"/>
  <c r="P1280" i="11"/>
  <c r="Q1280" i="11"/>
  <c r="P1264" i="11"/>
  <c r="Q1264" i="11"/>
  <c r="P1248" i="11"/>
  <c r="Q1248" i="11"/>
  <c r="P1232" i="11"/>
  <c r="Q1232" i="11"/>
  <c r="P1216" i="11"/>
  <c r="Q1216" i="11"/>
  <c r="P1200" i="11"/>
  <c r="Q1200" i="11"/>
  <c r="P1184" i="11"/>
  <c r="Q1184" i="11"/>
  <c r="P1168" i="11"/>
  <c r="Q1168" i="11"/>
  <c r="P1152" i="11"/>
  <c r="Q1152" i="11"/>
  <c r="P1136" i="11"/>
  <c r="Q1136" i="11"/>
  <c r="P1120" i="11"/>
  <c r="Q1120" i="11"/>
  <c r="P1104" i="11"/>
  <c r="Q1104" i="11"/>
  <c r="P1084" i="11"/>
  <c r="Q1084" i="11"/>
  <c r="P1072" i="11"/>
  <c r="Q1072" i="11"/>
  <c r="P1056" i="11"/>
  <c r="Q1056" i="11"/>
  <c r="P1040" i="11"/>
  <c r="Q1040" i="11"/>
  <c r="P1024" i="11"/>
  <c r="Q1024" i="11"/>
  <c r="P1008" i="11"/>
  <c r="Q1008" i="11"/>
  <c r="P992" i="11"/>
  <c r="Q992" i="11"/>
  <c r="P976" i="11"/>
  <c r="Q976" i="11"/>
  <c r="P960" i="11"/>
  <c r="Q960" i="11"/>
  <c r="P944" i="11"/>
  <c r="Q944" i="11"/>
  <c r="P928" i="11"/>
  <c r="Q928" i="11"/>
  <c r="P912" i="11"/>
  <c r="Q912" i="11"/>
  <c r="P896" i="11"/>
  <c r="Q896" i="11"/>
  <c r="P880" i="11"/>
  <c r="Q880" i="11"/>
  <c r="P864" i="11"/>
  <c r="Q864" i="11"/>
  <c r="P848" i="11"/>
  <c r="Q848" i="11"/>
  <c r="P832" i="11"/>
  <c r="Q832" i="11"/>
  <c r="P816" i="11"/>
  <c r="Q816" i="11"/>
  <c r="P800" i="11"/>
  <c r="Q800" i="11"/>
  <c r="P784" i="11"/>
  <c r="Q784" i="11"/>
  <c r="P768" i="11"/>
  <c r="Q768" i="11"/>
  <c r="P752" i="11"/>
  <c r="Q752" i="11"/>
  <c r="P736" i="11"/>
  <c r="Q736" i="11"/>
  <c r="P720" i="11"/>
  <c r="Q720" i="11"/>
  <c r="P704" i="11"/>
  <c r="Q704" i="11"/>
  <c r="P688" i="11"/>
  <c r="Q688" i="11"/>
  <c r="P672" i="11"/>
  <c r="Q672" i="11"/>
  <c r="P656" i="11"/>
  <c r="Q656" i="11"/>
  <c r="P640" i="11"/>
  <c r="Q640" i="11"/>
  <c r="P624" i="11"/>
  <c r="Q624" i="11"/>
  <c r="P608" i="11"/>
  <c r="Q608" i="11"/>
  <c r="P592" i="11"/>
  <c r="Q592" i="11"/>
  <c r="P576" i="11"/>
  <c r="Q576" i="11"/>
  <c r="P560" i="11"/>
  <c r="Q560" i="11"/>
  <c r="P544" i="11"/>
  <c r="Q544" i="11"/>
  <c r="P528" i="11"/>
  <c r="Q528" i="11"/>
  <c r="P512" i="11"/>
  <c r="Q512" i="11"/>
  <c r="P496" i="11"/>
  <c r="Q496" i="11"/>
  <c r="P480" i="11"/>
  <c r="Q480" i="11"/>
  <c r="P464" i="11"/>
  <c r="Q464" i="11"/>
  <c r="P448" i="11"/>
  <c r="Q448" i="11"/>
  <c r="Q428" i="11"/>
  <c r="P428" i="11"/>
  <c r="P416" i="11"/>
  <c r="Q416" i="11"/>
  <c r="P400" i="11"/>
  <c r="Q400" i="11"/>
  <c r="P384" i="11"/>
  <c r="Q384" i="11"/>
  <c r="P368" i="11"/>
  <c r="Q368" i="11"/>
  <c r="P352" i="11"/>
  <c r="Q352" i="11"/>
  <c r="P336" i="11"/>
  <c r="Q336" i="11"/>
  <c r="Q320" i="11"/>
  <c r="P320" i="11"/>
  <c r="Q316" i="11"/>
  <c r="P316" i="11"/>
  <c r="Q300" i="11"/>
  <c r="P300" i="11"/>
  <c r="Q284" i="11"/>
  <c r="P284" i="11"/>
  <c r="Q268" i="11"/>
  <c r="P268" i="11"/>
  <c r="Q256" i="11"/>
  <c r="P256" i="11"/>
  <c r="Q252" i="11"/>
  <c r="P252" i="11"/>
  <c r="Q236" i="11"/>
  <c r="P236" i="11"/>
  <c r="Q208" i="11"/>
  <c r="P208" i="11"/>
  <c r="Q204" i="11"/>
  <c r="P204" i="11"/>
  <c r="Q188" i="11"/>
  <c r="P188" i="11"/>
  <c r="Q176" i="11"/>
  <c r="P176" i="11"/>
  <c r="P160" i="11"/>
  <c r="Q160" i="11"/>
  <c r="P144" i="11"/>
  <c r="Q144" i="11"/>
  <c r="P128" i="11"/>
  <c r="Q128" i="11"/>
  <c r="P112" i="11"/>
  <c r="Q112" i="11"/>
  <c r="P96" i="11"/>
  <c r="Q96" i="11"/>
  <c r="P80" i="11"/>
  <c r="Q80" i="11"/>
  <c r="P64" i="11"/>
  <c r="Q64" i="11"/>
  <c r="Q44" i="11"/>
  <c r="P44" i="11"/>
  <c r="Q28" i="11"/>
  <c r="P28" i="11"/>
  <c r="Q12" i="11"/>
  <c r="P12" i="11"/>
  <c r="Q2187" i="11"/>
  <c r="P2187" i="11"/>
  <c r="Q2171" i="11"/>
  <c r="P2171" i="11"/>
  <c r="Q2155" i="11"/>
  <c r="P2155" i="11"/>
  <c r="Q2139" i="11"/>
  <c r="P2139" i="11"/>
  <c r="Q2123" i="11"/>
  <c r="P2123" i="11"/>
  <c r="Q2107" i="11"/>
  <c r="P2107" i="11"/>
  <c r="Q2091" i="11"/>
  <c r="P2091" i="11"/>
  <c r="Q2075" i="11"/>
  <c r="P2075" i="11"/>
  <c r="Q2059" i="11"/>
  <c r="P2059" i="11"/>
  <c r="Q2043" i="11"/>
  <c r="P2043" i="11"/>
  <c r="Q2027" i="11"/>
  <c r="P2027" i="11"/>
  <c r="P2011" i="11"/>
  <c r="Q2011" i="11"/>
  <c r="P1995" i="11"/>
  <c r="Q1995" i="11"/>
  <c r="P1979" i="11"/>
  <c r="Q1979" i="11"/>
  <c r="P1963" i="11"/>
  <c r="Q1963" i="11"/>
  <c r="P1947" i="11"/>
  <c r="Q1947" i="11"/>
  <c r="P1931" i="11"/>
  <c r="Q1931" i="11"/>
  <c r="P1915" i="11"/>
  <c r="Q1915" i="11"/>
  <c r="P1899" i="11"/>
  <c r="Q1899" i="11"/>
  <c r="P1883" i="11"/>
  <c r="Q1883" i="11"/>
  <c r="P1867" i="11"/>
  <c r="Q1867" i="11"/>
  <c r="P1851" i="11"/>
  <c r="Q1851" i="11"/>
  <c r="P1835" i="11"/>
  <c r="Q1835" i="11"/>
  <c r="P1819" i="11"/>
  <c r="Q1819" i="11"/>
  <c r="P1815" i="11"/>
  <c r="Q1815" i="11"/>
  <c r="P1799" i="11"/>
  <c r="Q1799" i="11"/>
  <c r="P1783" i="11"/>
  <c r="Q1783" i="11"/>
  <c r="P1771" i="11"/>
  <c r="Q1771" i="11"/>
  <c r="P1755" i="11"/>
  <c r="Q1755" i="11"/>
  <c r="P1739" i="11"/>
  <c r="Q1739" i="11"/>
  <c r="P1723" i="11"/>
  <c r="Q1723" i="11"/>
  <c r="P1707" i="11"/>
  <c r="Q1707" i="11"/>
  <c r="P1691" i="11"/>
  <c r="Q1691" i="11"/>
  <c r="P1675" i="11"/>
  <c r="Q1675" i="11"/>
  <c r="P1659" i="11"/>
  <c r="Q1659" i="11"/>
  <c r="P1643" i="11"/>
  <c r="Q1643" i="11"/>
  <c r="P1627" i="11"/>
  <c r="Q1627" i="11"/>
  <c r="P1611" i="11"/>
  <c r="Q1611" i="11"/>
  <c r="P1607" i="11"/>
  <c r="Q1607" i="11"/>
  <c r="P1591" i="11"/>
  <c r="Q1591" i="11"/>
  <c r="P1563" i="11"/>
  <c r="Q1563" i="11"/>
  <c r="P1547" i="11"/>
  <c r="Q1547" i="11"/>
  <c r="P1531" i="11"/>
  <c r="Q1531" i="11"/>
  <c r="P1515" i="11"/>
  <c r="Q1515" i="11"/>
  <c r="P1499" i="11"/>
  <c r="Q1499" i="11"/>
  <c r="P1483" i="11"/>
  <c r="Q1483" i="11"/>
  <c r="P1467" i="11"/>
  <c r="Q1467" i="11"/>
  <c r="P1451" i="11"/>
  <c r="Q1451" i="11"/>
  <c r="P1435" i="11"/>
  <c r="Q1435" i="11"/>
  <c r="P1419" i="11"/>
  <c r="Q1419" i="11"/>
  <c r="P1403" i="11"/>
  <c r="Q1403" i="11"/>
  <c r="P1387" i="11"/>
  <c r="Q1387" i="11"/>
  <c r="P1371" i="11"/>
  <c r="Q1371" i="11"/>
  <c r="P1355" i="11"/>
  <c r="Q1355" i="11"/>
  <c r="P1339" i="11"/>
  <c r="Q1339" i="11"/>
  <c r="P1323" i="11"/>
  <c r="Q1323" i="11"/>
  <c r="P1307" i="11"/>
  <c r="Q1307" i="11"/>
  <c r="P1291" i="11"/>
  <c r="Q1291" i="11"/>
  <c r="P1275" i="11"/>
  <c r="Q1275" i="11"/>
  <c r="P1259" i="11"/>
  <c r="Q1259" i="11"/>
  <c r="P1243" i="11"/>
  <c r="Q1243" i="11"/>
  <c r="P1227" i="11"/>
  <c r="Q1227" i="11"/>
  <c r="P1211" i="11"/>
  <c r="Q1211" i="11"/>
  <c r="P1195" i="11"/>
  <c r="Q1195" i="11"/>
  <c r="P1179" i="11"/>
  <c r="Q1179" i="11"/>
  <c r="P1163" i="11"/>
  <c r="Q1163" i="11"/>
  <c r="P1147" i="11"/>
  <c r="Q1147" i="11"/>
  <c r="P1131" i="11"/>
  <c r="Q1131" i="11"/>
  <c r="P1115" i="11"/>
  <c r="Q1115" i="11"/>
  <c r="P1099" i="11"/>
  <c r="Q1099" i="11"/>
  <c r="P1083" i="11"/>
  <c r="Q1083" i="11"/>
  <c r="P1067" i="11"/>
  <c r="Q1067" i="11"/>
  <c r="P1051" i="11"/>
  <c r="Q1051" i="11"/>
  <c r="P1035" i="11"/>
  <c r="Q1035" i="11"/>
  <c r="P1019" i="11"/>
  <c r="Q1019" i="11"/>
  <c r="P1003" i="11"/>
  <c r="Q1003" i="11"/>
  <c r="P987" i="11"/>
  <c r="Q987" i="11"/>
  <c r="P971" i="11"/>
  <c r="Q971" i="11"/>
  <c r="P955" i="11"/>
  <c r="Q955" i="11"/>
  <c r="P939" i="11"/>
  <c r="Q939" i="11"/>
  <c r="P923" i="11"/>
  <c r="Q923" i="11"/>
  <c r="P907" i="11"/>
  <c r="Q907" i="11"/>
  <c r="P891" i="11"/>
  <c r="Q891" i="11"/>
  <c r="P883" i="11"/>
  <c r="Q883" i="11"/>
  <c r="Q855" i="11"/>
  <c r="P855" i="11"/>
  <c r="Q839" i="11"/>
  <c r="P839" i="11"/>
  <c r="Q823" i="11"/>
  <c r="P823" i="11"/>
  <c r="Q807" i="11"/>
  <c r="P807" i="11"/>
  <c r="Q791" i="11"/>
  <c r="P791" i="11"/>
  <c r="Q775" i="11"/>
  <c r="P775" i="11"/>
  <c r="Q759" i="11"/>
  <c r="P759" i="11"/>
  <c r="Q743" i="11"/>
  <c r="P743" i="11"/>
  <c r="Q727" i="11"/>
  <c r="P727" i="11"/>
  <c r="Q711" i="11"/>
  <c r="P711" i="11"/>
  <c r="Q695" i="11"/>
  <c r="P695" i="11"/>
  <c r="Q679" i="11"/>
  <c r="P679" i="11"/>
  <c r="Q663" i="11"/>
  <c r="P663" i="11"/>
  <c r="P647" i="11"/>
  <c r="Q647" i="11"/>
  <c r="P635" i="11"/>
  <c r="Q635" i="11"/>
  <c r="P619" i="11"/>
  <c r="Q619" i="11"/>
  <c r="P603" i="11"/>
  <c r="Q603" i="11"/>
  <c r="P587" i="11"/>
  <c r="Q587" i="11"/>
  <c r="P571" i="11"/>
  <c r="Q571" i="11"/>
  <c r="P555" i="11"/>
  <c r="Q555" i="11"/>
  <c r="P539" i="11"/>
  <c r="Q539" i="11"/>
  <c r="Q523" i="11"/>
  <c r="P523" i="11"/>
  <c r="Q507" i="11"/>
  <c r="P507" i="11"/>
  <c r="Q487" i="11"/>
  <c r="P487" i="11"/>
  <c r="Q475" i="11"/>
  <c r="P475" i="11"/>
  <c r="Q459" i="11"/>
  <c r="P459" i="11"/>
  <c r="Q443" i="11"/>
  <c r="P443" i="11"/>
  <c r="P423" i="11"/>
  <c r="Q423" i="11"/>
  <c r="P407" i="11"/>
  <c r="Q407" i="11"/>
  <c r="P391" i="11"/>
  <c r="Q391" i="11"/>
  <c r="P375" i="11"/>
  <c r="Q375" i="11"/>
  <c r="P359" i="11"/>
  <c r="Q359" i="11"/>
  <c r="P343" i="11"/>
  <c r="Q343" i="11"/>
  <c r="P327" i="11"/>
  <c r="Q327" i="11"/>
  <c r="P315" i="11"/>
  <c r="Q315" i="11"/>
  <c r="P299" i="11"/>
  <c r="Q299" i="11"/>
  <c r="P283" i="11"/>
  <c r="Q283" i="11"/>
  <c r="P267" i="11"/>
  <c r="Q267" i="11"/>
  <c r="P251" i="11"/>
  <c r="Q251" i="11"/>
  <c r="P235" i="11"/>
  <c r="Q235" i="11"/>
  <c r="P219" i="11"/>
  <c r="Q219" i="11"/>
  <c r="P203" i="11"/>
  <c r="Q203" i="11"/>
  <c r="P187" i="11"/>
  <c r="Q187" i="11"/>
  <c r="P171" i="11"/>
  <c r="Q171" i="11"/>
  <c r="Q155" i="11"/>
  <c r="P155" i="11"/>
  <c r="P139" i="11"/>
  <c r="Q139" i="11"/>
  <c r="P123" i="11"/>
  <c r="Q123" i="11"/>
  <c r="P107" i="11"/>
  <c r="Q107" i="11"/>
  <c r="P91" i="11"/>
  <c r="Q91" i="11"/>
  <c r="P75" i="11"/>
  <c r="Q75" i="11"/>
  <c r="P59" i="11"/>
  <c r="Q59" i="11"/>
  <c r="P43" i="11"/>
  <c r="Q43" i="11"/>
  <c r="P27" i="11"/>
  <c r="Q27" i="11"/>
  <c r="P11" i="11"/>
  <c r="Q11" i="11"/>
  <c r="P2198" i="11"/>
  <c r="Q2198" i="11"/>
  <c r="P2182" i="11"/>
  <c r="Q2182" i="11"/>
  <c r="P2166" i="11"/>
  <c r="Q2166" i="11"/>
  <c r="P2150" i="11"/>
  <c r="Q2150" i="11"/>
  <c r="P2134" i="11"/>
  <c r="Q2134" i="11"/>
  <c r="P2118" i="11"/>
  <c r="Q2118" i="11"/>
  <c r="P2102" i="11"/>
  <c r="Q2102" i="11"/>
  <c r="P2086" i="11"/>
  <c r="Q2086" i="11"/>
  <c r="P2070" i="11"/>
  <c r="Q2070" i="11"/>
  <c r="P2054" i="11"/>
  <c r="Q2054" i="11"/>
  <c r="P2038" i="11"/>
  <c r="Q2038" i="11"/>
  <c r="P2022" i="11"/>
  <c r="Q2022" i="11"/>
  <c r="Q2002" i="11"/>
  <c r="P2002" i="11"/>
  <c r="Q1986" i="11"/>
  <c r="P1986" i="11"/>
  <c r="Q1970" i="11"/>
  <c r="P1970" i="11"/>
  <c r="Q1954" i="11"/>
  <c r="P1954" i="11"/>
  <c r="Q1938" i="11"/>
  <c r="P1938" i="11"/>
  <c r="Q1922" i="11"/>
  <c r="P1922" i="11"/>
  <c r="Q1906" i="11"/>
  <c r="P1906" i="11"/>
  <c r="Q1890" i="11"/>
  <c r="P1890" i="11"/>
  <c r="Q1874" i="11"/>
  <c r="P1874" i="11"/>
  <c r="Q1858" i="11"/>
  <c r="P1858" i="11"/>
  <c r="Q1842" i="11"/>
  <c r="P1842" i="11"/>
  <c r="Q1826" i="11"/>
  <c r="P1826" i="11"/>
  <c r="Q1810" i="11"/>
  <c r="P1810" i="11"/>
  <c r="Q1794" i="11"/>
  <c r="P1794" i="11"/>
  <c r="Q1778" i="11"/>
  <c r="P1778" i="11"/>
  <c r="Q1762" i="11"/>
  <c r="P1762" i="11"/>
  <c r="Q1746" i="11"/>
  <c r="P1746" i="11"/>
  <c r="Q1730" i="11"/>
  <c r="P1730" i="11"/>
  <c r="Q1714" i="11"/>
  <c r="P1714" i="11"/>
  <c r="Q1698" i="11"/>
  <c r="P1698" i="11"/>
  <c r="Q1682" i="11"/>
  <c r="P1682" i="11"/>
  <c r="Q1666" i="11"/>
  <c r="P1666" i="11"/>
  <c r="Q1650" i="11"/>
  <c r="P1650" i="11"/>
  <c r="Q1634" i="11"/>
  <c r="P1634" i="11"/>
  <c r="Q1618" i="11"/>
  <c r="P1618" i="11"/>
  <c r="Q1606" i="11"/>
  <c r="P1606" i="11"/>
  <c r="Q1590" i="11"/>
  <c r="P1590" i="11"/>
  <c r="Q1574" i="11"/>
  <c r="P1574" i="11"/>
  <c r="P1558" i="11"/>
  <c r="Q1558" i="11"/>
  <c r="P1542" i="11"/>
  <c r="Q1542" i="11"/>
  <c r="P1526" i="11"/>
  <c r="Q1526" i="11"/>
  <c r="P1510" i="11"/>
  <c r="Q1510" i="11"/>
  <c r="P1494" i="11"/>
  <c r="Q1494" i="11"/>
  <c r="P1478" i="11"/>
  <c r="Q1478" i="11"/>
  <c r="P1462" i="11"/>
  <c r="Q1462" i="11"/>
  <c r="P1446" i="11"/>
  <c r="Q1446" i="11"/>
  <c r="P1430" i="11"/>
  <c r="Q1430" i="11"/>
  <c r="P1414" i="11"/>
  <c r="Q1414" i="11"/>
  <c r="P1398" i="11"/>
  <c r="Q1398" i="11"/>
  <c r="P1382" i="11"/>
  <c r="Q1382" i="11"/>
  <c r="P1366" i="11"/>
  <c r="Q1366" i="11"/>
  <c r="P1350" i="11"/>
  <c r="Q1350" i="11"/>
  <c r="P1334" i="11"/>
  <c r="Q1334" i="11"/>
  <c r="P1318" i="11"/>
  <c r="Q1318" i="11"/>
  <c r="P1298" i="11"/>
  <c r="Q1298" i="11"/>
  <c r="P1282" i="11"/>
  <c r="Q1282" i="11"/>
  <c r="P1266" i="11"/>
  <c r="Q1266" i="11"/>
  <c r="P1250" i="11"/>
  <c r="Q1250" i="11"/>
  <c r="P1234" i="11"/>
  <c r="Q1234" i="11"/>
  <c r="P1218" i="11"/>
  <c r="Q1218" i="11"/>
  <c r="P1206" i="11"/>
  <c r="Q1206" i="11"/>
  <c r="P1190" i="11"/>
  <c r="Q1190" i="11"/>
  <c r="P1174" i="11"/>
  <c r="Q1174" i="11"/>
  <c r="P1154" i="11"/>
  <c r="Q1154" i="11"/>
  <c r="P1142" i="11"/>
  <c r="Q1142" i="11"/>
  <c r="P1126" i="11"/>
  <c r="Q1126" i="11"/>
  <c r="P1110" i="11"/>
  <c r="Q1110" i="11"/>
  <c r="P1094" i="11"/>
  <c r="Q1094" i="11"/>
  <c r="P1078" i="11"/>
  <c r="Q1078" i="11"/>
  <c r="P1062" i="11"/>
  <c r="Q1062" i="11"/>
  <c r="P1046" i="11"/>
  <c r="Q1046" i="11"/>
  <c r="P1030" i="11"/>
  <c r="Q1030" i="11"/>
  <c r="P1014" i="11"/>
  <c r="Q1014" i="11"/>
  <c r="P998" i="11"/>
  <c r="Q998" i="11"/>
  <c r="P982" i="11"/>
  <c r="Q982" i="11"/>
  <c r="P966" i="11"/>
  <c r="Q966" i="11"/>
  <c r="P950" i="11"/>
  <c r="Q950" i="11"/>
  <c r="P934" i="11"/>
  <c r="Q934" i="11"/>
  <c r="P918" i="11"/>
  <c r="Q918" i="11"/>
  <c r="P902" i="11"/>
  <c r="Q902" i="11"/>
  <c r="P886" i="11"/>
  <c r="Q886" i="11"/>
  <c r="P882" i="11"/>
  <c r="Q882" i="11"/>
  <c r="P854" i="11"/>
  <c r="Q854" i="11"/>
  <c r="P838" i="11"/>
  <c r="Q838" i="11"/>
  <c r="P822" i="11"/>
  <c r="Q822" i="11"/>
  <c r="P806" i="11"/>
  <c r="Q806" i="11"/>
  <c r="P790" i="11"/>
  <c r="Q790" i="11"/>
  <c r="P774" i="11"/>
  <c r="Q774" i="11"/>
  <c r="P758" i="11"/>
  <c r="Q758" i="11"/>
  <c r="P742" i="11"/>
  <c r="Q742" i="11"/>
  <c r="P726" i="11"/>
  <c r="Q726" i="11"/>
  <c r="P710" i="11"/>
  <c r="Q710" i="11"/>
  <c r="P694" i="11"/>
  <c r="Q694" i="11"/>
  <c r="P678" i="11"/>
  <c r="Q678" i="11"/>
  <c r="Q658" i="11"/>
  <c r="P658" i="11"/>
  <c r="Q642" i="11"/>
  <c r="P642" i="11"/>
  <c r="Q626" i="11"/>
  <c r="P626" i="11"/>
  <c r="Q610" i="11"/>
  <c r="P610" i="11"/>
  <c r="Q594" i="11"/>
  <c r="P594" i="11"/>
  <c r="Q578" i="11"/>
  <c r="P578" i="11"/>
  <c r="Q562" i="11"/>
  <c r="P562" i="11"/>
  <c r="Q546" i="11"/>
  <c r="P546" i="11"/>
  <c r="P534" i="11"/>
  <c r="Q534" i="11"/>
  <c r="P518" i="11"/>
  <c r="Q518" i="11"/>
  <c r="P502" i="11"/>
  <c r="Q502" i="11"/>
  <c r="P486" i="11"/>
  <c r="Q486" i="11"/>
  <c r="P470" i="11"/>
  <c r="Q470" i="11"/>
  <c r="P454" i="11"/>
  <c r="Q454" i="11"/>
  <c r="P438" i="11"/>
  <c r="Q438" i="11"/>
  <c r="P422" i="11"/>
  <c r="Q422" i="11"/>
  <c r="P406" i="11"/>
  <c r="Q406" i="11"/>
  <c r="P390" i="11"/>
  <c r="Q390" i="11"/>
  <c r="P374" i="11"/>
  <c r="Q374" i="11"/>
  <c r="P358" i="11"/>
  <c r="Q358" i="11"/>
  <c r="P342" i="11"/>
  <c r="Q342" i="11"/>
  <c r="P326" i="11"/>
  <c r="Q326" i="11"/>
  <c r="P310" i="11"/>
  <c r="Q310" i="11"/>
  <c r="P294" i="11"/>
  <c r="Q294" i="11"/>
  <c r="P278" i="11"/>
  <c r="Q278" i="11"/>
  <c r="P262" i="11"/>
  <c r="Q262" i="11"/>
  <c r="P246" i="11"/>
  <c r="Q246" i="11"/>
  <c r="P230" i="11"/>
  <c r="Q230" i="11"/>
  <c r="Q214" i="11"/>
  <c r="P214" i="11"/>
  <c r="P198" i="11"/>
  <c r="Q198" i="11"/>
  <c r="P182" i="11"/>
  <c r="Q182" i="11"/>
  <c r="P166" i="11"/>
  <c r="Q166" i="11"/>
  <c r="P162" i="11"/>
  <c r="Q162" i="11"/>
  <c r="Q150" i="11"/>
  <c r="P150" i="11"/>
  <c r="Q146" i="11"/>
  <c r="P146" i="11"/>
  <c r="Q130" i="11"/>
  <c r="P130" i="11"/>
  <c r="Q118" i="11"/>
  <c r="P118" i="11"/>
  <c r="P102" i="11"/>
  <c r="Q102" i="11"/>
  <c r="P86" i="11"/>
  <c r="Q86" i="11"/>
  <c r="P70" i="11"/>
  <c r="Q70" i="11"/>
  <c r="Q54" i="11"/>
  <c r="P54" i="11"/>
  <c r="P38" i="11"/>
  <c r="Q38" i="11"/>
  <c r="P22" i="11"/>
  <c r="Q22" i="11"/>
  <c r="P6" i="11"/>
  <c r="Q6" i="11"/>
  <c r="P2189" i="11"/>
  <c r="Q2189" i="11"/>
  <c r="P2173" i="11"/>
  <c r="Q2173" i="11"/>
  <c r="P2157" i="11"/>
  <c r="Q2157" i="11"/>
  <c r="P2137" i="11"/>
  <c r="Q2137" i="11"/>
  <c r="P2121" i="11"/>
  <c r="Q2121" i="11"/>
  <c r="P2105" i="11"/>
  <c r="Q2105" i="11"/>
  <c r="P2089" i="11"/>
  <c r="Q2089" i="11"/>
  <c r="P2073" i="11"/>
  <c r="Q2073" i="11"/>
  <c r="P2057" i="11"/>
  <c r="Q2057" i="11"/>
  <c r="P2045" i="11"/>
  <c r="Q2045" i="11"/>
  <c r="P2029" i="11"/>
  <c r="Q2029" i="11"/>
  <c r="P2013" i="11"/>
  <c r="Q2013" i="11"/>
  <c r="P1997" i="11"/>
  <c r="Q1997" i="11"/>
  <c r="P1981" i="11"/>
  <c r="Q1981" i="11"/>
  <c r="P1965" i="11"/>
  <c r="Q1965" i="11"/>
  <c r="P1949" i="11"/>
  <c r="Q1949" i="11"/>
  <c r="P1933" i="11"/>
  <c r="Q1933" i="11"/>
  <c r="P1917" i="11"/>
  <c r="Q1917" i="11"/>
  <c r="P1901" i="11"/>
  <c r="Q1901" i="11"/>
  <c r="P1885" i="11"/>
  <c r="Q1885" i="11"/>
  <c r="P1869" i="11"/>
  <c r="Q1869" i="11"/>
  <c r="P1853" i="11"/>
  <c r="Q1853" i="11"/>
  <c r="P1837" i="11"/>
  <c r="Q1837" i="11"/>
  <c r="P1821" i="11"/>
  <c r="Q1821" i="11"/>
  <c r="P1805" i="11"/>
  <c r="Q1805" i="11"/>
  <c r="P1789" i="11"/>
  <c r="Q1789" i="11"/>
  <c r="P1773" i="11"/>
  <c r="Q1773" i="11"/>
  <c r="P1757" i="11"/>
  <c r="Q1757" i="11"/>
  <c r="P1741" i="11"/>
  <c r="Q1741" i="11"/>
  <c r="P1725" i="11"/>
  <c r="Q1725" i="11"/>
  <c r="P1709" i="11"/>
  <c r="Q1709" i="11"/>
  <c r="P1693" i="11"/>
  <c r="Q1693" i="11"/>
  <c r="P1677" i="11"/>
  <c r="Q1677" i="11"/>
  <c r="P1661" i="11"/>
  <c r="Q1661" i="11"/>
  <c r="P1645" i="11"/>
  <c r="Q1645" i="11"/>
  <c r="P1629" i="11"/>
  <c r="Q1629" i="11"/>
  <c r="P1613" i="11"/>
  <c r="Q1613" i="11"/>
  <c r="P1597" i="11"/>
  <c r="Q1597" i="11"/>
  <c r="P1581" i="11"/>
  <c r="Q1581" i="11"/>
  <c r="P1565" i="11"/>
  <c r="Q1565" i="11"/>
  <c r="P1549" i="11"/>
  <c r="Q1549" i="11"/>
  <c r="P1533" i="11"/>
  <c r="Q1533" i="11"/>
  <c r="P1517" i="11"/>
  <c r="Q1517" i="11"/>
  <c r="P1501" i="11"/>
  <c r="Q1501" i="11"/>
  <c r="P1485" i="11"/>
  <c r="Q1485" i="11"/>
  <c r="P1469" i="11"/>
  <c r="Q1469" i="11"/>
  <c r="P1453" i="11"/>
  <c r="Q1453" i="11"/>
  <c r="P1437" i="11"/>
  <c r="Q1437" i="11"/>
  <c r="P1421" i="11"/>
  <c r="Q1421" i="11"/>
  <c r="P1405" i="11"/>
  <c r="Q1405" i="11"/>
  <c r="P1389" i="11"/>
  <c r="Q1389" i="11"/>
  <c r="P1373" i="11"/>
  <c r="Q1373" i="11"/>
  <c r="P1357" i="11"/>
  <c r="Q1357" i="11"/>
  <c r="P1341" i="11"/>
  <c r="Q1341" i="11"/>
  <c r="P1325" i="11"/>
  <c r="Q1325" i="11"/>
  <c r="Q1305" i="11"/>
  <c r="P1305" i="11"/>
  <c r="Q1289" i="11"/>
  <c r="P1289" i="11"/>
  <c r="Q1273" i="11"/>
  <c r="P1273" i="11"/>
  <c r="Q1257" i="11"/>
  <c r="P1257" i="11"/>
  <c r="Q1241" i="11"/>
  <c r="P1241" i="11"/>
  <c r="Q1225" i="11"/>
  <c r="P1225" i="11"/>
  <c r="Q1209" i="11"/>
  <c r="P1209" i="11"/>
  <c r="Q1193" i="11"/>
  <c r="P1193" i="11"/>
  <c r="Q1177" i="11"/>
  <c r="P1177" i="11"/>
  <c r="Q1161" i="11"/>
  <c r="P1161" i="11"/>
  <c r="Q1145" i="11"/>
  <c r="P1145" i="11"/>
  <c r="Q1129" i="11"/>
  <c r="P1129" i="11"/>
  <c r="Q1113" i="11"/>
  <c r="P1113" i="11"/>
  <c r="Q1097" i="11"/>
  <c r="P1097" i="11"/>
  <c r="Q1081" i="11"/>
  <c r="P1081" i="11"/>
  <c r="Q1065" i="11"/>
  <c r="P1065" i="11"/>
  <c r="Q1049" i="11"/>
  <c r="P1049" i="11"/>
  <c r="Q1033" i="11"/>
  <c r="P1033" i="11"/>
  <c r="Q1017" i="11"/>
  <c r="P1017" i="11"/>
  <c r="Q1001" i="11"/>
  <c r="P1001" i="11"/>
  <c r="Q985" i="11"/>
  <c r="P985" i="11"/>
  <c r="Q969" i="11"/>
  <c r="P969" i="11"/>
  <c r="Q953" i="11"/>
  <c r="P953" i="11"/>
  <c r="Q937" i="11"/>
  <c r="P937" i="11"/>
  <c r="Q921" i="11"/>
  <c r="P921" i="11"/>
  <c r="Q905" i="11"/>
  <c r="P905" i="11"/>
  <c r="Q889" i="11"/>
  <c r="P889" i="11"/>
  <c r="P877" i="11"/>
  <c r="Q877" i="11"/>
  <c r="P861" i="11"/>
  <c r="Q861" i="11"/>
  <c r="P845" i="11"/>
  <c r="Q845" i="11"/>
  <c r="P829" i="11"/>
  <c r="Q829" i="11"/>
  <c r="P813" i="11"/>
  <c r="Q813" i="11"/>
  <c r="P797" i="11"/>
  <c r="Q797" i="11"/>
  <c r="P781" i="11"/>
  <c r="Q781" i="11"/>
  <c r="P765" i="11"/>
  <c r="Q765" i="11"/>
  <c r="P749" i="11"/>
  <c r="Q749" i="11"/>
  <c r="P733" i="11"/>
  <c r="Q733" i="11"/>
  <c r="P717" i="11"/>
  <c r="Q717" i="11"/>
  <c r="P701" i="11"/>
  <c r="Q701" i="11"/>
  <c r="P685" i="11"/>
  <c r="Q685" i="11"/>
  <c r="P669" i="11"/>
  <c r="Q669" i="11"/>
  <c r="P653" i="11"/>
  <c r="Q653" i="11"/>
  <c r="P637" i="11"/>
  <c r="Q637" i="11"/>
  <c r="P621" i="11"/>
  <c r="Q621" i="11"/>
  <c r="P605" i="11"/>
  <c r="Q605" i="11"/>
  <c r="P589" i="11"/>
  <c r="Q589" i="11"/>
  <c r="P573" i="11"/>
  <c r="Q573" i="11"/>
  <c r="P557" i="11"/>
  <c r="Q557" i="11"/>
  <c r="P541" i="11"/>
  <c r="Q541" i="11"/>
  <c r="P525" i="11"/>
  <c r="Q525" i="11"/>
  <c r="P509" i="11"/>
  <c r="Q509" i="11"/>
  <c r="P493" i="11"/>
  <c r="Q493" i="11"/>
  <c r="P477" i="11"/>
  <c r="Q477" i="11"/>
  <c r="P461" i="11"/>
  <c r="Q461" i="11"/>
  <c r="P445" i="11"/>
  <c r="Q445" i="11"/>
  <c r="P429" i="11"/>
  <c r="Q429" i="11"/>
  <c r="Q413" i="11"/>
  <c r="P413" i="11"/>
  <c r="Q397" i="11"/>
  <c r="P397" i="11"/>
  <c r="Q381" i="11"/>
  <c r="P381" i="11"/>
  <c r="Q365" i="11"/>
  <c r="P365" i="11"/>
  <c r="Q349" i="11"/>
  <c r="P349" i="11"/>
  <c r="Q333" i="11"/>
  <c r="P333" i="11"/>
  <c r="P317" i="11"/>
  <c r="Q317" i="11"/>
  <c r="P301" i="11"/>
  <c r="Q301" i="11"/>
  <c r="P285" i="11"/>
  <c r="Q285" i="11"/>
  <c r="P269" i="11"/>
  <c r="Q269" i="11"/>
  <c r="P253" i="11"/>
  <c r="Q253" i="11"/>
  <c r="P237" i="11"/>
  <c r="Q237" i="11"/>
  <c r="P221" i="11"/>
  <c r="Q221" i="11"/>
  <c r="P217" i="11"/>
  <c r="Q217" i="11"/>
  <c r="P189" i="11"/>
  <c r="Q189" i="11"/>
  <c r="P173" i="11"/>
  <c r="Q173" i="11"/>
  <c r="P169" i="11"/>
  <c r="Q169" i="11"/>
  <c r="P157" i="11"/>
  <c r="Q157" i="11"/>
  <c r="P141" i="11"/>
  <c r="Q141" i="11"/>
  <c r="P125" i="11"/>
  <c r="Q125" i="11"/>
  <c r="P109" i="11"/>
  <c r="Q109" i="11"/>
  <c r="Q89" i="11"/>
  <c r="P89" i="11"/>
  <c r="Q73" i="11"/>
  <c r="P73" i="11"/>
  <c r="P53" i="11"/>
  <c r="Q53" i="11"/>
  <c r="P45" i="11"/>
  <c r="Q45" i="11"/>
  <c r="P29" i="11"/>
  <c r="Q29" i="11"/>
  <c r="P13" i="11"/>
  <c r="Q13" i="11"/>
  <c r="P2196" i="11"/>
  <c r="Q2196" i="11"/>
  <c r="P2180" i="11"/>
  <c r="Q2180" i="11"/>
  <c r="P2164" i="11"/>
  <c r="Q2164" i="11"/>
  <c r="P2148" i="11"/>
  <c r="Q2148" i="11"/>
  <c r="P2132" i="11"/>
  <c r="Q2132" i="11"/>
  <c r="P2116" i="11"/>
  <c r="Q2116" i="11"/>
  <c r="P2100" i="11"/>
  <c r="Q2100" i="11"/>
  <c r="P2084" i="11"/>
  <c r="Q2084" i="11"/>
  <c r="P2068" i="11"/>
  <c r="Q2068" i="11"/>
  <c r="P2052" i="11"/>
  <c r="Q2052" i="11"/>
  <c r="P2036" i="11"/>
  <c r="Q2036" i="11"/>
  <c r="P2004" i="11"/>
  <c r="Q2004" i="11"/>
  <c r="P1988" i="11"/>
  <c r="Q1988" i="11"/>
  <c r="P1972" i="11"/>
  <c r="Q1972" i="11"/>
  <c r="P1956" i="11"/>
  <c r="Q1956" i="11"/>
  <c r="P1940" i="11"/>
  <c r="Q1940" i="11"/>
  <c r="P1924" i="11"/>
  <c r="Q1924" i="11"/>
  <c r="P1908" i="11"/>
  <c r="Q1908" i="11"/>
  <c r="P1892" i="11"/>
  <c r="Q1892" i="11"/>
  <c r="P1876" i="11"/>
  <c r="Q1876" i="11"/>
  <c r="P1860" i="11"/>
  <c r="Q1860" i="11"/>
  <c r="P1844" i="11"/>
  <c r="Q1844" i="11"/>
  <c r="P1828" i="11"/>
  <c r="Q1828" i="11"/>
  <c r="P1812" i="11"/>
  <c r="Q1812" i="11"/>
  <c r="P1796" i="11"/>
  <c r="Q1796" i="11"/>
  <c r="P1780" i="11"/>
  <c r="Q1780" i="11"/>
  <c r="P1764" i="11"/>
  <c r="Q1764" i="11"/>
  <c r="P1748" i="11"/>
  <c r="Q1748" i="11"/>
  <c r="P1732" i="11"/>
  <c r="Q1732" i="11"/>
  <c r="P1716" i="11"/>
  <c r="Q1716" i="11"/>
  <c r="P1700" i="11"/>
  <c r="Q1700" i="11"/>
  <c r="P1684" i="11"/>
  <c r="Q1684" i="11"/>
  <c r="P1668" i="11"/>
  <c r="Q1668" i="11"/>
  <c r="P1652" i="11"/>
  <c r="Q1652" i="11"/>
  <c r="P1636" i="11"/>
  <c r="Q1636" i="11"/>
  <c r="P1620" i="11"/>
  <c r="Q1620" i="11"/>
  <c r="P1604" i="11"/>
  <c r="Q1604" i="11"/>
  <c r="P1588" i="11"/>
  <c r="Q1588" i="11"/>
  <c r="P1572" i="11"/>
  <c r="Q1572" i="11"/>
  <c r="Q1552" i="11"/>
  <c r="P1552" i="11"/>
  <c r="Q1536" i="11"/>
  <c r="P1536" i="11"/>
  <c r="Q1520" i="11"/>
  <c r="P1520" i="11"/>
  <c r="Q1504" i="11"/>
  <c r="P1504" i="11"/>
  <c r="Q1488" i="11"/>
  <c r="P1488" i="11"/>
  <c r="Q1476" i="11"/>
  <c r="P1476" i="11"/>
  <c r="Q1460" i="11"/>
  <c r="P1460" i="11"/>
  <c r="Q1444" i="11"/>
  <c r="P1444" i="11"/>
  <c r="Q1428" i="11"/>
  <c r="P1428" i="11"/>
  <c r="Q1412" i="11"/>
  <c r="P1412" i="11"/>
  <c r="Q1396" i="11"/>
  <c r="P1396" i="11"/>
  <c r="Q1380" i="11"/>
  <c r="P1380" i="11"/>
  <c r="Q1364" i="11"/>
  <c r="P1364" i="11"/>
  <c r="Q1348" i="11"/>
  <c r="P1348" i="11"/>
  <c r="Q1332" i="11"/>
  <c r="P1332" i="11"/>
  <c r="Q1316" i="11"/>
  <c r="P1316" i="11"/>
  <c r="P1300" i="11"/>
  <c r="Q1300" i="11"/>
  <c r="P1284" i="11"/>
  <c r="Q1284" i="11"/>
  <c r="P1268" i="11"/>
  <c r="Q1268" i="11"/>
  <c r="P1252" i="11"/>
  <c r="Q1252" i="11"/>
  <c r="P1236" i="11"/>
  <c r="Q1236" i="11"/>
  <c r="P1220" i="11"/>
  <c r="Q1220" i="11"/>
  <c r="P1204" i="11"/>
  <c r="Q1204" i="11"/>
  <c r="P1188" i="11"/>
  <c r="Q1188" i="11"/>
  <c r="P1172" i="11"/>
  <c r="Q1172" i="11"/>
  <c r="P1156" i="11"/>
  <c r="Q1156" i="11"/>
  <c r="P1140" i="11"/>
  <c r="Q1140" i="11"/>
  <c r="P1124" i="11"/>
  <c r="Q1124" i="11"/>
  <c r="P1108" i="11"/>
  <c r="Q1108" i="11"/>
  <c r="P1092" i="11"/>
  <c r="Q1092" i="11"/>
  <c r="P1088" i="11"/>
  <c r="Q1088" i="11"/>
  <c r="P1076" i="11"/>
  <c r="Q1076" i="11"/>
  <c r="P1060" i="11"/>
  <c r="Q1060" i="11"/>
  <c r="P1044" i="11"/>
  <c r="Q1044" i="11"/>
  <c r="P1028" i="11"/>
  <c r="Q1028" i="11"/>
  <c r="P1012" i="11"/>
  <c r="Q1012" i="11"/>
  <c r="P996" i="11"/>
  <c r="Q996" i="11"/>
  <c r="P980" i="11"/>
  <c r="Q980" i="11"/>
  <c r="P964" i="11"/>
  <c r="Q964" i="11"/>
  <c r="P948" i="11"/>
  <c r="Q948" i="11"/>
  <c r="P932" i="11"/>
  <c r="Q932" i="11"/>
  <c r="P916" i="11"/>
  <c r="Q916" i="11"/>
  <c r="P900" i="11"/>
  <c r="Q900" i="11"/>
  <c r="P884" i="11"/>
  <c r="Q884" i="11"/>
  <c r="P868" i="11"/>
  <c r="Q868" i="11"/>
  <c r="P852" i="11"/>
  <c r="Q852" i="11"/>
  <c r="P836" i="11"/>
  <c r="Q836" i="11"/>
  <c r="P820" i="11"/>
  <c r="Q820" i="11"/>
  <c r="P804" i="11"/>
  <c r="Q804" i="11"/>
  <c r="P788" i="11"/>
  <c r="Q788" i="11"/>
  <c r="P772" i="11"/>
  <c r="Q772" i="11"/>
  <c r="P756" i="11"/>
  <c r="Q756" i="11"/>
  <c r="P740" i="11"/>
  <c r="Q740" i="11"/>
  <c r="P724" i="11"/>
  <c r="Q724" i="11"/>
  <c r="P708" i="11"/>
  <c r="Q708" i="11"/>
  <c r="P692" i="11"/>
  <c r="Q692" i="11"/>
  <c r="P676" i="11"/>
  <c r="Q676" i="11"/>
  <c r="P660" i="11"/>
  <c r="Q660" i="11"/>
  <c r="P644" i="11"/>
  <c r="Q644" i="11"/>
  <c r="P628" i="11"/>
  <c r="Q628" i="11"/>
  <c r="P612" i="11"/>
  <c r="Q612" i="11"/>
  <c r="P596" i="11"/>
  <c r="Q596" i="11"/>
  <c r="P580" i="11"/>
  <c r="Q580" i="11"/>
  <c r="P564" i="11"/>
  <c r="Q564" i="11"/>
  <c r="P548" i="11"/>
  <c r="Q548" i="11"/>
  <c r="P532" i="11"/>
  <c r="Q532" i="11"/>
  <c r="P516" i="11"/>
  <c r="Q516" i="11"/>
  <c r="P500" i="11"/>
  <c r="Q500" i="11"/>
  <c r="P484" i="11"/>
  <c r="Q484" i="11"/>
  <c r="P468" i="11"/>
  <c r="Q468" i="11"/>
  <c r="P452" i="11"/>
  <c r="Q452" i="11"/>
  <c r="P436" i="11"/>
  <c r="Q436" i="11"/>
  <c r="Q432" i="11"/>
  <c r="P432" i="11"/>
  <c r="P420" i="11"/>
  <c r="Q420" i="11"/>
  <c r="P404" i="11"/>
  <c r="Q404" i="11"/>
  <c r="P388" i="11"/>
  <c r="Q388" i="11"/>
  <c r="P372" i="11"/>
  <c r="Q372" i="11"/>
  <c r="P356" i="11"/>
  <c r="Q356" i="11"/>
  <c r="P340" i="11"/>
  <c r="Q340" i="11"/>
  <c r="Q304" i="11"/>
  <c r="P304" i="11"/>
  <c r="Q288" i="11"/>
  <c r="P288" i="11"/>
  <c r="Q272" i="11"/>
  <c r="P272" i="11"/>
  <c r="Q244" i="11"/>
  <c r="P244" i="11"/>
  <c r="Q240" i="11"/>
  <c r="P240" i="11"/>
  <c r="Q224" i="11"/>
  <c r="P224" i="11"/>
  <c r="Q212" i="11"/>
  <c r="P212" i="11"/>
  <c r="Q192" i="11"/>
  <c r="P192" i="11"/>
  <c r="Q164" i="11"/>
  <c r="P164" i="11"/>
  <c r="P148" i="11"/>
  <c r="Q148" i="11"/>
  <c r="P132" i="11"/>
  <c r="Q132" i="11"/>
  <c r="P116" i="11"/>
  <c r="Q116" i="11"/>
  <c r="P100" i="11"/>
  <c r="Q100" i="11"/>
  <c r="P84" i="11"/>
  <c r="Q84" i="11"/>
  <c r="P68" i="11"/>
  <c r="Q68" i="11"/>
  <c r="Q48" i="11"/>
  <c r="P48" i="11"/>
  <c r="Q32" i="11"/>
  <c r="P32" i="11"/>
  <c r="Q16" i="11"/>
  <c r="P16" i="11"/>
  <c r="Q2191" i="11"/>
  <c r="P2191" i="11"/>
  <c r="Q2175" i="11"/>
  <c r="P2175" i="11"/>
  <c r="Q2159" i="11"/>
  <c r="P2159" i="11"/>
  <c r="Q2143" i="11"/>
  <c r="P2143" i="11"/>
  <c r="Q2127" i="11"/>
  <c r="P2127" i="11"/>
  <c r="Q2111" i="11"/>
  <c r="P2111" i="11"/>
  <c r="Q2095" i="11"/>
  <c r="P2095" i="11"/>
  <c r="Q2079" i="11"/>
  <c r="P2079" i="11"/>
  <c r="Q2063" i="11"/>
  <c r="P2063" i="11"/>
  <c r="Q2047" i="11"/>
  <c r="P2047" i="11"/>
  <c r="Q2031" i="11"/>
  <c r="P2031" i="11"/>
  <c r="Q2015" i="11"/>
  <c r="P2015" i="11"/>
  <c r="P1999" i="11"/>
  <c r="Q1999" i="11"/>
  <c r="P1983" i="11"/>
  <c r="Q1983" i="11"/>
  <c r="P1967" i="11"/>
  <c r="Q1967" i="11"/>
  <c r="P1951" i="11"/>
  <c r="Q1951" i="11"/>
  <c r="P1935" i="11"/>
  <c r="Q1935" i="11"/>
  <c r="P1919" i="11"/>
  <c r="Q1919" i="11"/>
  <c r="P1903" i="11"/>
  <c r="Q1903" i="11"/>
  <c r="P1887" i="11"/>
  <c r="Q1887" i="11"/>
  <c r="P1871" i="11"/>
  <c r="Q1871" i="11"/>
  <c r="P1855" i="11"/>
  <c r="Q1855" i="11"/>
  <c r="P1823" i="11"/>
  <c r="Q1823" i="11"/>
  <c r="P1803" i="11"/>
  <c r="Q1803" i="11"/>
  <c r="P1787" i="11"/>
  <c r="Q1787" i="11"/>
  <c r="P1775" i="11"/>
  <c r="Q1775" i="11"/>
  <c r="P1759" i="11"/>
  <c r="Q1759" i="11"/>
  <c r="P1743" i="11"/>
  <c r="Q1743" i="11"/>
  <c r="P1727" i="11"/>
  <c r="Q1727" i="11"/>
  <c r="P1711" i="11"/>
  <c r="Q1711" i="11"/>
  <c r="P1695" i="11"/>
  <c r="Q1695" i="11"/>
  <c r="P1679" i="11"/>
  <c r="Q1679" i="11"/>
  <c r="P1663" i="11"/>
  <c r="Q1663" i="11"/>
  <c r="P1647" i="11"/>
  <c r="Q1647" i="11"/>
  <c r="P1631" i="11"/>
  <c r="Q1631" i="11"/>
  <c r="P1615" i="11"/>
  <c r="Q1615" i="11"/>
  <c r="P1595" i="11"/>
  <c r="Q1595" i="11"/>
  <c r="P1579" i="11"/>
  <c r="Q1579" i="11"/>
  <c r="P1551" i="11"/>
  <c r="Q1551" i="11"/>
  <c r="P1535" i="11"/>
  <c r="Q1535" i="11"/>
  <c r="P1519" i="11"/>
  <c r="Q1519" i="11"/>
  <c r="P1503" i="11"/>
  <c r="Q1503" i="11"/>
  <c r="P1487" i="11"/>
  <c r="Q1487" i="11"/>
  <c r="P1471" i="11"/>
  <c r="Q1471" i="11"/>
  <c r="P1455" i="11"/>
  <c r="Q1455" i="11"/>
  <c r="P1439" i="11"/>
  <c r="Q1439" i="11"/>
  <c r="P1423" i="11"/>
  <c r="Q1423" i="11"/>
  <c r="P1407" i="11"/>
  <c r="Q1407" i="11"/>
  <c r="P1391" i="11"/>
  <c r="Q1391" i="11"/>
  <c r="P1375" i="11"/>
  <c r="Q1375" i="11"/>
  <c r="P1359" i="11"/>
  <c r="Q1359" i="11"/>
  <c r="P1343" i="11"/>
  <c r="Q1343" i="11"/>
  <c r="P1327" i="11"/>
  <c r="Q1327" i="11"/>
  <c r="P1311" i="11"/>
  <c r="Q1311" i="11"/>
  <c r="P1295" i="11"/>
  <c r="Q1295" i="11"/>
  <c r="P1279" i="11"/>
  <c r="Q1279" i="11"/>
  <c r="P1263" i="11"/>
  <c r="Q1263" i="11"/>
  <c r="P1247" i="11"/>
  <c r="Q1247" i="11"/>
  <c r="P1231" i="11"/>
  <c r="Q1231" i="11"/>
  <c r="P1215" i="11"/>
  <c r="Q1215" i="11"/>
  <c r="P1199" i="11"/>
  <c r="Q1199" i="11"/>
  <c r="P1183" i="11"/>
  <c r="Q1183" i="11"/>
  <c r="P1167" i="11"/>
  <c r="Q1167" i="11"/>
  <c r="P1151" i="11"/>
  <c r="Q1151" i="11"/>
  <c r="P1135" i="11"/>
  <c r="Q1135" i="11"/>
  <c r="P1119" i="11"/>
  <c r="Q1119" i="11"/>
  <c r="P1103" i="11"/>
  <c r="Q1103" i="11"/>
  <c r="P1087" i="11"/>
  <c r="Q1087" i="11"/>
  <c r="P1071" i="11"/>
  <c r="Q1071" i="11"/>
  <c r="P1055" i="11"/>
  <c r="Q1055" i="11"/>
  <c r="P1039" i="11"/>
  <c r="Q1039" i="11"/>
  <c r="P1023" i="11"/>
  <c r="Q1023" i="11"/>
  <c r="P1007" i="11"/>
  <c r="Q1007" i="11"/>
  <c r="P991" i="11"/>
  <c r="Q991" i="11"/>
  <c r="P975" i="11"/>
  <c r="Q975" i="11"/>
  <c r="P959" i="11"/>
  <c r="Q959" i="11"/>
  <c r="P943" i="11"/>
  <c r="Q943" i="11"/>
  <c r="P927" i="11"/>
  <c r="Q927" i="11"/>
  <c r="P911" i="11"/>
  <c r="Q911" i="11"/>
  <c r="P895" i="11"/>
  <c r="Q895" i="11"/>
  <c r="Q871" i="11"/>
  <c r="P871" i="11"/>
  <c r="Q859" i="11"/>
  <c r="P859" i="11"/>
  <c r="Q843" i="11"/>
  <c r="P843" i="11"/>
  <c r="Q827" i="11"/>
  <c r="P827" i="11"/>
  <c r="Q811" i="11"/>
  <c r="P811" i="11"/>
  <c r="Q795" i="11"/>
  <c r="P795" i="11"/>
  <c r="Q779" i="11"/>
  <c r="P779" i="11"/>
  <c r="Q763" i="11"/>
  <c r="P763" i="11"/>
  <c r="Q747" i="11"/>
  <c r="P747" i="11"/>
  <c r="Q731" i="11"/>
  <c r="P731" i="11"/>
  <c r="Q715" i="11"/>
  <c r="P715" i="11"/>
  <c r="Q699" i="11"/>
  <c r="P699" i="11"/>
  <c r="Q683" i="11"/>
  <c r="P683" i="11"/>
  <c r="Q667" i="11"/>
  <c r="P667" i="11"/>
  <c r="P651" i="11"/>
  <c r="Q651" i="11"/>
  <c r="P639" i="11"/>
  <c r="Q639" i="11"/>
  <c r="P623" i="11"/>
  <c r="Q623" i="11"/>
  <c r="P607" i="11"/>
  <c r="Q607" i="11"/>
  <c r="P591" i="11"/>
  <c r="Q591" i="11"/>
  <c r="P575" i="11"/>
  <c r="Q575" i="11"/>
  <c r="P559" i="11"/>
  <c r="Q559" i="11"/>
  <c r="P543" i="11"/>
  <c r="Q543" i="11"/>
  <c r="Q527" i="11"/>
  <c r="P527" i="11"/>
  <c r="Q511" i="11"/>
  <c r="P511" i="11"/>
  <c r="Q495" i="11"/>
  <c r="P495" i="11"/>
  <c r="Q491" i="11"/>
  <c r="P491" i="11"/>
  <c r="Q479" i="11"/>
  <c r="P479" i="11"/>
  <c r="Q463" i="11"/>
  <c r="P463" i="11"/>
  <c r="Q447" i="11"/>
  <c r="P447" i="11"/>
  <c r="P427" i="11"/>
  <c r="Q427" i="11"/>
  <c r="P411" i="11"/>
  <c r="Q411" i="11"/>
  <c r="P395" i="11"/>
  <c r="Q395" i="11"/>
  <c r="P379" i="11"/>
  <c r="Q379" i="11"/>
  <c r="P363" i="11"/>
  <c r="Q363" i="11"/>
  <c r="P347" i="11"/>
  <c r="Q347" i="11"/>
  <c r="P331" i="11"/>
  <c r="Q331" i="11"/>
  <c r="P319" i="11"/>
  <c r="Q319" i="11"/>
  <c r="P303" i="11"/>
  <c r="Q303" i="11"/>
  <c r="P287" i="11"/>
  <c r="Q287" i="11"/>
  <c r="P271" i="11"/>
  <c r="Q271" i="11"/>
  <c r="P255" i="11"/>
  <c r="Q255" i="11"/>
  <c r="P239" i="11"/>
  <c r="Q239" i="11"/>
  <c r="P223" i="11"/>
  <c r="Q223" i="11"/>
  <c r="P207" i="11"/>
  <c r="Q207" i="11"/>
  <c r="P191" i="11"/>
  <c r="Q191" i="11"/>
  <c r="P175" i="11"/>
  <c r="Q175" i="11"/>
  <c r="P159" i="11"/>
  <c r="Q159" i="11"/>
  <c r="P143" i="11"/>
  <c r="Q143" i="11"/>
  <c r="P127" i="11"/>
  <c r="Q127" i="11"/>
  <c r="P111" i="11"/>
  <c r="Q111" i="11"/>
  <c r="P95" i="11"/>
  <c r="Q95" i="11"/>
  <c r="P79" i="11"/>
  <c r="Q79" i="11"/>
  <c r="P63" i="11"/>
  <c r="Q63" i="11"/>
  <c r="P47" i="11"/>
  <c r="Q47" i="11"/>
  <c r="P31" i="11"/>
  <c r="Q31" i="11"/>
  <c r="P15" i="11"/>
  <c r="Q15" i="11"/>
  <c r="P2202" i="11"/>
  <c r="Q2202" i="11"/>
  <c r="P2186" i="11"/>
  <c r="Q2186" i="11"/>
  <c r="P2170" i="11"/>
  <c r="Q2170" i="11"/>
  <c r="P2154" i="11"/>
  <c r="Q2154" i="11"/>
  <c r="P2138" i="11"/>
  <c r="Q2138" i="11"/>
  <c r="P2122" i="11"/>
  <c r="Q2122" i="11"/>
  <c r="P2106" i="11"/>
  <c r="Q2106" i="11"/>
  <c r="P2090" i="11"/>
  <c r="Q2090" i="11"/>
  <c r="P2074" i="11"/>
  <c r="Q2074" i="11"/>
  <c r="P2058" i="11"/>
  <c r="Q2058" i="11"/>
  <c r="P2042" i="11"/>
  <c r="Q2042" i="11"/>
  <c r="P2026" i="11"/>
  <c r="Q2026" i="11"/>
  <c r="Q2006" i="11"/>
  <c r="P2006" i="11"/>
  <c r="Q1990" i="11"/>
  <c r="P1990" i="11"/>
  <c r="Q1974" i="11"/>
  <c r="P1974" i="11"/>
  <c r="Q1958" i="11"/>
  <c r="P1958" i="11"/>
  <c r="Q1942" i="11"/>
  <c r="P1942" i="11"/>
  <c r="Q1926" i="11"/>
  <c r="P1926" i="11"/>
  <c r="Q1910" i="11"/>
  <c r="P1910" i="11"/>
  <c r="Q1894" i="11"/>
  <c r="P1894" i="11"/>
  <c r="Q1878" i="11"/>
  <c r="P1878" i="11"/>
  <c r="Q1862" i="11"/>
  <c r="P1862" i="11"/>
  <c r="Q1846" i="11"/>
  <c r="P1846" i="11"/>
  <c r="Q1830" i="11"/>
  <c r="P1830" i="11"/>
  <c r="Q1814" i="11"/>
  <c r="P1814" i="11"/>
  <c r="Q1798" i="11"/>
  <c r="P1798" i="11"/>
  <c r="Q1782" i="11"/>
  <c r="P1782" i="11"/>
  <c r="Q1766" i="11"/>
  <c r="P1766" i="11"/>
  <c r="Q1750" i="11"/>
  <c r="P1750" i="11"/>
  <c r="Q1734" i="11"/>
  <c r="P1734" i="11"/>
  <c r="Q1718" i="11"/>
  <c r="P1718" i="11"/>
  <c r="Q1702" i="11"/>
  <c r="P1702" i="11"/>
  <c r="Q1686" i="11"/>
  <c r="P1686" i="11"/>
  <c r="Q1670" i="11"/>
  <c r="P1670" i="11"/>
  <c r="Q1654" i="11"/>
  <c r="P1654" i="11"/>
  <c r="Q1638" i="11"/>
  <c r="P1638" i="11"/>
  <c r="Q1622" i="11"/>
  <c r="P1622" i="11"/>
  <c r="Q1594" i="11"/>
  <c r="P1594" i="11"/>
  <c r="Q1578" i="11"/>
  <c r="P1578" i="11"/>
  <c r="P1562" i="11"/>
  <c r="Q1562" i="11"/>
  <c r="P1546" i="11"/>
  <c r="Q1546" i="11"/>
  <c r="P1530" i="11"/>
  <c r="Q1530" i="11"/>
  <c r="P1514" i="11"/>
  <c r="Q1514" i="11"/>
  <c r="P1498" i="11"/>
  <c r="Q1498" i="11"/>
  <c r="P1482" i="11"/>
  <c r="Q1482" i="11"/>
  <c r="P1466" i="11"/>
  <c r="Q1466" i="11"/>
  <c r="P1450" i="11"/>
  <c r="Q1450" i="11"/>
  <c r="P1434" i="11"/>
  <c r="Q1434" i="11"/>
  <c r="P1418" i="11"/>
  <c r="Q1418" i="11"/>
  <c r="P1402" i="11"/>
  <c r="Q1402" i="11"/>
  <c r="P1386" i="11"/>
  <c r="Q1386" i="11"/>
  <c r="P1370" i="11"/>
  <c r="Q1370" i="11"/>
  <c r="P1354" i="11"/>
  <c r="Q1354" i="11"/>
  <c r="P1338" i="11"/>
  <c r="Q1338" i="11"/>
  <c r="P1322" i="11"/>
  <c r="Q1322" i="11"/>
  <c r="Q1302" i="11"/>
  <c r="P1302" i="11"/>
  <c r="P1286" i="11"/>
  <c r="Q1286" i="11"/>
  <c r="P1270" i="11"/>
  <c r="Q1270" i="11"/>
  <c r="P1254" i="11"/>
  <c r="Q1254" i="11"/>
  <c r="P1238" i="11"/>
  <c r="Q1238" i="11"/>
  <c r="P1222" i="11"/>
  <c r="Q1222" i="11"/>
  <c r="P1210" i="11"/>
  <c r="Q1210" i="11"/>
  <c r="P1194" i="11"/>
  <c r="Q1194" i="11"/>
  <c r="P1178" i="11"/>
  <c r="Q1178" i="11"/>
  <c r="P1158" i="11"/>
  <c r="Q1158" i="11"/>
  <c r="P1146" i="11"/>
  <c r="Q1146" i="11"/>
  <c r="P1130" i="11"/>
  <c r="Q1130" i="11"/>
  <c r="P1114" i="11"/>
  <c r="Q1114" i="11"/>
  <c r="P1098" i="11"/>
  <c r="Q1098" i="11"/>
  <c r="P1082" i="11"/>
  <c r="Q1082" i="11"/>
  <c r="P1066" i="11"/>
  <c r="Q1066" i="11"/>
  <c r="P1050" i="11"/>
  <c r="Q1050" i="11"/>
  <c r="P1034" i="11"/>
  <c r="Q1034" i="11"/>
  <c r="P1018" i="11"/>
  <c r="Q1018" i="11"/>
  <c r="P1002" i="11"/>
  <c r="Q1002" i="11"/>
  <c r="P986" i="11"/>
  <c r="Q986" i="11"/>
  <c r="P970" i="11"/>
  <c r="Q970" i="11"/>
  <c r="P954" i="11"/>
  <c r="Q954" i="11"/>
  <c r="P938" i="11"/>
  <c r="Q938" i="11"/>
  <c r="P922" i="11"/>
  <c r="Q922" i="11"/>
  <c r="P906" i="11"/>
  <c r="Q906" i="11"/>
  <c r="P890" i="11"/>
  <c r="Q890" i="11"/>
  <c r="P870" i="11"/>
  <c r="Q870" i="11"/>
  <c r="P858" i="11"/>
  <c r="Q858" i="11"/>
  <c r="P842" i="11"/>
  <c r="Q842" i="11"/>
  <c r="P826" i="11"/>
  <c r="Q826" i="11"/>
  <c r="P810" i="11"/>
  <c r="Q810" i="11"/>
  <c r="P794" i="11"/>
  <c r="Q794" i="11"/>
  <c r="P778" i="11"/>
  <c r="Q778" i="11"/>
  <c r="P762" i="11"/>
  <c r="Q762" i="11"/>
  <c r="P746" i="11"/>
  <c r="Q746" i="11"/>
  <c r="P730" i="11"/>
  <c r="Q730" i="11"/>
  <c r="P714" i="11"/>
  <c r="Q714" i="11"/>
  <c r="P698" i="11"/>
  <c r="Q698" i="11"/>
  <c r="P682" i="11"/>
  <c r="Q682" i="11"/>
  <c r="Q666" i="11"/>
  <c r="P666" i="11"/>
  <c r="Q662" i="11"/>
  <c r="P662" i="11"/>
  <c r="Q646" i="11"/>
  <c r="P646" i="11"/>
  <c r="Q630" i="11"/>
  <c r="P630" i="11"/>
  <c r="Q614" i="11"/>
  <c r="P614" i="11"/>
  <c r="Q598" i="11"/>
  <c r="P598" i="11"/>
  <c r="Q582" i="11"/>
  <c r="P582" i="11"/>
  <c r="Q566" i="11"/>
  <c r="P566" i="11"/>
  <c r="Q550" i="11"/>
  <c r="P550" i="11"/>
  <c r="P522" i="11"/>
  <c r="Q522" i="11"/>
  <c r="P506" i="11"/>
  <c r="Q506" i="11"/>
  <c r="P490" i="11"/>
  <c r="Q490" i="11"/>
  <c r="P474" i="11"/>
  <c r="Q474" i="11"/>
  <c r="P458" i="11"/>
  <c r="Q458" i="11"/>
  <c r="P442" i="11"/>
  <c r="Q442" i="11"/>
  <c r="P426" i="11"/>
  <c r="Q426" i="11"/>
  <c r="P410" i="11"/>
  <c r="Q410" i="11"/>
  <c r="P394" i="11"/>
  <c r="Q394" i="11"/>
  <c r="P378" i="11"/>
  <c r="Q378" i="11"/>
  <c r="P362" i="11"/>
  <c r="Q362" i="11"/>
  <c r="P346" i="11"/>
  <c r="Q346" i="11"/>
  <c r="P330" i="11"/>
  <c r="Q330" i="11"/>
  <c r="P314" i="11"/>
  <c r="Q314" i="11"/>
  <c r="P298" i="11"/>
  <c r="Q298" i="11"/>
  <c r="P282" i="11"/>
  <c r="Q282" i="11"/>
  <c r="P266" i="11"/>
  <c r="Q266" i="11"/>
  <c r="P250" i="11"/>
  <c r="Q250" i="11"/>
  <c r="P234" i="11"/>
  <c r="Q234" i="11"/>
  <c r="P218" i="11"/>
  <c r="Q218" i="11"/>
  <c r="P202" i="11"/>
  <c r="Q202" i="11"/>
  <c r="P186" i="11"/>
  <c r="Q186" i="11"/>
  <c r="P170" i="11"/>
  <c r="Q170" i="11"/>
  <c r="Q154" i="11"/>
  <c r="P154" i="11"/>
  <c r="Q134" i="11"/>
  <c r="P134" i="11"/>
  <c r="Q122" i="11"/>
  <c r="P122" i="11"/>
  <c r="P106" i="11"/>
  <c r="Q106" i="11"/>
  <c r="P90" i="11"/>
  <c r="Q90" i="11"/>
  <c r="P74" i="11"/>
  <c r="Q74" i="11"/>
  <c r="P42" i="11"/>
  <c r="Q42" i="11"/>
  <c r="P26" i="11"/>
  <c r="Q26" i="11"/>
  <c r="P10" i="11"/>
  <c r="Q10" i="11"/>
  <c r="P2193" i="11"/>
  <c r="Q2193" i="11"/>
  <c r="P2177" i="11"/>
  <c r="Q2177" i="11"/>
  <c r="P2161" i="11"/>
  <c r="Q2161" i="11"/>
  <c r="P2141" i="11"/>
  <c r="Q2141" i="11"/>
  <c r="P2125" i="11"/>
  <c r="Q2125" i="11"/>
  <c r="P2109" i="11"/>
  <c r="Q2109" i="11"/>
  <c r="P2093" i="11"/>
  <c r="Q2093" i="11"/>
  <c r="P2077" i="11"/>
  <c r="Q2077" i="11"/>
  <c r="P2065" i="11"/>
  <c r="Q2065" i="11"/>
  <c r="P2061" i="11"/>
  <c r="Q2061" i="11"/>
  <c r="P2049" i="11"/>
  <c r="Q2049" i="11"/>
  <c r="P2033" i="11"/>
  <c r="Q2033" i="11"/>
  <c r="P2001" i="11"/>
  <c r="Q2001" i="11"/>
  <c r="P1985" i="11"/>
  <c r="Q1985" i="11"/>
  <c r="P1969" i="11"/>
  <c r="Q1969" i="11"/>
  <c r="P1953" i="11"/>
  <c r="Q1953" i="11"/>
  <c r="P1937" i="11"/>
  <c r="Q1937" i="11"/>
  <c r="P1921" i="11"/>
  <c r="Q1921" i="11"/>
  <c r="P1905" i="11"/>
  <c r="Q1905" i="11"/>
  <c r="P1889" i="11"/>
  <c r="Q1889" i="11"/>
  <c r="P1873" i="11"/>
  <c r="Q1873" i="11"/>
  <c r="P1857" i="11"/>
  <c r="Q1857" i="11"/>
  <c r="P1841" i="11"/>
  <c r="Q1841" i="11"/>
  <c r="P1825" i="11"/>
  <c r="Q1825" i="11"/>
  <c r="P1809" i="11"/>
  <c r="Q1809" i="11"/>
  <c r="P1793" i="11"/>
  <c r="Q1793" i="11"/>
  <c r="P1777" i="11"/>
  <c r="Q1777" i="11"/>
  <c r="P1761" i="11"/>
  <c r="Q1761" i="11"/>
  <c r="P1745" i="11"/>
  <c r="Q1745" i="11"/>
  <c r="P1729" i="11"/>
  <c r="Q1729" i="11"/>
  <c r="P1713" i="11"/>
  <c r="Q1713" i="11"/>
  <c r="P1697" i="11"/>
  <c r="Q1697" i="11"/>
  <c r="P1681" i="11"/>
  <c r="Q1681" i="11"/>
  <c r="P1665" i="11"/>
  <c r="Q1665" i="11"/>
  <c r="P1649" i="11"/>
  <c r="Q1649" i="11"/>
  <c r="P1633" i="11"/>
  <c r="Q1633" i="11"/>
  <c r="P1617" i="11"/>
  <c r="Q1617" i="11"/>
  <c r="P1601" i="11"/>
  <c r="Q1601" i="11"/>
  <c r="P1585" i="11"/>
  <c r="Q1585" i="11"/>
  <c r="P1569" i="11"/>
  <c r="Q1569" i="11"/>
  <c r="P1553" i="11"/>
  <c r="Q1553" i="11"/>
  <c r="P1537" i="11"/>
  <c r="Q1537" i="11"/>
  <c r="P1521" i="11"/>
  <c r="Q1521" i="11"/>
  <c r="P1505" i="11"/>
  <c r="Q1505" i="11"/>
  <c r="P1489" i="11"/>
  <c r="Q1489" i="11"/>
  <c r="P1473" i="11"/>
  <c r="Q1473" i="11"/>
  <c r="P1457" i="11"/>
  <c r="Q1457" i="11"/>
  <c r="P1441" i="11"/>
  <c r="Q1441" i="11"/>
  <c r="P1425" i="11"/>
  <c r="Q1425" i="11"/>
  <c r="P1409" i="11"/>
  <c r="Q1409" i="11"/>
  <c r="P1393" i="11"/>
  <c r="Q1393" i="11"/>
  <c r="P1377" i="11"/>
  <c r="Q1377" i="11"/>
  <c r="P1361" i="11"/>
  <c r="Q1361" i="11"/>
  <c r="P1345" i="11"/>
  <c r="Q1345" i="11"/>
  <c r="P1329" i="11"/>
  <c r="Q1329" i="11"/>
  <c r="Q1309" i="11"/>
  <c r="P1309" i="11"/>
  <c r="Q1293" i="11"/>
  <c r="P1293" i="11"/>
  <c r="Q1277" i="11"/>
  <c r="P1277" i="11"/>
  <c r="Q1261" i="11"/>
  <c r="P1261" i="11"/>
  <c r="Q1245" i="11"/>
  <c r="P1245" i="11"/>
  <c r="Q1229" i="11"/>
  <c r="P1229" i="11"/>
  <c r="Q1213" i="11"/>
  <c r="P1213" i="11"/>
  <c r="Q1197" i="11"/>
  <c r="P1197" i="11"/>
  <c r="Q1181" i="11"/>
  <c r="P1181" i="11"/>
  <c r="Q1165" i="11"/>
  <c r="P1165" i="11"/>
  <c r="Q1149" i="11"/>
  <c r="P1149" i="11"/>
  <c r="Q1133" i="11"/>
  <c r="P1133" i="11"/>
  <c r="Q1117" i="11"/>
  <c r="P1117" i="11"/>
  <c r="Q1101" i="11"/>
  <c r="P1101" i="11"/>
  <c r="Q1089" i="11"/>
  <c r="P1089" i="11"/>
  <c r="Q1085" i="11"/>
  <c r="P1085" i="11"/>
  <c r="Q1069" i="11"/>
  <c r="P1069" i="11"/>
  <c r="Q1053" i="11"/>
  <c r="P1053" i="11"/>
  <c r="Q1037" i="11"/>
  <c r="P1037" i="11"/>
  <c r="Q1021" i="11"/>
  <c r="P1021" i="11"/>
  <c r="Q1005" i="11"/>
  <c r="P1005" i="11"/>
  <c r="Q989" i="11"/>
  <c r="P989" i="11"/>
  <c r="Q973" i="11"/>
  <c r="P973" i="11"/>
  <c r="Q957" i="11"/>
  <c r="P957" i="11"/>
  <c r="Q941" i="11"/>
  <c r="P941" i="11"/>
  <c r="Q925" i="11"/>
  <c r="P925" i="11"/>
  <c r="Q909" i="11"/>
  <c r="P909" i="11"/>
  <c r="Q893" i="11"/>
  <c r="P893" i="11"/>
  <c r="P881" i="11"/>
  <c r="Q881" i="11"/>
  <c r="P865" i="11"/>
  <c r="Q865" i="11"/>
  <c r="P849" i="11"/>
  <c r="Q849" i="11"/>
  <c r="P833" i="11"/>
  <c r="Q833" i="11"/>
  <c r="P817" i="11"/>
  <c r="Q817" i="11"/>
  <c r="P801" i="11"/>
  <c r="Q801" i="11"/>
  <c r="P785" i="11"/>
  <c r="Q785" i="11"/>
  <c r="P769" i="11"/>
  <c r="Q769" i="11"/>
  <c r="P753" i="11"/>
  <c r="Q753" i="11"/>
  <c r="P737" i="11"/>
  <c r="Q737" i="11"/>
  <c r="P721" i="11"/>
  <c r="Q721" i="11"/>
  <c r="P705" i="11"/>
  <c r="Q705" i="11"/>
  <c r="P689" i="11"/>
  <c r="Q689" i="11"/>
  <c r="P673" i="11"/>
  <c r="Q673" i="11"/>
  <c r="P657" i="11"/>
  <c r="Q657" i="11"/>
  <c r="P641" i="11"/>
  <c r="Q641" i="11"/>
  <c r="P625" i="11"/>
  <c r="Q625" i="11"/>
  <c r="P609" i="11"/>
  <c r="Q609" i="11"/>
  <c r="P593" i="11"/>
  <c r="Q593" i="11"/>
  <c r="P577" i="11"/>
  <c r="Q577" i="11"/>
  <c r="P561" i="11"/>
  <c r="Q561" i="11"/>
  <c r="P545" i="11"/>
  <c r="Q545" i="11"/>
  <c r="P529" i="11"/>
  <c r="Q529" i="11"/>
  <c r="P513" i="11"/>
  <c r="Q513" i="11"/>
  <c r="P497" i="11"/>
  <c r="Q497" i="11"/>
  <c r="P481" i="11"/>
  <c r="Q481" i="11"/>
  <c r="P465" i="11"/>
  <c r="Q465" i="11"/>
  <c r="P449" i="11"/>
  <c r="Q449" i="11"/>
  <c r="P433" i="11"/>
  <c r="Q433" i="11"/>
  <c r="Q417" i="11"/>
  <c r="P417" i="11"/>
  <c r="Q401" i="11"/>
  <c r="P401" i="11"/>
  <c r="Q385" i="11"/>
  <c r="P385" i="11"/>
  <c r="Q369" i="11"/>
  <c r="P369" i="11"/>
  <c r="Q353" i="11"/>
  <c r="P353" i="11"/>
  <c r="Q337" i="11"/>
  <c r="P337" i="11"/>
  <c r="P321" i="11"/>
  <c r="Q321" i="11"/>
  <c r="P305" i="11"/>
  <c r="Q305" i="11"/>
  <c r="P289" i="11"/>
  <c r="Q289" i="11"/>
  <c r="P273" i="11"/>
  <c r="Q273" i="11"/>
  <c r="P257" i="11"/>
  <c r="Q257" i="11"/>
  <c r="P241" i="11"/>
  <c r="Q241" i="11"/>
  <c r="P225" i="11"/>
  <c r="Q225" i="11"/>
  <c r="P209" i="11"/>
  <c r="Q209" i="11"/>
  <c r="P205" i="11"/>
  <c r="Q205" i="11"/>
  <c r="P177" i="11"/>
  <c r="Q177" i="11"/>
  <c r="P145" i="11"/>
  <c r="Q145" i="11"/>
  <c r="P129" i="11"/>
  <c r="Q129" i="11"/>
  <c r="P113" i="11"/>
  <c r="Q113" i="11"/>
  <c r="Q93" i="11"/>
  <c r="P93" i="11"/>
  <c r="Q77" i="11"/>
  <c r="P77" i="11"/>
  <c r="Q61" i="11"/>
  <c r="P61" i="11"/>
  <c r="P49" i="11"/>
  <c r="Q49" i="11"/>
  <c r="P33" i="11"/>
  <c r="Q33" i="11"/>
  <c r="P17" i="11"/>
  <c r="Q17" i="11"/>
  <c r="P2200" i="11"/>
  <c r="Q2200" i="11"/>
  <c r="P2184" i="11"/>
  <c r="Q2184" i="11"/>
  <c r="P2168" i="11"/>
  <c r="Q2168" i="11"/>
  <c r="P2152" i="11"/>
  <c r="Q2152" i="11"/>
  <c r="P2136" i="11"/>
  <c r="Q2136" i="11"/>
  <c r="P2120" i="11"/>
  <c r="Q2120" i="11"/>
  <c r="P2104" i="11"/>
  <c r="Q2104" i="11"/>
  <c r="P2088" i="11"/>
  <c r="Q2088" i="11"/>
  <c r="P2072" i="11"/>
  <c r="Q2072" i="11"/>
  <c r="P2056" i="11"/>
  <c r="Q2056" i="11"/>
  <c r="P2040" i="11"/>
  <c r="Q2040" i="11"/>
  <c r="P2024" i="11"/>
  <c r="Q2024" i="11"/>
  <c r="P2020" i="11"/>
  <c r="Q2020" i="11"/>
  <c r="P2008" i="11"/>
  <c r="Q2008" i="11"/>
  <c r="P1992" i="11"/>
  <c r="Q1992" i="11"/>
  <c r="P1976" i="11"/>
  <c r="Q1976" i="11"/>
  <c r="P1960" i="11"/>
  <c r="Q1960" i="11"/>
  <c r="P1944" i="11"/>
  <c r="Q1944" i="11"/>
  <c r="P1928" i="11"/>
  <c r="Q1928" i="11"/>
  <c r="P1912" i="11"/>
  <c r="Q1912" i="11"/>
  <c r="P1896" i="11"/>
  <c r="Q1896" i="11"/>
  <c r="P1880" i="11"/>
  <c r="Q1880" i="11"/>
  <c r="P1864" i="11"/>
  <c r="Q1864" i="11"/>
  <c r="P1848" i="11"/>
  <c r="Q1848" i="11"/>
  <c r="P1832" i="11"/>
  <c r="Q1832" i="11"/>
  <c r="P1816" i="11"/>
  <c r="Q1816" i="11"/>
  <c r="P1800" i="11"/>
  <c r="Q1800" i="11"/>
  <c r="P1784" i="11"/>
  <c r="Q1784" i="11"/>
  <c r="P1768" i="11"/>
  <c r="Q1768" i="11"/>
  <c r="P1752" i="11"/>
  <c r="Q1752" i="11"/>
  <c r="P1736" i="11"/>
  <c r="Q1736" i="11"/>
  <c r="P1720" i="11"/>
  <c r="Q1720" i="11"/>
  <c r="P1704" i="11"/>
  <c r="Q1704" i="11"/>
  <c r="P1688" i="11"/>
  <c r="Q1688" i="11"/>
  <c r="P1672" i="11"/>
  <c r="Q1672" i="11"/>
  <c r="P1656" i="11"/>
  <c r="Q1656" i="11"/>
  <c r="P1640" i="11"/>
  <c r="Q1640" i="11"/>
  <c r="P1624" i="11"/>
  <c r="Q1624" i="11"/>
  <c r="P1608" i="11"/>
  <c r="Q1608" i="11"/>
  <c r="P1592" i="11"/>
  <c r="Q1592" i="11"/>
  <c r="P1576" i="11"/>
  <c r="Q1576" i="11"/>
  <c r="P1568" i="11"/>
  <c r="Q1568" i="11"/>
  <c r="Q1556" i="11"/>
  <c r="P1556" i="11"/>
  <c r="Q1540" i="11"/>
  <c r="P1540" i="11"/>
  <c r="Q1524" i="11"/>
  <c r="P1524" i="11"/>
  <c r="Q1508" i="11"/>
  <c r="P1508" i="11"/>
  <c r="Q1492" i="11"/>
  <c r="P1492" i="11"/>
  <c r="Q1480" i="11"/>
  <c r="P1480" i="11"/>
  <c r="Q1464" i="11"/>
  <c r="P1464" i="11"/>
  <c r="Q1448" i="11"/>
  <c r="P1448" i="11"/>
  <c r="Q1432" i="11"/>
  <c r="P1432" i="11"/>
  <c r="Q1416" i="11"/>
  <c r="P1416" i="11"/>
  <c r="Q1400" i="11"/>
  <c r="P1400" i="11"/>
  <c r="Q1384" i="11"/>
  <c r="P1384" i="11"/>
  <c r="Q1368" i="11"/>
  <c r="P1368" i="11"/>
  <c r="Q1352" i="11"/>
  <c r="P1352" i="11"/>
  <c r="Q1336" i="11"/>
  <c r="P1336" i="11"/>
  <c r="Q1320" i="11"/>
  <c r="P1320" i="11"/>
  <c r="P1304" i="11"/>
  <c r="Q1304" i="11"/>
  <c r="P1288" i="11"/>
  <c r="Q1288" i="11"/>
  <c r="P1272" i="11"/>
  <c r="Q1272" i="11"/>
  <c r="P1256" i="11"/>
  <c r="Q1256" i="11"/>
  <c r="P1240" i="11"/>
  <c r="Q1240" i="11"/>
  <c r="P1224" i="11"/>
  <c r="Q1224" i="11"/>
  <c r="P1208" i="11"/>
  <c r="Q1208" i="11"/>
  <c r="P1192" i="11"/>
  <c r="Q1192" i="11"/>
  <c r="P1176" i="11"/>
  <c r="Q1176" i="11"/>
  <c r="P1160" i="11"/>
  <c r="Q1160" i="11"/>
  <c r="P1144" i="11"/>
  <c r="Q1144" i="11"/>
  <c r="P1128" i="11"/>
  <c r="Q1128" i="11"/>
  <c r="P1112" i="11"/>
  <c r="Q1112" i="11"/>
  <c r="P1080" i="11"/>
  <c r="Q1080" i="11"/>
  <c r="P1064" i="11"/>
  <c r="Q1064" i="11"/>
  <c r="P1048" i="11"/>
  <c r="Q1048" i="11"/>
  <c r="P1032" i="11"/>
  <c r="Q1032" i="11"/>
  <c r="P1016" i="11"/>
  <c r="Q1016" i="11"/>
  <c r="P1000" i="11"/>
  <c r="Q1000" i="11"/>
  <c r="P984" i="11"/>
  <c r="Q984" i="11"/>
  <c r="P968" i="11"/>
  <c r="Q968" i="11"/>
  <c r="P952" i="11"/>
  <c r="Q952" i="11"/>
  <c r="P936" i="11"/>
  <c r="Q936" i="11"/>
  <c r="P920" i="11"/>
  <c r="Q920" i="11"/>
  <c r="P904" i="11"/>
  <c r="Q904" i="11"/>
  <c r="P888" i="11"/>
  <c r="Q888" i="11"/>
  <c r="P872" i="11"/>
  <c r="Q872" i="11"/>
  <c r="P856" i="11"/>
  <c r="Q856" i="11"/>
  <c r="P840" i="11"/>
  <c r="Q840" i="11"/>
  <c r="P824" i="11"/>
  <c r="Q824" i="11"/>
  <c r="P808" i="11"/>
  <c r="Q808" i="11"/>
  <c r="P792" i="11"/>
  <c r="Q792" i="11"/>
  <c r="P776" i="11"/>
  <c r="Q776" i="11"/>
  <c r="P760" i="11"/>
  <c r="Q760" i="11"/>
  <c r="P744" i="11"/>
  <c r="Q744" i="11"/>
  <c r="P728" i="11"/>
  <c r="Q728" i="11"/>
  <c r="P712" i="11"/>
  <c r="Q712" i="11"/>
  <c r="P696" i="11"/>
  <c r="Q696" i="11"/>
  <c r="P680" i="11"/>
  <c r="Q680" i="11"/>
  <c r="P664" i="11"/>
  <c r="Q664" i="11"/>
  <c r="P648" i="11"/>
  <c r="Q648" i="11"/>
  <c r="P632" i="11"/>
  <c r="Q632" i="11"/>
  <c r="P616" i="11"/>
  <c r="Q616" i="11"/>
  <c r="P600" i="11"/>
  <c r="Q600" i="11"/>
  <c r="P584" i="11"/>
  <c r="Q584" i="11"/>
  <c r="P568" i="11"/>
  <c r="Q568" i="11"/>
  <c r="P552" i="11"/>
  <c r="Q552" i="11"/>
  <c r="Q536" i="11"/>
  <c r="P536" i="11"/>
  <c r="P520" i="11"/>
  <c r="Q520" i="11"/>
  <c r="P504" i="11"/>
  <c r="Q504" i="11"/>
  <c r="P488" i="11"/>
  <c r="Q488" i="11"/>
  <c r="P472" i="11"/>
  <c r="Q472" i="11"/>
  <c r="P456" i="11"/>
  <c r="Q456" i="11"/>
  <c r="P440" i="11"/>
  <c r="Q440" i="11"/>
  <c r="P408" i="11"/>
  <c r="Q408" i="11"/>
  <c r="P392" i="11"/>
  <c r="Q392" i="11"/>
  <c r="P376" i="11"/>
  <c r="Q376" i="11"/>
  <c r="P360" i="11"/>
  <c r="Q360" i="11"/>
  <c r="P344" i="11"/>
  <c r="Q344" i="11"/>
  <c r="P328" i="11"/>
  <c r="Q328" i="11"/>
  <c r="Q324" i="11"/>
  <c r="P324" i="11"/>
  <c r="Q308" i="11"/>
  <c r="P308" i="11"/>
  <c r="Q292" i="11"/>
  <c r="P292" i="11"/>
  <c r="Q276" i="11"/>
  <c r="P276" i="11"/>
  <c r="Q260" i="11"/>
  <c r="P260" i="11"/>
  <c r="Q232" i="11"/>
  <c r="P232" i="11"/>
  <c r="Q228" i="11"/>
  <c r="P228" i="11"/>
  <c r="P216" i="11"/>
  <c r="Q216" i="11"/>
  <c r="Q196" i="11"/>
  <c r="P196" i="11"/>
  <c r="Q180" i="11"/>
  <c r="P180" i="11"/>
  <c r="Q168" i="11"/>
  <c r="P168" i="11"/>
  <c r="P152" i="11"/>
  <c r="Q152" i="11"/>
  <c r="P136" i="11"/>
  <c r="Q136" i="11"/>
  <c r="P120" i="11"/>
  <c r="Q120" i="11"/>
  <c r="P104" i="11"/>
  <c r="Q104" i="11"/>
  <c r="P88" i="11"/>
  <c r="Q88" i="11"/>
  <c r="P72" i="11"/>
  <c r="Q72" i="11"/>
  <c r="Q52" i="11"/>
  <c r="P52" i="11"/>
  <c r="Q36" i="11"/>
  <c r="P36" i="11"/>
  <c r="Q20" i="11"/>
  <c r="P20" i="11"/>
  <c r="Q4" i="11"/>
  <c r="P4" i="11"/>
  <c r="Q2195" i="11"/>
  <c r="P2195" i="11"/>
  <c r="Q2179" i="11"/>
  <c r="P2179" i="11"/>
  <c r="Q2163" i="11"/>
  <c r="P2163" i="11"/>
  <c r="Q2147" i="11"/>
  <c r="P2147" i="11"/>
  <c r="Q2131" i="11"/>
  <c r="P2131" i="11"/>
  <c r="Q2115" i="11"/>
  <c r="P2115" i="11"/>
  <c r="Q2099" i="11"/>
  <c r="P2099" i="11"/>
  <c r="Q2083" i="11"/>
  <c r="P2083" i="11"/>
  <c r="Q2067" i="11"/>
  <c r="P2067" i="11"/>
  <c r="Q2051" i="11"/>
  <c r="P2051" i="11"/>
  <c r="Q2035" i="11"/>
  <c r="P2035" i="11"/>
  <c r="P2019" i="11"/>
  <c r="Q2019" i="11"/>
  <c r="P2003" i="11"/>
  <c r="Q2003" i="11"/>
  <c r="P1987" i="11"/>
  <c r="Q1987" i="11"/>
  <c r="P1971" i="11"/>
  <c r="Q1971" i="11"/>
  <c r="P1955" i="11"/>
  <c r="Q1955" i="11"/>
  <c r="P1939" i="11"/>
  <c r="Q1939" i="11"/>
  <c r="P1923" i="11"/>
  <c r="Q1923" i="11"/>
  <c r="P1907" i="11"/>
  <c r="Q1907" i="11"/>
  <c r="P1891" i="11"/>
  <c r="Q1891" i="11"/>
  <c r="P1875" i="11"/>
  <c r="Q1875" i="11"/>
  <c r="P1859" i="11"/>
  <c r="Q1859" i="11"/>
  <c r="P1843" i="11"/>
  <c r="Q1843" i="11"/>
  <c r="P1839" i="11"/>
  <c r="Q1839" i="11"/>
  <c r="P1807" i="11"/>
  <c r="Q1807" i="11"/>
  <c r="P1791" i="11"/>
  <c r="Q1791" i="11"/>
  <c r="P1763" i="11"/>
  <c r="Q1763" i="11"/>
  <c r="P1747" i="11"/>
  <c r="Q1747" i="11"/>
  <c r="P1731" i="11"/>
  <c r="Q1731" i="11"/>
  <c r="P1715" i="11"/>
  <c r="Q1715" i="11"/>
  <c r="P1699" i="11"/>
  <c r="Q1699" i="11"/>
  <c r="P1683" i="11"/>
  <c r="Q1683" i="11"/>
  <c r="P1667" i="11"/>
  <c r="Q1667" i="11"/>
  <c r="P1651" i="11"/>
  <c r="Q1651" i="11"/>
  <c r="P1635" i="11"/>
  <c r="Q1635" i="11"/>
  <c r="P1619" i="11"/>
  <c r="Q1619" i="11"/>
  <c r="P1599" i="11"/>
  <c r="Q1599" i="11"/>
  <c r="P1583" i="11"/>
  <c r="Q1583" i="11"/>
  <c r="P1567" i="11"/>
  <c r="Q1567" i="11"/>
  <c r="P1555" i="11"/>
  <c r="Q1555" i="11"/>
  <c r="P1539" i="11"/>
  <c r="Q1539" i="11"/>
  <c r="P1523" i="11"/>
  <c r="Q1523" i="11"/>
  <c r="P1507" i="11"/>
  <c r="Q1507" i="11"/>
  <c r="P1491" i="11"/>
  <c r="Q1491" i="11"/>
  <c r="P1475" i="11"/>
  <c r="Q1475" i="11"/>
  <c r="P1459" i="11"/>
  <c r="Q1459" i="11"/>
  <c r="P1443" i="11"/>
  <c r="Q1443" i="11"/>
  <c r="P1427" i="11"/>
  <c r="Q1427" i="11"/>
  <c r="P1411" i="11"/>
  <c r="Q1411" i="11"/>
  <c r="P1395" i="11"/>
  <c r="Q1395" i="11"/>
  <c r="P1379" i="11"/>
  <c r="Q1379" i="11"/>
  <c r="P1363" i="11"/>
  <c r="Q1363" i="11"/>
  <c r="P1347" i="11"/>
  <c r="Q1347" i="11"/>
  <c r="P1331" i="11"/>
  <c r="Q1331" i="11"/>
  <c r="P1315" i="11"/>
  <c r="Q1315" i="11"/>
  <c r="P1299" i="11"/>
  <c r="Q1299" i="11"/>
  <c r="P1283" i="11"/>
  <c r="Q1283" i="11"/>
  <c r="P1267" i="11"/>
  <c r="Q1267" i="11"/>
  <c r="P1251" i="11"/>
  <c r="Q1251" i="11"/>
  <c r="P1235" i="11"/>
  <c r="Q1235" i="11"/>
  <c r="P1219" i="11"/>
  <c r="Q1219" i="11"/>
  <c r="P1203" i="11"/>
  <c r="Q1203" i="11"/>
  <c r="P1187" i="11"/>
  <c r="Q1187" i="11"/>
  <c r="P1171" i="11"/>
  <c r="Q1171" i="11"/>
  <c r="P1155" i="11"/>
  <c r="Q1155" i="11"/>
  <c r="P1139" i="11"/>
  <c r="Q1139" i="11"/>
  <c r="P1123" i="11"/>
  <c r="Q1123" i="11"/>
  <c r="P1107" i="11"/>
  <c r="Q1107" i="11"/>
  <c r="P1091" i="11"/>
  <c r="Q1091" i="11"/>
  <c r="P1075" i="11"/>
  <c r="Q1075" i="11"/>
  <c r="P1059" i="11"/>
  <c r="Q1059" i="11"/>
  <c r="P1043" i="11"/>
  <c r="Q1043" i="11"/>
  <c r="P1027" i="11"/>
  <c r="Q1027" i="11"/>
  <c r="P1011" i="11"/>
  <c r="Q1011" i="11"/>
  <c r="P995" i="11"/>
  <c r="Q995" i="11"/>
  <c r="P979" i="11"/>
  <c r="Q979" i="11"/>
  <c r="P963" i="11"/>
  <c r="Q963" i="11"/>
  <c r="P947" i="11"/>
  <c r="Q947" i="11"/>
  <c r="P931" i="11"/>
  <c r="Q931" i="11"/>
  <c r="P915" i="11"/>
  <c r="Q915" i="11"/>
  <c r="P899" i="11"/>
  <c r="Q899" i="11"/>
  <c r="Q875" i="11"/>
  <c r="P875" i="11"/>
  <c r="Q863" i="11"/>
  <c r="P863" i="11"/>
  <c r="Q847" i="11"/>
  <c r="P847" i="11"/>
  <c r="Q831" i="11"/>
  <c r="P831" i="11"/>
  <c r="Q815" i="11"/>
  <c r="P815" i="11"/>
  <c r="Q799" i="11"/>
  <c r="P799" i="11"/>
  <c r="Q783" i="11"/>
  <c r="P783" i="11"/>
  <c r="Q767" i="11"/>
  <c r="P767" i="11"/>
  <c r="Q751" i="11"/>
  <c r="P751" i="11"/>
  <c r="Q735" i="11"/>
  <c r="P735" i="11"/>
  <c r="Q719" i="11"/>
  <c r="P719" i="11"/>
  <c r="Q703" i="11"/>
  <c r="P703" i="11"/>
  <c r="Q687" i="11"/>
  <c r="P687" i="11"/>
  <c r="Q671" i="11"/>
  <c r="P671" i="11"/>
  <c r="P655" i="11"/>
  <c r="Q655" i="11"/>
  <c r="P643" i="11"/>
  <c r="Q643" i="11"/>
  <c r="P627" i="11"/>
  <c r="Q627" i="11"/>
  <c r="P611" i="11"/>
  <c r="Q611" i="11"/>
  <c r="P595" i="11"/>
  <c r="Q595" i="11"/>
  <c r="P579" i="11"/>
  <c r="Q579" i="11"/>
  <c r="P563" i="11"/>
  <c r="Q563" i="11"/>
  <c r="P547" i="11"/>
  <c r="Q547" i="11"/>
  <c r="Q531" i="11"/>
  <c r="P531" i="11"/>
  <c r="Q515" i="11"/>
  <c r="P515" i="11"/>
  <c r="Q499" i="11"/>
  <c r="P499" i="11"/>
  <c r="Q483" i="11"/>
  <c r="P483" i="11"/>
  <c r="Q467" i="11"/>
  <c r="P467" i="11"/>
  <c r="Q451" i="11"/>
  <c r="P451" i="11"/>
  <c r="Q435" i="11"/>
  <c r="P435" i="11"/>
  <c r="P431" i="11"/>
  <c r="Q431" i="11"/>
  <c r="P415" i="11"/>
  <c r="Q415" i="11"/>
  <c r="P399" i="11"/>
  <c r="Q399" i="11"/>
  <c r="P383" i="11"/>
  <c r="Q383" i="11"/>
  <c r="P367" i="11"/>
  <c r="Q367" i="11"/>
  <c r="P351" i="11"/>
  <c r="Q351" i="11"/>
  <c r="P335" i="11"/>
  <c r="Q335" i="11"/>
  <c r="P307" i="11"/>
  <c r="Q307" i="11"/>
  <c r="P291" i="11"/>
  <c r="Q291" i="11"/>
  <c r="P275" i="11"/>
  <c r="Q275" i="11"/>
  <c r="P259" i="11"/>
  <c r="Q259" i="11"/>
  <c r="P243" i="11"/>
  <c r="Q243" i="11"/>
  <c r="P227" i="11"/>
  <c r="Q227" i="11"/>
  <c r="P211" i="11"/>
  <c r="Q211" i="11"/>
  <c r="P195" i="11"/>
  <c r="Q195" i="11"/>
  <c r="P179" i="11"/>
  <c r="Q179" i="11"/>
  <c r="P163" i="11"/>
  <c r="Q163" i="11"/>
  <c r="P147" i="11"/>
  <c r="Q147" i="11"/>
  <c r="P131" i="11"/>
  <c r="Q131" i="11"/>
  <c r="P115" i="11"/>
  <c r="Q115" i="11"/>
  <c r="P99" i="11"/>
  <c r="Q99" i="11"/>
  <c r="P83" i="11"/>
  <c r="Q83" i="11"/>
  <c r="P67" i="11"/>
  <c r="Q67" i="11"/>
  <c r="P51" i="11"/>
  <c r="Q51" i="11"/>
  <c r="P35" i="11"/>
  <c r="Q35" i="11"/>
  <c r="P19" i="11"/>
  <c r="Q19" i="11"/>
  <c r="P3" i="11"/>
  <c r="Q3" i="11"/>
  <c r="O2204" i="11"/>
  <c r="P2190" i="11"/>
  <c r="Q2190" i="11"/>
  <c r="P2174" i="11"/>
  <c r="Q2174" i="11"/>
  <c r="P2158" i="11"/>
  <c r="Q2158" i="11"/>
  <c r="P2142" i="11"/>
  <c r="Q2142" i="11"/>
  <c r="P2126" i="11"/>
  <c r="Q2126" i="11"/>
  <c r="P2110" i="11"/>
  <c r="Q2110" i="11"/>
  <c r="P2094" i="11"/>
  <c r="Q2094" i="11"/>
  <c r="P2078" i="11"/>
  <c r="Q2078" i="11"/>
  <c r="P2062" i="11"/>
  <c r="Q2062" i="11"/>
  <c r="P2046" i="11"/>
  <c r="Q2046" i="11"/>
  <c r="P2030" i="11"/>
  <c r="Q2030" i="11"/>
  <c r="P2014" i="11"/>
  <c r="Q2014" i="11"/>
  <c r="Q2010" i="11"/>
  <c r="P2010" i="11"/>
  <c r="Q1994" i="11"/>
  <c r="P1994" i="11"/>
  <c r="Q1978" i="11"/>
  <c r="P1978" i="11"/>
  <c r="Q1962" i="11"/>
  <c r="P1962" i="11"/>
  <c r="Q1946" i="11"/>
  <c r="P1946" i="11"/>
  <c r="Q1930" i="11"/>
  <c r="P1930" i="11"/>
  <c r="Q1914" i="11"/>
  <c r="P1914" i="11"/>
  <c r="Q1898" i="11"/>
  <c r="P1898" i="11"/>
  <c r="Q1882" i="11"/>
  <c r="P1882" i="11"/>
  <c r="Q1866" i="11"/>
  <c r="P1866" i="11"/>
  <c r="Q1850" i="11"/>
  <c r="P1850" i="11"/>
  <c r="Q1834" i="11"/>
  <c r="P1834" i="11"/>
  <c r="Q1818" i="11"/>
  <c r="P1818" i="11"/>
  <c r="Q1802" i="11"/>
  <c r="P1802" i="11"/>
  <c r="Q1786" i="11"/>
  <c r="P1786" i="11"/>
  <c r="Q1770" i="11"/>
  <c r="P1770" i="11"/>
  <c r="Q1754" i="11"/>
  <c r="P1754" i="11"/>
  <c r="Q1738" i="11"/>
  <c r="P1738" i="11"/>
  <c r="Q1722" i="11"/>
  <c r="P1722" i="11"/>
  <c r="Q1706" i="11"/>
  <c r="P1706" i="11"/>
  <c r="Q1690" i="11"/>
  <c r="P1690" i="11"/>
  <c r="Q1674" i="11"/>
  <c r="P1674" i="11"/>
  <c r="Q1658" i="11"/>
  <c r="P1658" i="11"/>
  <c r="Q1642" i="11"/>
  <c r="P1642" i="11"/>
  <c r="Q1626" i="11"/>
  <c r="P1626" i="11"/>
  <c r="Q1610" i="11"/>
  <c r="P1610" i="11"/>
  <c r="Q1598" i="11"/>
  <c r="P1598" i="11"/>
  <c r="Q1582" i="11"/>
  <c r="P1582" i="11"/>
  <c r="P1566" i="11"/>
  <c r="Q1566" i="11"/>
  <c r="P1550" i="11"/>
  <c r="Q1550" i="11"/>
  <c r="P1534" i="11"/>
  <c r="Q1534" i="11"/>
  <c r="P1518" i="11"/>
  <c r="Q1518" i="11"/>
  <c r="P1502" i="11"/>
  <c r="Q1502" i="11"/>
  <c r="P1486" i="11"/>
  <c r="Q1486" i="11"/>
  <c r="P1470" i="11"/>
  <c r="Q1470" i="11"/>
  <c r="P1454" i="11"/>
  <c r="Q1454" i="11"/>
  <c r="P1438" i="11"/>
  <c r="Q1438" i="11"/>
  <c r="P1422" i="11"/>
  <c r="Q1422" i="11"/>
  <c r="P1406" i="11"/>
  <c r="Q1406" i="11"/>
  <c r="P1390" i="11"/>
  <c r="Q1390" i="11"/>
  <c r="P1374" i="11"/>
  <c r="Q1374" i="11"/>
  <c r="P1358" i="11"/>
  <c r="Q1358" i="11"/>
  <c r="P1342" i="11"/>
  <c r="Q1342" i="11"/>
  <c r="P1326" i="11"/>
  <c r="Q1326" i="11"/>
  <c r="P1310" i="11"/>
  <c r="Q1310" i="11"/>
  <c r="P1290" i="11"/>
  <c r="Q1290" i="11"/>
  <c r="P1274" i="11"/>
  <c r="Q1274" i="11"/>
  <c r="P1258" i="11"/>
  <c r="Q1258" i="11"/>
  <c r="P1242" i="11"/>
  <c r="Q1242" i="11"/>
  <c r="P1226" i="11"/>
  <c r="Q1226" i="11"/>
  <c r="P1214" i="11"/>
  <c r="Q1214" i="11"/>
  <c r="P1182" i="11"/>
  <c r="Q1182" i="11"/>
  <c r="P1166" i="11"/>
  <c r="Q1166" i="11"/>
  <c r="P1162" i="11"/>
  <c r="Q1162" i="11"/>
  <c r="P1134" i="11"/>
  <c r="Q1134" i="11"/>
  <c r="P1118" i="11"/>
  <c r="Q1118" i="11"/>
  <c r="P1102" i="11"/>
  <c r="Q1102" i="11"/>
  <c r="P1086" i="11"/>
  <c r="Q1086" i="11"/>
  <c r="P1070" i="11"/>
  <c r="Q1070" i="11"/>
  <c r="P1054" i="11"/>
  <c r="Q1054" i="11"/>
  <c r="P1038" i="11"/>
  <c r="Q1038" i="11"/>
  <c r="P1022" i="11"/>
  <c r="Q1022" i="11"/>
  <c r="P1006" i="11"/>
  <c r="Q1006" i="11"/>
  <c r="P990" i="11"/>
  <c r="Q990" i="11"/>
  <c r="P974" i="11"/>
  <c r="Q974" i="11"/>
  <c r="P958" i="11"/>
  <c r="Q958" i="11"/>
  <c r="P942" i="11"/>
  <c r="Q942" i="11"/>
  <c r="P926" i="11"/>
  <c r="Q926" i="11"/>
  <c r="P910" i="11"/>
  <c r="Q910" i="11"/>
  <c r="P894" i="11"/>
  <c r="Q894" i="11"/>
  <c r="P874" i="11"/>
  <c r="Q874" i="11"/>
  <c r="P862" i="11"/>
  <c r="Q862" i="11"/>
  <c r="P846" i="11"/>
  <c r="Q846" i="11"/>
  <c r="P830" i="11"/>
  <c r="Q830" i="11"/>
  <c r="P814" i="11"/>
  <c r="Q814" i="11"/>
  <c r="P798" i="11"/>
  <c r="Q798" i="11"/>
  <c r="P782" i="11"/>
  <c r="Q782" i="11"/>
  <c r="P766" i="11"/>
  <c r="Q766" i="11"/>
  <c r="P750" i="11"/>
  <c r="Q750" i="11"/>
  <c r="P734" i="11"/>
  <c r="Q734" i="11"/>
  <c r="P718" i="11"/>
  <c r="Q718" i="11"/>
  <c r="P702" i="11"/>
  <c r="Q702" i="11"/>
  <c r="P686" i="11"/>
  <c r="Q686" i="11"/>
  <c r="Q650" i="11"/>
  <c r="P650" i="11"/>
  <c r="Q634" i="11"/>
  <c r="P634" i="11"/>
  <c r="Q618" i="11"/>
  <c r="P618" i="11"/>
  <c r="Q602" i="11"/>
  <c r="P602" i="11"/>
  <c r="Q586" i="11"/>
  <c r="P586" i="11"/>
  <c r="Q570" i="11"/>
  <c r="P570" i="11"/>
  <c r="Q554" i="11"/>
  <c r="P554" i="11"/>
  <c r="Q538" i="11"/>
  <c r="P538" i="11"/>
  <c r="P526" i="11"/>
  <c r="Q526" i="11"/>
  <c r="P510" i="11"/>
  <c r="Q510" i="11"/>
  <c r="P494" i="11"/>
  <c r="Q494" i="11"/>
  <c r="P478" i="11"/>
  <c r="Q478" i="11"/>
  <c r="P462" i="11"/>
  <c r="Q462" i="11"/>
  <c r="P446" i="11"/>
  <c r="Q446" i="11"/>
  <c r="P430" i="11"/>
  <c r="Q430" i="11"/>
  <c r="P414" i="11"/>
  <c r="Q414" i="11"/>
  <c r="P398" i="11"/>
  <c r="Q398" i="11"/>
  <c r="P382" i="11"/>
  <c r="Q382" i="11"/>
  <c r="P366" i="11"/>
  <c r="Q366" i="11"/>
  <c r="P350" i="11"/>
  <c r="Q350" i="11"/>
  <c r="P334" i="11"/>
  <c r="Q334" i="11"/>
  <c r="P318" i="11"/>
  <c r="Q318" i="11"/>
  <c r="P302" i="11"/>
  <c r="Q302" i="11"/>
  <c r="P286" i="11"/>
  <c r="Q286" i="11"/>
  <c r="P270" i="11"/>
  <c r="Q270" i="11"/>
  <c r="P254" i="11"/>
  <c r="Q254" i="11"/>
  <c r="P238" i="11"/>
  <c r="Q238" i="11"/>
  <c r="P222" i="11"/>
  <c r="Q222" i="11"/>
  <c r="P206" i="11"/>
  <c r="Q206" i="11"/>
  <c r="P190" i="11"/>
  <c r="Q190" i="11"/>
  <c r="P174" i="11"/>
  <c r="Q174" i="11"/>
  <c r="Q138" i="11"/>
  <c r="P138" i="11"/>
  <c r="Q110" i="11"/>
  <c r="P110" i="11"/>
  <c r="P94" i="11"/>
  <c r="Q94" i="11"/>
  <c r="P78" i="11"/>
  <c r="Q78" i="11"/>
  <c r="P62" i="11"/>
  <c r="Q62" i="11"/>
  <c r="P58" i="11"/>
  <c r="Q58" i="11"/>
  <c r="P46" i="11"/>
  <c r="Q46" i="11"/>
  <c r="P30" i="11"/>
  <c r="Q30" i="11"/>
  <c r="P14" i="11"/>
  <c r="Q14" i="11"/>
  <c r="P2197" i="11"/>
  <c r="Q2197" i="11"/>
  <c r="P2181" i="11"/>
  <c r="Q2181" i="11"/>
  <c r="P2165" i="11"/>
  <c r="Q2165" i="11"/>
  <c r="P2149" i="11"/>
  <c r="Q2149" i="11"/>
  <c r="P2145" i="11"/>
  <c r="Q2145" i="11"/>
  <c r="P2129" i="11"/>
  <c r="Q2129" i="11"/>
  <c r="P2113" i="11"/>
  <c r="Q2113" i="11"/>
  <c r="P2097" i="11"/>
  <c r="Q2097" i="11"/>
  <c r="P2081" i="11"/>
  <c r="Q2081" i="11"/>
  <c r="P2069" i="11"/>
  <c r="Q2069" i="11"/>
  <c r="P2053" i="11"/>
  <c r="Q2053" i="11"/>
  <c r="P2037" i="11"/>
  <c r="Q2037" i="11"/>
  <c r="Q2017" i="11"/>
  <c r="P2017" i="11"/>
  <c r="P2005" i="11"/>
  <c r="Q2005" i="11"/>
  <c r="P1989" i="11"/>
  <c r="Q1989" i="11"/>
  <c r="P1973" i="11"/>
  <c r="Q1973" i="11"/>
  <c r="P1957" i="11"/>
  <c r="Q1957" i="11"/>
  <c r="P1941" i="11"/>
  <c r="Q1941" i="11"/>
  <c r="P1925" i="11"/>
  <c r="Q1925" i="11"/>
  <c r="P1909" i="11"/>
  <c r="Q1909" i="11"/>
  <c r="P1893" i="11"/>
  <c r="Q1893" i="11"/>
  <c r="P1877" i="11"/>
  <c r="Q1877" i="11"/>
  <c r="P1861" i="11"/>
  <c r="Q1861" i="11"/>
  <c r="P1845" i="11"/>
  <c r="Q1845" i="11"/>
  <c r="P1829" i="11"/>
  <c r="Q1829" i="11"/>
  <c r="P1813" i="11"/>
  <c r="Q1813" i="11"/>
  <c r="P1797" i="11"/>
  <c r="Q1797" i="11"/>
  <c r="P1781" i="11"/>
  <c r="Q1781" i="11"/>
  <c r="P1765" i="11"/>
  <c r="Q1765" i="11"/>
  <c r="P1749" i="11"/>
  <c r="Q1749" i="11"/>
  <c r="P1733" i="11"/>
  <c r="Q1733" i="11"/>
  <c r="P1717" i="11"/>
  <c r="Q1717" i="11"/>
  <c r="P1701" i="11"/>
  <c r="Q1701" i="11"/>
  <c r="P1685" i="11"/>
  <c r="Q1685" i="11"/>
  <c r="P1669" i="11"/>
  <c r="Q1669" i="11"/>
  <c r="P1653" i="11"/>
  <c r="Q1653" i="11"/>
  <c r="P1637" i="11"/>
  <c r="Q1637" i="11"/>
  <c r="P1621" i="11"/>
  <c r="Q1621" i="11"/>
  <c r="P1605" i="11"/>
  <c r="Q1605" i="11"/>
  <c r="P1589" i="11"/>
  <c r="Q1589" i="11"/>
  <c r="P1573" i="11"/>
  <c r="Q1573" i="11"/>
  <c r="P1557" i="11"/>
  <c r="Q1557" i="11"/>
  <c r="P1541" i="11"/>
  <c r="Q1541" i="11"/>
  <c r="P1525" i="11"/>
  <c r="Q1525" i="11"/>
  <c r="P1509" i="11"/>
  <c r="Q1509" i="11"/>
  <c r="P1493" i="11"/>
  <c r="Q1493" i="11"/>
  <c r="P1477" i="11"/>
  <c r="Q1477" i="11"/>
  <c r="P1461" i="11"/>
  <c r="Q1461" i="11"/>
  <c r="P1445" i="11"/>
  <c r="Q1445" i="11"/>
  <c r="P1429" i="11"/>
  <c r="Q1429" i="11"/>
  <c r="P1413" i="11"/>
  <c r="Q1413" i="11"/>
  <c r="P1397" i="11"/>
  <c r="Q1397" i="11"/>
  <c r="P1381" i="11"/>
  <c r="Q1381" i="11"/>
  <c r="P1365" i="11"/>
  <c r="Q1365" i="11"/>
  <c r="P1349" i="11"/>
  <c r="Q1349" i="11"/>
  <c r="P1333" i="11"/>
  <c r="Q1333" i="11"/>
  <c r="P1317" i="11"/>
  <c r="Q1317" i="11"/>
  <c r="P1313" i="11"/>
  <c r="Q1313" i="11"/>
  <c r="Q1297" i="11"/>
  <c r="P1297" i="11"/>
  <c r="Q1281" i="11"/>
  <c r="P1281" i="11"/>
  <c r="Q1265" i="11"/>
  <c r="P1265" i="11"/>
  <c r="Q1249" i="11"/>
  <c r="P1249" i="11"/>
  <c r="Q1233" i="11"/>
  <c r="P1233" i="11"/>
  <c r="Q1217" i="11"/>
  <c r="P1217" i="11"/>
  <c r="Q1201" i="11"/>
  <c r="P1201" i="11"/>
  <c r="Q1185" i="11"/>
  <c r="P1185" i="11"/>
  <c r="Q1169" i="11"/>
  <c r="P1169" i="11"/>
  <c r="Q1153" i="11"/>
  <c r="P1153" i="11"/>
  <c r="Q1137" i="11"/>
  <c r="P1137" i="11"/>
  <c r="Q1121" i="11"/>
  <c r="P1121" i="11"/>
  <c r="Q1105" i="11"/>
  <c r="P1105" i="11"/>
  <c r="Q1073" i="11"/>
  <c r="P1073" i="11"/>
  <c r="Q1057" i="11"/>
  <c r="P1057" i="11"/>
  <c r="Q1041" i="11"/>
  <c r="P1041" i="11"/>
  <c r="Q1025" i="11"/>
  <c r="P1025" i="11"/>
  <c r="Q1009" i="11"/>
  <c r="P1009" i="11"/>
  <c r="Q993" i="11"/>
  <c r="P993" i="11"/>
  <c r="Q977" i="11"/>
  <c r="P977" i="11"/>
  <c r="Q961" i="11"/>
  <c r="P961" i="11"/>
  <c r="Q945" i="11"/>
  <c r="P945" i="11"/>
  <c r="Q929" i="11"/>
  <c r="P929" i="11"/>
  <c r="Q913" i="11"/>
  <c r="P913" i="11"/>
  <c r="Q897" i="11"/>
  <c r="P897" i="11"/>
  <c r="P885" i="11"/>
  <c r="Q885" i="11"/>
  <c r="P869" i="11"/>
  <c r="Q869" i="11"/>
  <c r="P853" i="11"/>
  <c r="Q853" i="11"/>
  <c r="P837" i="11"/>
  <c r="Q837" i="11"/>
  <c r="P821" i="11"/>
  <c r="Q821" i="11"/>
  <c r="P805" i="11"/>
  <c r="Q805" i="11"/>
  <c r="P789" i="11"/>
  <c r="Q789" i="11"/>
  <c r="P773" i="11"/>
  <c r="Q773" i="11"/>
  <c r="P757" i="11"/>
  <c r="Q757" i="11"/>
  <c r="P741" i="11"/>
  <c r="Q741" i="11"/>
  <c r="P725" i="11"/>
  <c r="Q725" i="11"/>
  <c r="P709" i="11"/>
  <c r="Q709" i="11"/>
  <c r="P693" i="11"/>
  <c r="Q693" i="11"/>
  <c r="P677" i="11"/>
  <c r="Q677" i="11"/>
  <c r="P661" i="11"/>
  <c r="Q661" i="11"/>
  <c r="P645" i="11"/>
  <c r="Q645" i="11"/>
  <c r="P629" i="11"/>
  <c r="Q629" i="11"/>
  <c r="P613" i="11"/>
  <c r="Q613" i="11"/>
  <c r="P597" i="11"/>
  <c r="Q597" i="11"/>
  <c r="P581" i="11"/>
  <c r="Q581" i="11"/>
  <c r="P565" i="11"/>
  <c r="Q565" i="11"/>
  <c r="P549" i="11"/>
  <c r="Q549" i="11"/>
  <c r="P533" i="11"/>
  <c r="Q533" i="11"/>
  <c r="P517" i="11"/>
  <c r="Q517" i="11"/>
  <c r="P501" i="11"/>
  <c r="Q501" i="11"/>
  <c r="P485" i="11"/>
  <c r="Q485" i="11"/>
  <c r="P469" i="11"/>
  <c r="Q469" i="11"/>
  <c r="P453" i="11"/>
  <c r="Q453" i="11"/>
  <c r="P437" i="11"/>
  <c r="Q437" i="11"/>
  <c r="P421" i="11"/>
  <c r="Q421" i="11"/>
  <c r="Q405" i="11"/>
  <c r="P405" i="11"/>
  <c r="Q389" i="11"/>
  <c r="P389" i="11"/>
  <c r="Q373" i="11"/>
  <c r="P373" i="11"/>
  <c r="Q357" i="11"/>
  <c r="P357" i="11"/>
  <c r="Q341" i="11"/>
  <c r="P341" i="11"/>
  <c r="Q325" i="11"/>
  <c r="P325" i="11"/>
  <c r="P309" i="11"/>
  <c r="Q309" i="11"/>
  <c r="P293" i="11"/>
  <c r="Q293" i="11"/>
  <c r="P277" i="11"/>
  <c r="Q277" i="11"/>
  <c r="P261" i="11"/>
  <c r="Q261" i="11"/>
  <c r="P245" i="11"/>
  <c r="Q245" i="11"/>
  <c r="P229" i="11"/>
  <c r="Q229" i="11"/>
  <c r="P213" i="11"/>
  <c r="Q213" i="11"/>
  <c r="P197" i="11"/>
  <c r="Q197" i="11"/>
  <c r="P193" i="11"/>
  <c r="Q193" i="11"/>
  <c r="P165" i="11"/>
  <c r="Q165" i="11"/>
  <c r="P161" i="11"/>
  <c r="Q161" i="11"/>
  <c r="P149" i="11"/>
  <c r="Q149" i="11"/>
  <c r="P133" i="11"/>
  <c r="Q133" i="11"/>
  <c r="P117" i="11"/>
  <c r="Q117" i="11"/>
  <c r="Q97" i="11"/>
  <c r="P97" i="11"/>
  <c r="Q81" i="11"/>
  <c r="P81" i="11"/>
  <c r="Q65" i="11"/>
  <c r="P65" i="11"/>
  <c r="P37" i="11"/>
  <c r="Q37" i="11"/>
  <c r="P21" i="11"/>
  <c r="Q21" i="11"/>
  <c r="P5" i="11"/>
  <c r="Q5" i="11"/>
  <c r="P2188" i="11"/>
  <c r="Q2188" i="11"/>
  <c r="P2172" i="11"/>
  <c r="Q2172" i="11"/>
  <c r="P2156" i="11"/>
  <c r="Q2156" i="11"/>
  <c r="P2140" i="11"/>
  <c r="Q2140" i="11"/>
  <c r="P2124" i="11"/>
  <c r="Q2124" i="11"/>
  <c r="P2108" i="11"/>
  <c r="Q2108" i="11"/>
  <c r="P2092" i="11"/>
  <c r="Q2092" i="11"/>
  <c r="P2076" i="11"/>
  <c r="Q2076" i="11"/>
  <c r="P2060" i="11"/>
  <c r="Q2060" i="11"/>
  <c r="P2044" i="11"/>
  <c r="Q2044" i="11"/>
  <c r="P2028" i="11"/>
  <c r="Q2028" i="11"/>
  <c r="P2012" i="11"/>
  <c r="Q2012" i="11"/>
  <c r="P1996" i="11"/>
  <c r="Q1996" i="11"/>
  <c r="P1980" i="11"/>
  <c r="Q1980" i="11"/>
  <c r="P1964" i="11"/>
  <c r="Q1964" i="11"/>
  <c r="P1948" i="11"/>
  <c r="Q1948" i="11"/>
  <c r="P1932" i="11"/>
  <c r="Q1932" i="11"/>
  <c r="P1916" i="11"/>
  <c r="Q1916" i="11"/>
  <c r="P1900" i="11"/>
  <c r="Q1900" i="11"/>
  <c r="P1884" i="11"/>
  <c r="Q1884" i="11"/>
  <c r="P1868" i="11"/>
  <c r="Q1868" i="11"/>
  <c r="P1852" i="11"/>
  <c r="Q1852" i="11"/>
  <c r="P1836" i="11"/>
  <c r="Q1836" i="11"/>
  <c r="P1820" i="11"/>
  <c r="Q1820" i="11"/>
  <c r="P1804" i="11"/>
  <c r="Q1804" i="11"/>
  <c r="P1788" i="11"/>
  <c r="Q1788" i="11"/>
  <c r="P1772" i="11"/>
  <c r="Q1772" i="11"/>
  <c r="P1756" i="11"/>
  <c r="Q1756" i="11"/>
  <c r="P1740" i="11"/>
  <c r="Q1740" i="11"/>
  <c r="P1724" i="11"/>
  <c r="Q1724" i="11"/>
  <c r="P1708" i="11"/>
  <c r="Q1708" i="11"/>
  <c r="P1692" i="11"/>
  <c r="Q1692" i="11"/>
  <c r="P1676" i="11"/>
  <c r="Q1676" i="11"/>
  <c r="P1660" i="11"/>
  <c r="Q1660" i="11"/>
  <c r="P1644" i="11"/>
  <c r="Q1644" i="11"/>
  <c r="P1628" i="11"/>
  <c r="Q1628" i="11"/>
  <c r="P1612" i="11"/>
  <c r="Q1612" i="11"/>
  <c r="P1596" i="11"/>
  <c r="Q1596" i="11"/>
  <c r="P1580" i="11"/>
  <c r="Q1580" i="11"/>
  <c r="Q1560" i="11"/>
  <c r="P1560" i="11"/>
  <c r="Q1544" i="11"/>
  <c r="P1544" i="11"/>
  <c r="Q1528" i="11"/>
  <c r="P1528" i="11"/>
  <c r="Q1512" i="11"/>
  <c r="P1512" i="11"/>
  <c r="Q1496" i="11"/>
  <c r="P1496" i="11"/>
  <c r="Q1484" i="11"/>
  <c r="P1484" i="11"/>
  <c r="Q1468" i="11"/>
  <c r="P1468" i="11"/>
  <c r="Q1452" i="11"/>
  <c r="P1452" i="11"/>
  <c r="Q1436" i="11"/>
  <c r="P1436" i="11"/>
  <c r="Q1420" i="11"/>
  <c r="P1420" i="11"/>
  <c r="Q1404" i="11"/>
  <c r="P1404" i="11"/>
  <c r="Q1388" i="11"/>
  <c r="P1388" i="11"/>
  <c r="Q1372" i="11"/>
  <c r="P1372" i="11"/>
  <c r="Q1356" i="11"/>
  <c r="P1356" i="11"/>
  <c r="Q1340" i="11"/>
  <c r="P1340" i="11"/>
  <c r="Q1324" i="11"/>
  <c r="P1324" i="11"/>
  <c r="P1308" i="11"/>
  <c r="Q1308" i="11"/>
  <c r="P1292" i="11"/>
  <c r="Q1292" i="11"/>
  <c r="P1276" i="11"/>
  <c r="Q1276" i="11"/>
  <c r="P1260" i="11"/>
  <c r="Q1260" i="11"/>
  <c r="P1244" i="11"/>
  <c r="Q1244" i="11"/>
  <c r="P1228" i="11"/>
  <c r="Q1228" i="11"/>
  <c r="P1212" i="11"/>
  <c r="Q1212" i="11"/>
  <c r="P1196" i="11"/>
  <c r="Q1196" i="11"/>
  <c r="P1180" i="11"/>
  <c r="Q1180" i="11"/>
  <c r="P1164" i="11"/>
  <c r="Q1164" i="11"/>
  <c r="P1148" i="11"/>
  <c r="Q1148" i="11"/>
  <c r="P1132" i="11"/>
  <c r="Q1132" i="11"/>
  <c r="P1116" i="11"/>
  <c r="Q1116" i="11"/>
  <c r="P1100" i="11"/>
  <c r="Q1100" i="11"/>
  <c r="P1096" i="11"/>
  <c r="Q1096" i="11"/>
  <c r="P1068" i="11"/>
  <c r="Q1068" i="11"/>
  <c r="P1052" i="11"/>
  <c r="Q1052" i="11"/>
  <c r="P1036" i="11"/>
  <c r="Q1036" i="11"/>
  <c r="P1020" i="11"/>
  <c r="Q1020" i="11"/>
  <c r="P1004" i="11"/>
  <c r="Q1004" i="11"/>
  <c r="P988" i="11"/>
  <c r="Q988" i="11"/>
  <c r="P972" i="11"/>
  <c r="Q972" i="11"/>
  <c r="P956" i="11"/>
  <c r="Q956" i="11"/>
  <c r="P940" i="11"/>
  <c r="Q940" i="11"/>
  <c r="P924" i="11"/>
  <c r="Q924" i="11"/>
  <c r="P908" i="11"/>
  <c r="Q908" i="11"/>
  <c r="P892" i="11"/>
  <c r="Q892" i="11"/>
  <c r="P876" i="11"/>
  <c r="Q876" i="11"/>
  <c r="P860" i="11"/>
  <c r="Q860" i="11"/>
  <c r="P844" i="11"/>
  <c r="Q844" i="11"/>
  <c r="P828" i="11"/>
  <c r="Q828" i="11"/>
  <c r="P812" i="11"/>
  <c r="Q812" i="11"/>
  <c r="P796" i="11"/>
  <c r="Q796" i="11"/>
  <c r="P780" i="11"/>
  <c r="Q780" i="11"/>
  <c r="P764" i="11"/>
  <c r="Q764" i="11"/>
  <c r="P748" i="11"/>
  <c r="Q748" i="11"/>
  <c r="P732" i="11"/>
  <c r="Q732" i="11"/>
  <c r="P716" i="11"/>
  <c r="Q716" i="11"/>
  <c r="P700" i="11"/>
  <c r="Q700" i="11"/>
  <c r="P684" i="11"/>
  <c r="Q684" i="11"/>
  <c r="P668" i="11"/>
  <c r="Q668" i="11"/>
  <c r="P652" i="11"/>
  <c r="Q652" i="11"/>
  <c r="P636" i="11"/>
  <c r="Q636" i="11"/>
  <c r="P620" i="11"/>
  <c r="Q620" i="11"/>
  <c r="P604" i="11"/>
  <c r="Q604" i="11"/>
  <c r="P588" i="11"/>
  <c r="Q588" i="11"/>
  <c r="P572" i="11"/>
  <c r="Q572" i="11"/>
  <c r="P556" i="11"/>
  <c r="Q556" i="11"/>
  <c r="Q540" i="11"/>
  <c r="P540" i="11"/>
  <c r="P524" i="11"/>
  <c r="Q524" i="11"/>
  <c r="P508" i="11"/>
  <c r="Q508" i="11"/>
  <c r="P492" i="11"/>
  <c r="Q492" i="11"/>
  <c r="P476" i="11"/>
  <c r="Q476" i="11"/>
  <c r="P460" i="11"/>
  <c r="Q460" i="11"/>
  <c r="P444" i="11"/>
  <c r="Q444" i="11"/>
  <c r="Q424" i="11"/>
  <c r="P424" i="11"/>
  <c r="P412" i="11"/>
  <c r="Q412" i="11"/>
  <c r="P396" i="11"/>
  <c r="Q396" i="11"/>
  <c r="P380" i="11"/>
  <c r="Q380" i="11"/>
  <c r="P364" i="11"/>
  <c r="Q364" i="11"/>
  <c r="P348" i="11"/>
  <c r="Q348" i="11"/>
  <c r="P332" i="11"/>
  <c r="Q332" i="11"/>
  <c r="Q312" i="11"/>
  <c r="P312" i="11"/>
  <c r="Q296" i="11"/>
  <c r="P296" i="11"/>
  <c r="Q280" i="11"/>
  <c r="P280" i="11"/>
  <c r="Q264" i="11"/>
  <c r="P264" i="11"/>
  <c r="Q248" i="11"/>
  <c r="P248" i="11"/>
  <c r="Q220" i="11"/>
  <c r="P220" i="11"/>
  <c r="Q200" i="11"/>
  <c r="P200" i="11"/>
  <c r="Q184" i="11"/>
  <c r="P184" i="11"/>
  <c r="Q172" i="11"/>
  <c r="P172" i="11"/>
  <c r="P156" i="11"/>
  <c r="Q156" i="11"/>
  <c r="P140" i="11"/>
  <c r="Q140" i="11"/>
  <c r="P124" i="11"/>
  <c r="Q124" i="11"/>
  <c r="P108" i="11"/>
  <c r="Q108" i="11"/>
  <c r="P92" i="11"/>
  <c r="Q92" i="11"/>
  <c r="P76" i="11"/>
  <c r="Q76" i="11"/>
  <c r="P60" i="11"/>
  <c r="Q60" i="11"/>
  <c r="Q56" i="11"/>
  <c r="P56" i="11"/>
  <c r="Q40" i="11"/>
  <c r="P40" i="11"/>
  <c r="Q24" i="11"/>
  <c r="P24" i="11"/>
  <c r="Q8" i="11"/>
  <c r="P8" i="11"/>
  <c r="P2204" i="11" l="1"/>
  <c r="Q2204" i="11" s="1"/>
</calcChain>
</file>

<file path=xl/sharedStrings.xml><?xml version="1.0" encoding="utf-8"?>
<sst xmlns="http://schemas.openxmlformats.org/spreadsheetml/2006/main" count="55119" uniqueCount="3750">
  <si>
    <t>Material Number</t>
  </si>
  <si>
    <t>BRAND</t>
  </si>
  <si>
    <t>TIRE TYPE</t>
  </si>
  <si>
    <t>TIRE PATTERN</t>
  </si>
  <si>
    <t xml:space="preserve">SIZE </t>
  </si>
  <si>
    <t>PLY</t>
  </si>
  <si>
    <t>TURANZA EL42 RFT</t>
  </si>
  <si>
    <t>245/50R18</t>
  </si>
  <si>
    <t>DUELER H/L 422 ECOPIA</t>
  </si>
  <si>
    <t>P215/70R16</t>
  </si>
  <si>
    <t>TRANSFORCE HT</t>
  </si>
  <si>
    <t>LT265/70R18</t>
  </si>
  <si>
    <t>E</t>
  </si>
  <si>
    <t>CHAMPION FUEL FIGHTER</t>
  </si>
  <si>
    <t>195/50R16</t>
  </si>
  <si>
    <t>POTENZA RE97AS</t>
  </si>
  <si>
    <t>245/40R20</t>
  </si>
  <si>
    <t>DESTINATION M/T</t>
  </si>
  <si>
    <t>35X12.50R20LT</t>
  </si>
  <si>
    <t>LT245/70R17</t>
  </si>
  <si>
    <t>LT285/70R17</t>
  </si>
  <si>
    <t>LT315/70R17</t>
  </si>
  <si>
    <t>FIREHAWK GT Z PURSUIT</t>
  </si>
  <si>
    <t>245/55R18</t>
  </si>
  <si>
    <t>DUELER H/P SPORT AS</t>
  </si>
  <si>
    <t>245/60R18</t>
  </si>
  <si>
    <t>ECOPIA EP422</t>
  </si>
  <si>
    <t>215/55R17</t>
  </si>
  <si>
    <t>235/45R18</t>
  </si>
  <si>
    <t>TURANZA EL440</t>
  </si>
  <si>
    <t>235/60R18</t>
  </si>
  <si>
    <t>235/40R19</t>
  </si>
  <si>
    <t>DESTINATION LE 2</t>
  </si>
  <si>
    <t>P245/75R16</t>
  </si>
  <si>
    <t>P265/65R17</t>
  </si>
  <si>
    <t>ECOPIA H/L 422 PLUS</t>
  </si>
  <si>
    <t>235/55R20</t>
  </si>
  <si>
    <t>225/65R17</t>
  </si>
  <si>
    <t>225/60R18</t>
  </si>
  <si>
    <t>POTENZA RE97AS RFT</t>
  </si>
  <si>
    <t>P225/55RF17</t>
  </si>
  <si>
    <t>TURANZA EL400-02 RFT</t>
  </si>
  <si>
    <t>205/50R17</t>
  </si>
  <si>
    <t>AFFINITY TOURING S4 FF</t>
  </si>
  <si>
    <t>P195/65R15</t>
  </si>
  <si>
    <t>FIREHAWK PVS</t>
  </si>
  <si>
    <t>DESTINATION A/T</t>
  </si>
  <si>
    <t>31X10.50R15LT</t>
  </si>
  <si>
    <t>C</t>
  </si>
  <si>
    <t>POTENZA S001 MOE</t>
  </si>
  <si>
    <t>255/35R19</t>
  </si>
  <si>
    <t>XL</t>
  </si>
  <si>
    <t>285/30R19</t>
  </si>
  <si>
    <t>255/40R18</t>
  </si>
  <si>
    <t>285/35R18</t>
  </si>
  <si>
    <t>FT140</t>
  </si>
  <si>
    <t>215/50R17</t>
  </si>
  <si>
    <t>9R22.5</t>
  </si>
  <si>
    <t>12</t>
  </si>
  <si>
    <t>10R22.5</t>
  </si>
  <si>
    <t>14</t>
  </si>
  <si>
    <t>12R22.5</t>
  </si>
  <si>
    <t>16</t>
  </si>
  <si>
    <t>R238</t>
  </si>
  <si>
    <t>265/70R19.5</t>
  </si>
  <si>
    <t>245/75R22.5</t>
  </si>
  <si>
    <t>265/75R22.5</t>
  </si>
  <si>
    <t>295/80R22.5</t>
  </si>
  <si>
    <t>215/75R17.5</t>
  </si>
  <si>
    <t>11R22.5</t>
  </si>
  <si>
    <t>295/75R22.5</t>
  </si>
  <si>
    <t>255/70R22.5</t>
  </si>
  <si>
    <t>275/40R20</t>
  </si>
  <si>
    <t>380/85R30</t>
  </si>
  <si>
    <t>650/65R38</t>
  </si>
  <si>
    <t>BLIZZAK DM-V2</t>
  </si>
  <si>
    <t>P275/65R18</t>
  </si>
  <si>
    <t>23.1-26</t>
  </si>
  <si>
    <t>20</t>
  </si>
  <si>
    <t>POTENZA RE070</t>
  </si>
  <si>
    <t>265/35ZR20</t>
  </si>
  <si>
    <t>305/30ZR20</t>
  </si>
  <si>
    <t>DUELER H/L ALENZA PLUS</t>
  </si>
  <si>
    <t>P235/75R15</t>
  </si>
  <si>
    <t>P225/75R16</t>
  </si>
  <si>
    <t>235/70R16</t>
  </si>
  <si>
    <t>P245/70R16</t>
  </si>
  <si>
    <t>P255/70R16</t>
  </si>
  <si>
    <t>265/70R16</t>
  </si>
  <si>
    <t>255/65R16</t>
  </si>
  <si>
    <t>P245/70R17</t>
  </si>
  <si>
    <t>P265/70R17</t>
  </si>
  <si>
    <t>235/65R17</t>
  </si>
  <si>
    <t>P245/65R17</t>
  </si>
  <si>
    <t>255/60R17</t>
  </si>
  <si>
    <t>P265/70R18</t>
  </si>
  <si>
    <t>P255/65R18</t>
  </si>
  <si>
    <t>P265/65R18</t>
  </si>
  <si>
    <t>BLIZZAK LM-32 MOE</t>
  </si>
  <si>
    <t>P245/60R18</t>
  </si>
  <si>
    <t>265/60R18</t>
  </si>
  <si>
    <t>275/60R18</t>
  </si>
  <si>
    <t>235/55R18</t>
  </si>
  <si>
    <t>P245/55R19</t>
  </si>
  <si>
    <t>255/55R19</t>
  </si>
  <si>
    <t>P235/50R19</t>
  </si>
  <si>
    <t>255/50R19</t>
  </si>
  <si>
    <t>TURANZA EL400-02 ECOPIA</t>
  </si>
  <si>
    <t>P205/55R16</t>
  </si>
  <si>
    <t>P275/60R20</t>
  </si>
  <si>
    <t>255/50R20</t>
  </si>
  <si>
    <t>P285/50R20</t>
  </si>
  <si>
    <t>P265/50R20</t>
  </si>
  <si>
    <t>DURALOAD PT</t>
  </si>
  <si>
    <t>45/65-45</t>
  </si>
  <si>
    <t>58</t>
  </si>
  <si>
    <t>875/65R29</t>
  </si>
  <si>
    <t>MS</t>
  </si>
  <si>
    <t>P205/60R15</t>
  </si>
  <si>
    <t>TURANZA EL400-02</t>
  </si>
  <si>
    <t>P215/45R17</t>
  </si>
  <si>
    <t>POTENZA RE050A RFT</t>
  </si>
  <si>
    <t>245/35R20</t>
  </si>
  <si>
    <t>275/30R20</t>
  </si>
  <si>
    <t>225/50R17</t>
  </si>
  <si>
    <t>205/55R16</t>
  </si>
  <si>
    <t>DESTINATION FARM</t>
  </si>
  <si>
    <t>POTENZA RE050A</t>
  </si>
  <si>
    <t>225/50R18</t>
  </si>
  <si>
    <t>540/65R34</t>
  </si>
  <si>
    <t>380/85R24</t>
  </si>
  <si>
    <t>340/85R28</t>
  </si>
  <si>
    <t>RADIAL ALL TRACTION DT</t>
  </si>
  <si>
    <t>VF750/65R26</t>
  </si>
  <si>
    <t>RADIAL ALL TRACTION 23</t>
  </si>
  <si>
    <t>IF420/80R46</t>
  </si>
  <si>
    <t>IF520/85R42CFO</t>
  </si>
  <si>
    <t>245/45R18</t>
  </si>
  <si>
    <t>320/85R24</t>
  </si>
  <si>
    <t>340/85R24</t>
  </si>
  <si>
    <t>420/85R30</t>
  </si>
  <si>
    <t>460/85R30</t>
  </si>
  <si>
    <t>540/65R30</t>
  </si>
  <si>
    <t>460/85R34</t>
  </si>
  <si>
    <t>460/85R38</t>
  </si>
  <si>
    <t>FR740</t>
  </si>
  <si>
    <t>420/85R38</t>
  </si>
  <si>
    <t>420/85R28</t>
  </si>
  <si>
    <t>TURANZA ER300 RFT</t>
  </si>
  <si>
    <t>245/40R19</t>
  </si>
  <si>
    <t>380/70R28</t>
  </si>
  <si>
    <t>IF380/90R46</t>
  </si>
  <si>
    <t>275/35R19</t>
  </si>
  <si>
    <t>DUELER H/L 400</t>
  </si>
  <si>
    <t>P225/55R18</t>
  </si>
  <si>
    <t>BLIZZAK LM-80 RFT</t>
  </si>
  <si>
    <t>P225/65RF17</t>
  </si>
  <si>
    <t>265/50R20</t>
  </si>
  <si>
    <t>DUELER H/P SPORT</t>
  </si>
  <si>
    <t>DUELER H/T 840</t>
  </si>
  <si>
    <t>VF285/70R19.5</t>
  </si>
  <si>
    <t>VF265/70R19.5</t>
  </si>
  <si>
    <t>VF255/70R22.5</t>
  </si>
  <si>
    <t>VF385/65R22.5</t>
  </si>
  <si>
    <t>IF900/60R32CFO</t>
  </si>
  <si>
    <t>IF380/105R50</t>
  </si>
  <si>
    <t>750/65R26</t>
  </si>
  <si>
    <t>600/70R28</t>
  </si>
  <si>
    <t>IF800/60R32CFO</t>
  </si>
  <si>
    <t>13.6-46</t>
  </si>
  <si>
    <t>6</t>
  </si>
  <si>
    <t>RADIAL DEEP TREAD 23</t>
  </si>
  <si>
    <t>650/85R38</t>
  </si>
  <si>
    <t>POTENZA RE050A SCUDERIA</t>
  </si>
  <si>
    <t>245/35ZR19</t>
  </si>
  <si>
    <t>IF800/70R38CFO</t>
  </si>
  <si>
    <t>245/40R18</t>
  </si>
  <si>
    <t>225/40R18</t>
  </si>
  <si>
    <t>285/35R19</t>
  </si>
  <si>
    <t>235/35R19</t>
  </si>
  <si>
    <t>265/35R19</t>
  </si>
  <si>
    <t>225/50R16</t>
  </si>
  <si>
    <t>205/45R16</t>
  </si>
  <si>
    <t>245/35R19</t>
  </si>
  <si>
    <t>305/30R19</t>
  </si>
  <si>
    <t>345/35ZR19</t>
  </si>
  <si>
    <t>265/35R18</t>
  </si>
  <si>
    <t>275/30R19</t>
  </si>
  <si>
    <t>255/40R17</t>
  </si>
  <si>
    <t>205/45R17</t>
  </si>
  <si>
    <t>235/40R18</t>
  </si>
  <si>
    <t>215/45R18</t>
  </si>
  <si>
    <t>265/40R18</t>
  </si>
  <si>
    <t>275/35R18</t>
  </si>
  <si>
    <t>325/30R19</t>
  </si>
  <si>
    <t>285/30R18</t>
  </si>
  <si>
    <t>225/40R19</t>
  </si>
  <si>
    <t>275/40R18</t>
  </si>
  <si>
    <t>245/45R17</t>
  </si>
  <si>
    <t>ECOPIA EP150</t>
  </si>
  <si>
    <t>185/55R15</t>
  </si>
  <si>
    <t>195/55R15</t>
  </si>
  <si>
    <t>TURANZA ER33</t>
  </si>
  <si>
    <t>FIREHAWK GT H</t>
  </si>
  <si>
    <t>225/45R17</t>
  </si>
  <si>
    <t>35/65-33</t>
  </si>
  <si>
    <t>42</t>
  </si>
  <si>
    <t>20.5R25</t>
  </si>
  <si>
    <t>BLIZZAK WS80</t>
  </si>
  <si>
    <t>235/50R19</t>
  </si>
  <si>
    <t>POTENZA S-04 PP</t>
  </si>
  <si>
    <t>295/30R20</t>
  </si>
  <si>
    <t>265/45R18</t>
  </si>
  <si>
    <t>265/40R19</t>
  </si>
  <si>
    <t>DRIVEGUARD</t>
  </si>
  <si>
    <t>235/60RF17</t>
  </si>
  <si>
    <t>235/65RF17</t>
  </si>
  <si>
    <t>235/65RF16</t>
  </si>
  <si>
    <t>225/65RF17</t>
  </si>
  <si>
    <t>235/55RF18</t>
  </si>
  <si>
    <t>225/65RF16</t>
  </si>
  <si>
    <t>225/60RF17</t>
  </si>
  <si>
    <t>18.00-25</t>
  </si>
  <si>
    <t>FR710</t>
  </si>
  <si>
    <t>P185/60R15</t>
  </si>
  <si>
    <t>POTENZA S001</t>
  </si>
  <si>
    <t>POTENZA RE070R R2 RFT</t>
  </si>
  <si>
    <t>255/40ZRF20</t>
  </si>
  <si>
    <t>285/35ZRF20</t>
  </si>
  <si>
    <t>P245/60R20</t>
  </si>
  <si>
    <t>P265/75R16</t>
  </si>
  <si>
    <t>DUELER H/T 685</t>
  </si>
  <si>
    <t>LT215/85R16</t>
  </si>
  <si>
    <t>LT235/85R16</t>
  </si>
  <si>
    <t>LT225/75R16</t>
  </si>
  <si>
    <t>LT245/75R16</t>
  </si>
  <si>
    <t>LT265/75R16</t>
  </si>
  <si>
    <t>LT285/75R16</t>
  </si>
  <si>
    <t>LT235/80R17</t>
  </si>
  <si>
    <t>LT245/75R17</t>
  </si>
  <si>
    <t>LT265/70R17</t>
  </si>
  <si>
    <t>LT275/70R18</t>
  </si>
  <si>
    <t>LT275/65R18</t>
  </si>
  <si>
    <t>LT275/65R20</t>
  </si>
  <si>
    <t>LT265/60R20</t>
  </si>
  <si>
    <t>235/50R18</t>
  </si>
  <si>
    <t>225/55R19</t>
  </si>
  <si>
    <t>P255/50R20</t>
  </si>
  <si>
    <t>215/55RF16</t>
  </si>
  <si>
    <t>225/45RF17</t>
  </si>
  <si>
    <t>225/50RF17</t>
  </si>
  <si>
    <t>235/45RF17</t>
  </si>
  <si>
    <t>245/45RF18</t>
  </si>
  <si>
    <t>235/60R16</t>
  </si>
  <si>
    <t>35X12.50R18LT</t>
  </si>
  <si>
    <t>FIREHAWK AS</t>
  </si>
  <si>
    <t>195/65R15</t>
  </si>
  <si>
    <t>195/60R15</t>
  </si>
  <si>
    <t>205/60R16</t>
  </si>
  <si>
    <t>215/60R16</t>
  </si>
  <si>
    <t>195/55R16</t>
  </si>
  <si>
    <t>215/55R16</t>
  </si>
  <si>
    <t>225/55R17</t>
  </si>
  <si>
    <t>235/55R17</t>
  </si>
  <si>
    <t>215/45R17</t>
  </si>
  <si>
    <t>235/45R17</t>
  </si>
  <si>
    <t>215/55R18</t>
  </si>
  <si>
    <t>225/45R18</t>
  </si>
  <si>
    <t>245/50R19</t>
  </si>
  <si>
    <t>245/45R19</t>
  </si>
  <si>
    <t>245/45R20</t>
  </si>
  <si>
    <t>POTENZA S007</t>
  </si>
  <si>
    <t>255/35ZR20</t>
  </si>
  <si>
    <t>315/35ZR20</t>
  </si>
  <si>
    <t>ECOPIA EP422 PLUS</t>
  </si>
  <si>
    <t>255/35R18</t>
  </si>
  <si>
    <t>205/40R17</t>
  </si>
  <si>
    <t>P265/70R15</t>
  </si>
  <si>
    <t>ECOPIA EP600</t>
  </si>
  <si>
    <t>155/70R19</t>
  </si>
  <si>
    <t>175/60R19</t>
  </si>
  <si>
    <t>POTENZA S007 RFT</t>
  </si>
  <si>
    <t>175/65R15</t>
  </si>
  <si>
    <t>185/55R16</t>
  </si>
  <si>
    <t>B380 RFT</t>
  </si>
  <si>
    <t>P225/60R17</t>
  </si>
  <si>
    <t>185/60R15</t>
  </si>
  <si>
    <t>VF245/70R19.5</t>
  </si>
  <si>
    <t>VF295/75R22.5</t>
  </si>
  <si>
    <t>VF445/65R22.5</t>
  </si>
  <si>
    <t>IF265/85R15</t>
  </si>
  <si>
    <t>VF620/75R26</t>
  </si>
  <si>
    <t>ECOPIA EP500</t>
  </si>
  <si>
    <t>BLIZZAK LM-500</t>
  </si>
  <si>
    <t>155/60R20</t>
  </si>
  <si>
    <t>175/55R20</t>
  </si>
  <si>
    <t>255/40ZR20</t>
  </si>
  <si>
    <t>295/35ZR20</t>
  </si>
  <si>
    <t>M724F</t>
  </si>
  <si>
    <t>245/70R19.5</t>
  </si>
  <si>
    <t>M843</t>
  </si>
  <si>
    <t>315/80R22.5</t>
  </si>
  <si>
    <t>TURANZA EL400-02 MOE</t>
  </si>
  <si>
    <t>P255/55R20</t>
  </si>
  <si>
    <t>P275/55R20</t>
  </si>
  <si>
    <t>P285/45R22</t>
  </si>
  <si>
    <t>M860A</t>
  </si>
  <si>
    <t>425/65R22.5</t>
  </si>
  <si>
    <t>POTENZA S001 MOEXTENDED</t>
  </si>
  <si>
    <t>275/40R19</t>
  </si>
  <si>
    <t>DUELER H/T 687</t>
  </si>
  <si>
    <t>P205/60R16</t>
  </si>
  <si>
    <t>205/70R15</t>
  </si>
  <si>
    <t>205/60R15</t>
  </si>
  <si>
    <t>215/60R15</t>
  </si>
  <si>
    <t>255/55R18</t>
  </si>
  <si>
    <t>P255/60R19</t>
  </si>
  <si>
    <t>P235/55R19</t>
  </si>
  <si>
    <t>P205/70R16</t>
  </si>
  <si>
    <t>P245/50R20</t>
  </si>
  <si>
    <t>275/45R20</t>
  </si>
  <si>
    <t>275/55R19</t>
  </si>
  <si>
    <t>205/65R15C</t>
  </si>
  <si>
    <t>DURAVIS R238</t>
  </si>
  <si>
    <t>215/45R20</t>
  </si>
  <si>
    <t>POTENZA S001 I</t>
  </si>
  <si>
    <t>195/50R20</t>
  </si>
  <si>
    <t>480/70R30</t>
  </si>
  <si>
    <t>580/70R38</t>
  </si>
  <si>
    <t>P235/55R20</t>
  </si>
  <si>
    <t>TURANZA EL470</t>
  </si>
  <si>
    <t>P195/55R16</t>
  </si>
  <si>
    <t>35/65R33</t>
  </si>
  <si>
    <t>235/55R19</t>
  </si>
  <si>
    <t>205/65R16</t>
  </si>
  <si>
    <t>235/50R17</t>
  </si>
  <si>
    <t>265/30ZR20</t>
  </si>
  <si>
    <t>BLIZZAK LM001</t>
  </si>
  <si>
    <t>BLIZZAK LM-32</t>
  </si>
  <si>
    <t>FIREHAWK INDY 500</t>
  </si>
  <si>
    <t>305/35R20</t>
  </si>
  <si>
    <t>285/35R20</t>
  </si>
  <si>
    <t>P245/50R19</t>
  </si>
  <si>
    <t>POTENZA RE-71R</t>
  </si>
  <si>
    <t>DUELER H/T 684 II</t>
  </si>
  <si>
    <t>P255/70R17</t>
  </si>
  <si>
    <t>255/40R20</t>
  </si>
  <si>
    <t>225/35R19</t>
  </si>
  <si>
    <t>215/40R18</t>
  </si>
  <si>
    <t>205/50R16</t>
  </si>
  <si>
    <t>DUELER A/T RH-S</t>
  </si>
  <si>
    <t>DUELER H/L ALENZA</t>
  </si>
  <si>
    <t>480/65R28</t>
  </si>
  <si>
    <t>24.00R35</t>
  </si>
  <si>
    <t>ALL SEASON</t>
  </si>
  <si>
    <t>IF580/85R42CFO</t>
  </si>
  <si>
    <t>P185/65R15</t>
  </si>
  <si>
    <t>P205/65R16</t>
  </si>
  <si>
    <t>195/60RF15</t>
  </si>
  <si>
    <t>205/65RF16</t>
  </si>
  <si>
    <t>225/55RF17</t>
  </si>
  <si>
    <t>TURANZA SERENITY PLUS</t>
  </si>
  <si>
    <t>255/45R19</t>
  </si>
  <si>
    <t>540/65R28</t>
  </si>
  <si>
    <t>225/60R17</t>
  </si>
  <si>
    <t>14.00R24</t>
  </si>
  <si>
    <t>14.00R25</t>
  </si>
  <si>
    <t>P265/70R16</t>
  </si>
  <si>
    <t>P235/70R16</t>
  </si>
  <si>
    <t>P285/70R17</t>
  </si>
  <si>
    <t>P235/75R17</t>
  </si>
  <si>
    <t>TRANSFORCE AT</t>
  </si>
  <si>
    <t>V-STEEL RIB 265</t>
  </si>
  <si>
    <t>520/70R34</t>
  </si>
  <si>
    <t>26.5-25</t>
  </si>
  <si>
    <t>26</t>
  </si>
  <si>
    <t>195/75R16C</t>
  </si>
  <si>
    <t>D</t>
  </si>
  <si>
    <t>235/65R16C</t>
  </si>
  <si>
    <t>33.25-35</t>
  </si>
  <si>
    <t>50</t>
  </si>
  <si>
    <t>DUELER H/L 33</t>
  </si>
  <si>
    <t>265/50R19</t>
  </si>
  <si>
    <t>205/55R17</t>
  </si>
  <si>
    <t>TURANZA ER300</t>
  </si>
  <si>
    <t>21.00-25</t>
  </si>
  <si>
    <t>DUELER H/L 400 EXT</t>
  </si>
  <si>
    <t>DUELER H/P SPORT EXT</t>
  </si>
  <si>
    <t>235/45R19</t>
  </si>
  <si>
    <t>BLIZZAK LM-32 EXT</t>
  </si>
  <si>
    <t>MT</t>
  </si>
  <si>
    <t>20.5-25</t>
  </si>
  <si>
    <t>17.5-25</t>
  </si>
  <si>
    <t>33.00R51</t>
  </si>
  <si>
    <t>TURANZA ER33 RFT</t>
  </si>
  <si>
    <t>245/45RF19</t>
  </si>
  <si>
    <t>225/40RF18</t>
  </si>
  <si>
    <t>255/35RF18</t>
  </si>
  <si>
    <t>P245/40R20</t>
  </si>
  <si>
    <t>285/60R18</t>
  </si>
  <si>
    <t>P235/55R17</t>
  </si>
  <si>
    <t>P225/60R18</t>
  </si>
  <si>
    <t>275/55R20</t>
  </si>
  <si>
    <t>265/70R17</t>
  </si>
  <si>
    <t>245/65R17</t>
  </si>
  <si>
    <t>265/70R18</t>
  </si>
  <si>
    <t>275/65R18</t>
  </si>
  <si>
    <t>275/60R20</t>
  </si>
  <si>
    <t>255/70R16</t>
  </si>
  <si>
    <t>265/65R17</t>
  </si>
  <si>
    <t>255/70R18</t>
  </si>
  <si>
    <t>225/70R16</t>
  </si>
  <si>
    <t>245/70R16</t>
  </si>
  <si>
    <t>245/70R17</t>
  </si>
  <si>
    <t>29.5R29</t>
  </si>
  <si>
    <t>225/60R16</t>
  </si>
  <si>
    <t>POTENZA S-02A</t>
  </si>
  <si>
    <t>205/50ZR17</t>
  </si>
  <si>
    <t>205/65R15</t>
  </si>
  <si>
    <t>215/70R15</t>
  </si>
  <si>
    <t>185/65R15</t>
  </si>
  <si>
    <t>215/65R16</t>
  </si>
  <si>
    <t>235/65R16</t>
  </si>
  <si>
    <t>235/60R17</t>
  </si>
  <si>
    <t>215/60R17</t>
  </si>
  <si>
    <t>185/65R14</t>
  </si>
  <si>
    <t>225/65R16</t>
  </si>
  <si>
    <t>215/65R17</t>
  </si>
  <si>
    <t>195/70R14</t>
  </si>
  <si>
    <t>TURANZA ER30</t>
  </si>
  <si>
    <t>29.5R25</t>
  </si>
  <si>
    <t>245/70R17.5</t>
  </si>
  <si>
    <t>18</t>
  </si>
  <si>
    <t>600/65R38</t>
  </si>
  <si>
    <t>420/70R28</t>
  </si>
  <si>
    <t>480/70R28</t>
  </si>
  <si>
    <t>285/75R24.5</t>
  </si>
  <si>
    <t>11R24.5</t>
  </si>
  <si>
    <t>FS400</t>
  </si>
  <si>
    <t>420/85R34</t>
  </si>
  <si>
    <t>225/55R18</t>
  </si>
  <si>
    <t>30.5L-32</t>
  </si>
  <si>
    <t>32</t>
  </si>
  <si>
    <t>DH35.5LB32</t>
  </si>
  <si>
    <t>30</t>
  </si>
  <si>
    <t>IF1250/50R32CFO</t>
  </si>
  <si>
    <t>IF900/75R32CFO</t>
  </si>
  <si>
    <t>IF710/70R42CFO</t>
  </si>
  <si>
    <t>26.5R25</t>
  </si>
  <si>
    <t>235/65R18</t>
  </si>
  <si>
    <t>POTENZA RE050</t>
  </si>
  <si>
    <t>275/40ZR19</t>
  </si>
  <si>
    <t>P235/50R18</t>
  </si>
  <si>
    <t>17.5R25</t>
  </si>
  <si>
    <t>245/35ZR20</t>
  </si>
  <si>
    <t>285/35ZR20</t>
  </si>
  <si>
    <t>TURANZA EL450 RFT</t>
  </si>
  <si>
    <t>POTENZA S001 RFT</t>
  </si>
  <si>
    <t>275/35R20</t>
  </si>
  <si>
    <t>245/35R18</t>
  </si>
  <si>
    <t>225/45R19</t>
  </si>
  <si>
    <t>P225/45R17</t>
  </si>
  <si>
    <t>DUELER A/T 693 III</t>
  </si>
  <si>
    <t>VF600/70R28CFO</t>
  </si>
  <si>
    <t>TURANZA T001</t>
  </si>
  <si>
    <t>P255/70R18</t>
  </si>
  <si>
    <t>P225/65R16</t>
  </si>
  <si>
    <t>DUELER H/P SPORT MOE</t>
  </si>
  <si>
    <t>255/45R20</t>
  </si>
  <si>
    <t>DUELER H/P SPORT ECOPIA</t>
  </si>
  <si>
    <t>POTENZA RE050A RFT ECOPIA</t>
  </si>
  <si>
    <t>BLIZZAK LM001 RFT</t>
  </si>
  <si>
    <t>525/80R25</t>
  </si>
  <si>
    <t>21.00R35</t>
  </si>
  <si>
    <t>23.5-25</t>
  </si>
  <si>
    <t>M726ELA</t>
  </si>
  <si>
    <t>TURANZA T001 RFT</t>
  </si>
  <si>
    <t>23.5R25</t>
  </si>
  <si>
    <t>13.00-24</t>
  </si>
  <si>
    <t>8</t>
  </si>
  <si>
    <t>40</t>
  </si>
  <si>
    <t>POTENZA RE040</t>
  </si>
  <si>
    <t>ECOPIA EP20</t>
  </si>
  <si>
    <t>TURANZA T005 RFT</t>
  </si>
  <si>
    <t>245/45RF20</t>
  </si>
  <si>
    <t>275/40RF20</t>
  </si>
  <si>
    <t>POTENZA S001L RFT</t>
  </si>
  <si>
    <t>275/35RF21</t>
  </si>
  <si>
    <t>195/60R16</t>
  </si>
  <si>
    <t>245/75R16</t>
  </si>
  <si>
    <t>FD690 PLUS</t>
  </si>
  <si>
    <t>P235/60R17</t>
  </si>
  <si>
    <t>245/55R19</t>
  </si>
  <si>
    <t>RADIAL TEMPA SPARE</t>
  </si>
  <si>
    <t>P225/75R15</t>
  </si>
  <si>
    <t>P255/35RF20</t>
  </si>
  <si>
    <t>255/35RF20</t>
  </si>
  <si>
    <t>275/30RF20</t>
  </si>
  <si>
    <t>245/40ZR19</t>
  </si>
  <si>
    <t>285/35ZR19</t>
  </si>
  <si>
    <t>295/35R20</t>
  </si>
  <si>
    <t>235/35ZR20</t>
  </si>
  <si>
    <t>245/40RF21</t>
  </si>
  <si>
    <t>TURANZA EL42</t>
  </si>
  <si>
    <t>P245/45R19</t>
  </si>
  <si>
    <t>DUELER H/P SPORT RFT</t>
  </si>
  <si>
    <t>195/50R15</t>
  </si>
  <si>
    <t>205/50R15</t>
  </si>
  <si>
    <t>245/40R17</t>
  </si>
  <si>
    <t>POTENZA RE960AS PP RFT</t>
  </si>
  <si>
    <t>275/35RF18</t>
  </si>
  <si>
    <t>275/40RF19</t>
  </si>
  <si>
    <t>P245/45ZRF17</t>
  </si>
  <si>
    <t>LL</t>
  </si>
  <si>
    <t>P275/40ZRF18</t>
  </si>
  <si>
    <t>POTENZA RE970AS PP</t>
  </si>
  <si>
    <t>255/35R20</t>
  </si>
  <si>
    <t>225/55R16</t>
  </si>
  <si>
    <t>195/65RF15</t>
  </si>
  <si>
    <t>215/55RF18</t>
  </si>
  <si>
    <t>195/55RF16</t>
  </si>
  <si>
    <t>205/55RF16</t>
  </si>
  <si>
    <t>205/60RF16</t>
  </si>
  <si>
    <t>215/60RF16</t>
  </si>
  <si>
    <t>225/60RF16</t>
  </si>
  <si>
    <t>205/45RF17</t>
  </si>
  <si>
    <t>205/50RF17</t>
  </si>
  <si>
    <t>215/45RF17</t>
  </si>
  <si>
    <t>215/50RF17</t>
  </si>
  <si>
    <t>215/55RF17</t>
  </si>
  <si>
    <t>245/45RF17</t>
  </si>
  <si>
    <t>255/40RF17</t>
  </si>
  <si>
    <t>225/45RF18</t>
  </si>
  <si>
    <t>225/50RF18</t>
  </si>
  <si>
    <t>235/40RF18</t>
  </si>
  <si>
    <t>235/50RF18</t>
  </si>
  <si>
    <t>245/40RF18</t>
  </si>
  <si>
    <t>245/40RF19</t>
  </si>
  <si>
    <t>255/45R18</t>
  </si>
  <si>
    <t>255/40R19</t>
  </si>
  <si>
    <t>265/30R19</t>
  </si>
  <si>
    <t>285/30R20</t>
  </si>
  <si>
    <t>P245/45RF17</t>
  </si>
  <si>
    <t>185/60R14</t>
  </si>
  <si>
    <t>235/75R15</t>
  </si>
  <si>
    <t>215/70R16</t>
  </si>
  <si>
    <t>P235/70R17</t>
  </si>
  <si>
    <t>255/60R18</t>
  </si>
  <si>
    <t>225/75R16</t>
  </si>
  <si>
    <t>215/70R17</t>
  </si>
  <si>
    <t>255/70R17</t>
  </si>
  <si>
    <t>285/50R20</t>
  </si>
  <si>
    <t>235/45RF18</t>
  </si>
  <si>
    <t>P235/65R16</t>
  </si>
  <si>
    <t>215/45RF18</t>
  </si>
  <si>
    <t>245/40RF17</t>
  </si>
  <si>
    <t>255/45RF18</t>
  </si>
  <si>
    <t>255/40RF18</t>
  </si>
  <si>
    <t>235/50RF17</t>
  </si>
  <si>
    <t>ECOPIA H/L 422 PLUS RFT</t>
  </si>
  <si>
    <t>POTENZA RE050A ECOPIA</t>
  </si>
  <si>
    <t>FIREHAWK GT V PURSUIT</t>
  </si>
  <si>
    <t>P265/60R17</t>
  </si>
  <si>
    <t>P215/55R17</t>
  </si>
  <si>
    <t>BLIZZAK LM-25-1 RFT</t>
  </si>
  <si>
    <t>P175/65R15</t>
  </si>
  <si>
    <t>P195/50R16</t>
  </si>
  <si>
    <t>TURANZA ER300A RFT</t>
  </si>
  <si>
    <t>POTENZA RE050 RFT</t>
  </si>
  <si>
    <t>255/35ZR19</t>
  </si>
  <si>
    <t>285/30ZR19</t>
  </si>
  <si>
    <t>295/30ZR18</t>
  </si>
  <si>
    <t>225/35R18</t>
  </si>
  <si>
    <t>255/45R17</t>
  </si>
  <si>
    <t>P205/75R15</t>
  </si>
  <si>
    <t>P215/75R15</t>
  </si>
  <si>
    <t>P235/70R15</t>
  </si>
  <si>
    <t>P235/75R16</t>
  </si>
  <si>
    <t>DUELER H/T 689</t>
  </si>
  <si>
    <t>P215/60R16</t>
  </si>
  <si>
    <t>EXPEDIA S-01</t>
  </si>
  <si>
    <t>225/40ZR18</t>
  </si>
  <si>
    <t>265/40ZR18</t>
  </si>
  <si>
    <t>265/35ZR18</t>
  </si>
  <si>
    <t>235/40ZR19</t>
  </si>
  <si>
    <t>BLIZZAK LM-25 RFT</t>
  </si>
  <si>
    <t>FIREHAWK GTA-03</t>
  </si>
  <si>
    <t>P215/55R18</t>
  </si>
  <si>
    <t>AFFINITY TOURING T4</t>
  </si>
  <si>
    <t>P215/60R17</t>
  </si>
  <si>
    <t>P215/70R15</t>
  </si>
  <si>
    <t>DUELER H/L 683</t>
  </si>
  <si>
    <t>285/40ZR19</t>
  </si>
  <si>
    <t>P255/65R17</t>
  </si>
  <si>
    <t>POTENZA S-02</t>
  </si>
  <si>
    <t>205/55ZR16</t>
  </si>
  <si>
    <t>225/50ZR16</t>
  </si>
  <si>
    <t>FIREHAWK WIDE OVAL RFT</t>
  </si>
  <si>
    <t>P245/40R18</t>
  </si>
  <si>
    <t>P285/35R19</t>
  </si>
  <si>
    <t>DUELER H/L 400 RFT</t>
  </si>
  <si>
    <t>285/45R19</t>
  </si>
  <si>
    <t>P235/60R18</t>
  </si>
  <si>
    <t>BLIZZAK LM-50 RFT</t>
  </si>
  <si>
    <t>235/40ZR18</t>
  </si>
  <si>
    <t>285/30ZR18</t>
  </si>
  <si>
    <t>295/35ZR18</t>
  </si>
  <si>
    <t>POTENZA RE050A II RFT</t>
  </si>
  <si>
    <t>FIREHAWK PV41</t>
  </si>
  <si>
    <t>P225/60R16</t>
  </si>
  <si>
    <t>305/30ZR19</t>
  </si>
  <si>
    <t>P215/65R17</t>
  </si>
  <si>
    <t>245/50R17</t>
  </si>
  <si>
    <t>POTENZA RE050A MOEXTENDED</t>
  </si>
  <si>
    <t>POTENZA RE92</t>
  </si>
  <si>
    <t>P265/60R18</t>
  </si>
  <si>
    <t>235/35ZR19</t>
  </si>
  <si>
    <t>POTENZA RE92A RFT</t>
  </si>
  <si>
    <t>P255/65R16</t>
  </si>
  <si>
    <t>P245/75R17</t>
  </si>
  <si>
    <t>POTENZA RE760 SPORT</t>
  </si>
  <si>
    <t>BLIZZAK WS60</t>
  </si>
  <si>
    <t>DUELER A/T REVO 2</t>
  </si>
  <si>
    <t>255/45ZR17</t>
  </si>
  <si>
    <t>285/40ZR17</t>
  </si>
  <si>
    <t>P165/65R14</t>
  </si>
  <si>
    <t>215/45ZR18</t>
  </si>
  <si>
    <t>295/30ZR19</t>
  </si>
  <si>
    <t>P245/50R17</t>
  </si>
  <si>
    <t>DESTINATION LE</t>
  </si>
  <si>
    <t>265/35ZR19</t>
  </si>
  <si>
    <t>POTENZA RE040 RFT</t>
  </si>
  <si>
    <t>255/30R19</t>
  </si>
  <si>
    <t>315/35R20</t>
  </si>
  <si>
    <t>205/40R18</t>
  </si>
  <si>
    <t>BLIZZAK LM-25 4X4 RFT</t>
  </si>
  <si>
    <t>P265/75R15</t>
  </si>
  <si>
    <t>P235/65R18</t>
  </si>
  <si>
    <t>P275/60R17</t>
  </si>
  <si>
    <t>P235/55R18</t>
  </si>
  <si>
    <t>275/45R19</t>
  </si>
  <si>
    <t>P235/65R17</t>
  </si>
  <si>
    <t>295/35R18</t>
  </si>
  <si>
    <t>POTENZA RE050A PP RFT</t>
  </si>
  <si>
    <t>P325/30R19</t>
  </si>
  <si>
    <t>P275/35R18</t>
  </si>
  <si>
    <t>295/30R19</t>
  </si>
  <si>
    <t>BLIZZAK WS70</t>
  </si>
  <si>
    <t>305/35ZR20</t>
  </si>
  <si>
    <t>P255/75R17</t>
  </si>
  <si>
    <t>DUELER H/L 400 MOE</t>
  </si>
  <si>
    <t>BLIZZAK MZ03 RFT</t>
  </si>
  <si>
    <t>P225/65R17</t>
  </si>
  <si>
    <t>P285/60R18</t>
  </si>
  <si>
    <t>P265/45R21</t>
  </si>
  <si>
    <t>255/40RF20</t>
  </si>
  <si>
    <t>285/35RF20</t>
  </si>
  <si>
    <t>255/40ZR17</t>
  </si>
  <si>
    <t>255/40ZR19</t>
  </si>
  <si>
    <t>P205/50R16</t>
  </si>
  <si>
    <t>TURANZA EL400 RFT</t>
  </si>
  <si>
    <t>P225/60RF17</t>
  </si>
  <si>
    <t>275/50R20</t>
  </si>
  <si>
    <t>245/55R17</t>
  </si>
  <si>
    <t>DUELER H/P 92A</t>
  </si>
  <si>
    <t>FIREHAWK GT V</t>
  </si>
  <si>
    <t>POTENZA RE070R RFT</t>
  </si>
  <si>
    <t>BLIZZAK LM-25 4X4 MOE</t>
  </si>
  <si>
    <t>255/55R17</t>
  </si>
  <si>
    <t>BLIZZAK LM-60 RFT</t>
  </si>
  <si>
    <t>P225/45R18</t>
  </si>
  <si>
    <t>TURANZA ER300-2 RFT</t>
  </si>
  <si>
    <t>POTENZA RE92A</t>
  </si>
  <si>
    <t>ECOPIA EP03</t>
  </si>
  <si>
    <t>235/45R20</t>
  </si>
  <si>
    <t>265/45R20</t>
  </si>
  <si>
    <t>BLIZZAK LM-80 EVO</t>
  </si>
  <si>
    <t>BLIZZAK LM-80</t>
  </si>
  <si>
    <t>P225/70R15</t>
  </si>
  <si>
    <t>285/40R19</t>
  </si>
  <si>
    <t>POTENZA RE050A I RFT</t>
  </si>
  <si>
    <t>DUELER H/L 400 ECOPIA</t>
  </si>
  <si>
    <t>P215/70R17</t>
  </si>
  <si>
    <t>285/35RF19</t>
  </si>
  <si>
    <t>235/45ZR17</t>
  </si>
  <si>
    <t>P185/60R14</t>
  </si>
  <si>
    <t>245/40ZR20</t>
  </si>
  <si>
    <t>P275/50R22</t>
  </si>
  <si>
    <t>BLIZZAK W965</t>
  </si>
  <si>
    <t>9.00R20</t>
  </si>
  <si>
    <t>12.00R20</t>
  </si>
  <si>
    <t>12.00R24</t>
  </si>
  <si>
    <t>FD663</t>
  </si>
  <si>
    <t>14.5R15</t>
  </si>
  <si>
    <t>M729F</t>
  </si>
  <si>
    <t>M840</t>
  </si>
  <si>
    <t>11.00-20</t>
  </si>
  <si>
    <t>LT235/75R15</t>
  </si>
  <si>
    <t>30X9.50R15LT</t>
  </si>
  <si>
    <t>33X12.50R15LT</t>
  </si>
  <si>
    <t>T819</t>
  </si>
  <si>
    <t>12R24.5</t>
  </si>
  <si>
    <t>14.00R20</t>
  </si>
  <si>
    <t>10.00R15</t>
  </si>
  <si>
    <t>M775</t>
  </si>
  <si>
    <t>R227</t>
  </si>
  <si>
    <t>285/70R19.5</t>
  </si>
  <si>
    <t>305/70R19.5</t>
  </si>
  <si>
    <t>M729</t>
  </si>
  <si>
    <t>LT305/70R16</t>
  </si>
  <si>
    <t>M726EL</t>
  </si>
  <si>
    <t>L320</t>
  </si>
  <si>
    <t>225/70R19.5</t>
  </si>
  <si>
    <t>M770</t>
  </si>
  <si>
    <t>8.75R16.5LT</t>
  </si>
  <si>
    <t>9.50R16.5LT</t>
  </si>
  <si>
    <t>DURAVIS M700</t>
  </si>
  <si>
    <t>14/70-20</t>
  </si>
  <si>
    <t>DURAVIS R500 HD</t>
  </si>
  <si>
    <t>LT275/70R17</t>
  </si>
  <si>
    <t>LT325/65R18</t>
  </si>
  <si>
    <t>FS560</t>
  </si>
  <si>
    <t>L315</t>
  </si>
  <si>
    <t>445/65R22.5</t>
  </si>
  <si>
    <t>275/70R22.5</t>
  </si>
  <si>
    <t>DURAVIS M700 HD</t>
  </si>
  <si>
    <t>LT285/65R18</t>
  </si>
  <si>
    <t>R250ED</t>
  </si>
  <si>
    <t>DURAVIS M773 II</t>
  </si>
  <si>
    <t>FD835</t>
  </si>
  <si>
    <t>10.00-20</t>
  </si>
  <si>
    <t>FD600</t>
  </si>
  <si>
    <t>LT255/75R17</t>
  </si>
  <si>
    <t>LT225/75R17</t>
  </si>
  <si>
    <t>M749</t>
  </si>
  <si>
    <t>295/60R22.5</t>
  </si>
  <si>
    <t>M853</t>
  </si>
  <si>
    <t>R244</t>
  </si>
  <si>
    <t>385/65R22.5</t>
  </si>
  <si>
    <t>95/65-15</t>
  </si>
  <si>
    <t>LT315/75R16</t>
  </si>
  <si>
    <t>WINTERFORCE LT</t>
  </si>
  <si>
    <t>M799</t>
  </si>
  <si>
    <t>M854</t>
  </si>
  <si>
    <t>22</t>
  </si>
  <si>
    <t>FS591</t>
  </si>
  <si>
    <t>FS820</t>
  </si>
  <si>
    <t>FT491</t>
  </si>
  <si>
    <t>455/55R22.5</t>
  </si>
  <si>
    <t>FD691</t>
  </si>
  <si>
    <t>FS561</t>
  </si>
  <si>
    <t>LT285/60R20</t>
  </si>
  <si>
    <t>L317</t>
  </si>
  <si>
    <t>R187 METRO RADIAL</t>
  </si>
  <si>
    <t>8R19.5</t>
  </si>
  <si>
    <t>F</t>
  </si>
  <si>
    <t>R180</t>
  </si>
  <si>
    <t>9R17.5</t>
  </si>
  <si>
    <t>29.5-25</t>
  </si>
  <si>
    <t>28</t>
  </si>
  <si>
    <t>18.00R33</t>
  </si>
  <si>
    <t>27.00R49</t>
  </si>
  <si>
    <t>24.00-35</t>
  </si>
  <si>
    <t>27.00-49</t>
  </si>
  <si>
    <t>48</t>
  </si>
  <si>
    <t>33.25-29</t>
  </si>
  <si>
    <t>65/40-39</t>
  </si>
  <si>
    <t>36</t>
  </si>
  <si>
    <t>37.5-33</t>
  </si>
  <si>
    <t>65/45-45</t>
  </si>
  <si>
    <t>65/35-33</t>
  </si>
  <si>
    <t>T831</t>
  </si>
  <si>
    <t>16.00R24</t>
  </si>
  <si>
    <t>12.00-20</t>
  </si>
  <si>
    <t>9.00-20</t>
  </si>
  <si>
    <t>10</t>
  </si>
  <si>
    <t>M857</t>
  </si>
  <si>
    <t>11.00R24</t>
  </si>
  <si>
    <t>15.5/60-18</t>
  </si>
  <si>
    <t>R196</t>
  </si>
  <si>
    <t>12.00-24</t>
  </si>
  <si>
    <t>14.00-24</t>
  </si>
  <si>
    <t>M726</t>
  </si>
  <si>
    <t>12.5/70-16</t>
  </si>
  <si>
    <t>13.00R24</t>
  </si>
  <si>
    <t>7.50-16</t>
  </si>
  <si>
    <t>11.2-28</t>
  </si>
  <si>
    <t>11.2-36</t>
  </si>
  <si>
    <t>12.4-38</t>
  </si>
  <si>
    <t>13.6-28</t>
  </si>
  <si>
    <t>16.9-24</t>
  </si>
  <si>
    <t>16.5L-16.1</t>
  </si>
  <si>
    <t>18.4-34</t>
  </si>
  <si>
    <t>23.1-30</t>
  </si>
  <si>
    <t>15.5-38</t>
  </si>
  <si>
    <t>20.8-38</t>
  </si>
  <si>
    <t>24.5-32</t>
  </si>
  <si>
    <t>21.5L-16.1</t>
  </si>
  <si>
    <t>31X15.50-15</t>
  </si>
  <si>
    <t>17.5L-24</t>
  </si>
  <si>
    <t>18.4-26</t>
  </si>
  <si>
    <t>11L-15</t>
  </si>
  <si>
    <t>36X16-17.5</t>
  </si>
  <si>
    <t>14L-16.1</t>
  </si>
  <si>
    <t>40X19-19.5</t>
  </si>
  <si>
    <t>11.25-24</t>
  </si>
  <si>
    <t>13.50-16.1</t>
  </si>
  <si>
    <t>11.25-28</t>
  </si>
  <si>
    <t>16.9-26</t>
  </si>
  <si>
    <t>48X25.00-20</t>
  </si>
  <si>
    <t>10.00-15</t>
  </si>
  <si>
    <t>13.6-38</t>
  </si>
  <si>
    <t>16.9-38</t>
  </si>
  <si>
    <t>18.4-28</t>
  </si>
  <si>
    <t>14.9-38</t>
  </si>
  <si>
    <t>6.00-16</t>
  </si>
  <si>
    <t>9.5L-15</t>
  </si>
  <si>
    <t>12.5L-16</t>
  </si>
  <si>
    <t>12.5L-15</t>
  </si>
  <si>
    <t>10.00-16</t>
  </si>
  <si>
    <t>11.00-16</t>
  </si>
  <si>
    <t>16.9R24</t>
  </si>
  <si>
    <t>18.4R26</t>
  </si>
  <si>
    <t>66X43.00-25</t>
  </si>
  <si>
    <t>18.4-30</t>
  </si>
  <si>
    <t>14.9R46</t>
  </si>
  <si>
    <t>73X44.00-32</t>
  </si>
  <si>
    <t>20.8-34</t>
  </si>
  <si>
    <t>18.4-38</t>
  </si>
  <si>
    <t>14.9-26</t>
  </si>
  <si>
    <t>14.9-28</t>
  </si>
  <si>
    <t>16.9-28</t>
  </si>
  <si>
    <t>28L-26</t>
  </si>
  <si>
    <t>23.1-34</t>
  </si>
  <si>
    <t>24X8.50-14</t>
  </si>
  <si>
    <t>11.2-24</t>
  </si>
  <si>
    <t>355/80D20</t>
  </si>
  <si>
    <t>12.4-16</t>
  </si>
  <si>
    <t>11L-14</t>
  </si>
  <si>
    <t>27X8.50-15</t>
  </si>
  <si>
    <t>420/70-24</t>
  </si>
  <si>
    <t>14.9-24</t>
  </si>
  <si>
    <t>54X37.00-25</t>
  </si>
  <si>
    <t>16.9R28</t>
  </si>
  <si>
    <t>420/80R46</t>
  </si>
  <si>
    <t>24.5R32</t>
  </si>
  <si>
    <t>20.8R38</t>
  </si>
  <si>
    <t>FLOTATION 23 XDT LOGGER</t>
  </si>
  <si>
    <t>66X43.00-26</t>
  </si>
  <si>
    <t>18.4R34</t>
  </si>
  <si>
    <t>15.5R38</t>
  </si>
  <si>
    <t>31X13.50-15</t>
  </si>
  <si>
    <t>67X34.00-26</t>
  </si>
  <si>
    <t>67X34.00-25</t>
  </si>
  <si>
    <t>12.4-42</t>
  </si>
  <si>
    <t>20.8R42</t>
  </si>
  <si>
    <t>710/70R38</t>
  </si>
  <si>
    <t>19.5L-24</t>
  </si>
  <si>
    <t>30.5LR32</t>
  </si>
  <si>
    <t>230/95R48</t>
  </si>
  <si>
    <t>620/70R42</t>
  </si>
  <si>
    <t>27X9.50-15</t>
  </si>
  <si>
    <t>35.5L-32</t>
  </si>
  <si>
    <t>12.4-24</t>
  </si>
  <si>
    <t>320/90R50</t>
  </si>
  <si>
    <t>710/70R42</t>
  </si>
  <si>
    <t>9.5L-14</t>
  </si>
  <si>
    <t>700/50-22.5</t>
  </si>
  <si>
    <t>76X50.00B32</t>
  </si>
  <si>
    <t>540/65R24</t>
  </si>
  <si>
    <t>900/50R42</t>
  </si>
  <si>
    <t>800/70R38</t>
  </si>
  <si>
    <t>18.4-16.1</t>
  </si>
  <si>
    <t>19L-16.1</t>
  </si>
  <si>
    <t>18.4R38</t>
  </si>
  <si>
    <t>11L-16</t>
  </si>
  <si>
    <t>600/65R28</t>
  </si>
  <si>
    <t>480/80R50</t>
  </si>
  <si>
    <t>600/70R30</t>
  </si>
  <si>
    <t>48X31.00-20</t>
  </si>
  <si>
    <t>355/70D17.5NHS</t>
  </si>
  <si>
    <t>480/70R34</t>
  </si>
  <si>
    <t>650/75R32</t>
  </si>
  <si>
    <t>HP</t>
  </si>
  <si>
    <t>380/90R50</t>
  </si>
  <si>
    <t>18.4R42</t>
  </si>
  <si>
    <t>480/80R46</t>
  </si>
  <si>
    <t>480/80R42</t>
  </si>
  <si>
    <t>420/90R30</t>
  </si>
  <si>
    <t>380/105R50</t>
  </si>
  <si>
    <t>600/55-22.5</t>
  </si>
  <si>
    <t>280/70R18</t>
  </si>
  <si>
    <t>16.9-30</t>
  </si>
  <si>
    <t>12.4-28</t>
  </si>
  <si>
    <t>480/65R24</t>
  </si>
  <si>
    <t>24</t>
  </si>
  <si>
    <t>66X44.00-25</t>
  </si>
  <si>
    <t>13.6-24</t>
  </si>
  <si>
    <t>IF480/80R50</t>
  </si>
  <si>
    <t>IF420/85R34</t>
  </si>
  <si>
    <t>12.5L-15FI</t>
  </si>
  <si>
    <t>11L-15FI</t>
  </si>
  <si>
    <t>IF480/95R50</t>
  </si>
  <si>
    <t>IF600/70R30</t>
  </si>
  <si>
    <t>900/75R32</t>
  </si>
  <si>
    <t>900/65R32</t>
  </si>
  <si>
    <t>IF620/75R30</t>
  </si>
  <si>
    <t>IF710/70R38</t>
  </si>
  <si>
    <t>IF710/75R42</t>
  </si>
  <si>
    <t>IF520/85R46</t>
  </si>
  <si>
    <t>IF380/80R38</t>
  </si>
  <si>
    <t>IF800/70R38</t>
  </si>
  <si>
    <t>IF420/85R38</t>
  </si>
  <si>
    <t>420/70R24</t>
  </si>
  <si>
    <t>380/70R24</t>
  </si>
  <si>
    <t>480/70R38</t>
  </si>
  <si>
    <t>23.1R26</t>
  </si>
  <si>
    <t>520/70R38</t>
  </si>
  <si>
    <t>IF520/85R34</t>
  </si>
  <si>
    <t>VF380/90R46</t>
  </si>
  <si>
    <t>480/70R24</t>
  </si>
  <si>
    <t>IF580/80R34</t>
  </si>
  <si>
    <t>360/70R28</t>
  </si>
  <si>
    <t>580/85R42</t>
  </si>
  <si>
    <t>18.00-49</t>
  </si>
  <si>
    <t>29.5-29</t>
  </si>
  <si>
    <t>34</t>
  </si>
  <si>
    <t>38</t>
  </si>
  <si>
    <t>21.00-35</t>
  </si>
  <si>
    <t>37.5-39</t>
  </si>
  <si>
    <t>52</t>
  </si>
  <si>
    <t>30-56.5</t>
  </si>
  <si>
    <t>37.25-35</t>
  </si>
  <si>
    <t>16.00-25</t>
  </si>
  <si>
    <t>18.00-33</t>
  </si>
  <si>
    <t>27.25-21</t>
  </si>
  <si>
    <t>30-33</t>
  </si>
  <si>
    <t>46</t>
  </si>
  <si>
    <t>30.00-51</t>
  </si>
  <si>
    <t>41.25/70-39</t>
  </si>
  <si>
    <t>18.00R25</t>
  </si>
  <si>
    <t>33.25R35</t>
  </si>
  <si>
    <t>40.5/75R39</t>
  </si>
  <si>
    <t>24R21</t>
  </si>
  <si>
    <t>45/65R45</t>
  </si>
  <si>
    <t>21.00R25</t>
  </si>
  <si>
    <t>37.5R39</t>
  </si>
  <si>
    <t>750/65R25</t>
  </si>
  <si>
    <t>30.00R51</t>
  </si>
  <si>
    <t>44</t>
  </si>
  <si>
    <t>385/95R24</t>
  </si>
  <si>
    <t>16.00R25</t>
  </si>
  <si>
    <t>45/65-39</t>
  </si>
  <si>
    <t>45/65R39</t>
  </si>
  <si>
    <t>650/65R25</t>
  </si>
  <si>
    <t>775/65R29</t>
  </si>
  <si>
    <t>8.25R15</t>
  </si>
  <si>
    <t>15.5R25</t>
  </si>
  <si>
    <t>365/80R20</t>
  </si>
  <si>
    <t>445/80R25</t>
  </si>
  <si>
    <t>385/95R25</t>
  </si>
  <si>
    <t>15.5-25</t>
  </si>
  <si>
    <t>405/70R20</t>
  </si>
  <si>
    <t>16.00-24</t>
  </si>
  <si>
    <t>33.25R29</t>
  </si>
  <si>
    <t>37.25R35</t>
  </si>
  <si>
    <t>21.00R33</t>
  </si>
  <si>
    <t>370/75-28</t>
  </si>
  <si>
    <t>550/65R25</t>
  </si>
  <si>
    <t>445/95R25</t>
  </si>
  <si>
    <t>400/75-28</t>
  </si>
  <si>
    <t>600/65R25</t>
  </si>
  <si>
    <t>33.5-33</t>
  </si>
  <si>
    <t>Discount %/NET</t>
  </si>
  <si>
    <t>Total Current $ Sales</t>
  </si>
  <si>
    <t>Total Updated $ Sales</t>
  </si>
  <si>
    <t>$ DIFFERENCE</t>
  </si>
  <si>
    <t>% DIFFERENCE</t>
  </si>
  <si>
    <t>TOTAL</t>
  </si>
  <si>
    <t>% Difference</t>
  </si>
  <si>
    <t>$ Difference</t>
  </si>
  <si>
    <t>Firestone</t>
  </si>
  <si>
    <t>Bridgestone</t>
  </si>
  <si>
    <t>Light Truck</t>
  </si>
  <si>
    <t>Passenger</t>
  </si>
  <si>
    <t>Police Pursuit</t>
  </si>
  <si>
    <t>Farm</t>
  </si>
  <si>
    <t>DESTINATION M/T2</t>
  </si>
  <si>
    <t>LT295/70R18</t>
  </si>
  <si>
    <t>32X11.50R15LT</t>
  </si>
  <si>
    <t>37X12.50R17LT</t>
  </si>
  <si>
    <t>37X13.50R20LT</t>
  </si>
  <si>
    <t>37X13.50R22LT</t>
  </si>
  <si>
    <t>LT295/70R17</t>
  </si>
  <si>
    <t>35X12.50R17LT</t>
  </si>
  <si>
    <t>33X12.50R20LT</t>
  </si>
  <si>
    <t>35X12.50R22LT</t>
  </si>
  <si>
    <t>33X12.50R17LT</t>
  </si>
  <si>
    <t>TRANSFORCE AT2</t>
  </si>
  <si>
    <t>FS818</t>
  </si>
  <si>
    <t>M711</t>
  </si>
  <si>
    <t>R168</t>
  </si>
  <si>
    <t>R195F</t>
  </si>
  <si>
    <t>R250F</t>
  </si>
  <si>
    <t>305/75R24.5</t>
  </si>
  <si>
    <t>ALENZA 001</t>
  </si>
  <si>
    <t>ALENZA 001 RFT</t>
  </si>
  <si>
    <t>245/40R21</t>
  </si>
  <si>
    <t>275/35R21</t>
  </si>
  <si>
    <t>245/60R20</t>
  </si>
  <si>
    <t>225/55RF18</t>
  </si>
  <si>
    <t>235/55RF19</t>
  </si>
  <si>
    <t>245/50RF20</t>
  </si>
  <si>
    <t>225/60RF18</t>
  </si>
  <si>
    <t>235/55RF17</t>
  </si>
  <si>
    <t>245/75R17</t>
  </si>
  <si>
    <t>255/65R18</t>
  </si>
  <si>
    <t>275/45R21</t>
  </si>
  <si>
    <t>DUELER H/P SPORT AS RFT</t>
  </si>
  <si>
    <t>275/40R17</t>
  </si>
  <si>
    <t>P255/35R20</t>
  </si>
  <si>
    <t>P225/50RF18</t>
  </si>
  <si>
    <t>POTENZA RE97AS-02</t>
  </si>
  <si>
    <t>POTENZA RE980AS</t>
  </si>
  <si>
    <t>TURANZA T001 I RFT</t>
  </si>
  <si>
    <t>TURANZA T005</t>
  </si>
  <si>
    <t>245/50RF19</t>
  </si>
  <si>
    <t>TURANZA T005A</t>
  </si>
  <si>
    <t>TURANZA T100</t>
  </si>
  <si>
    <t>WINTERFORCE 2</t>
  </si>
  <si>
    <t>WINTERFORCE 2 UV</t>
  </si>
  <si>
    <t>18.4-24</t>
  </si>
  <si>
    <t>21L-24</t>
  </si>
  <si>
    <t>10.0/10.5-20</t>
  </si>
  <si>
    <t>10.5/80-18</t>
  </si>
  <si>
    <t>21L-28</t>
  </si>
  <si>
    <t>12.5-20</t>
  </si>
  <si>
    <t>355/70D17.5</t>
  </si>
  <si>
    <t>305/70D16.5NHS</t>
  </si>
  <si>
    <t>215/70D15NHS</t>
  </si>
  <si>
    <t>260/65D15NHS</t>
  </si>
  <si>
    <t>390/60D15NHS</t>
  </si>
  <si>
    <t>265/70D16.5NHS</t>
  </si>
  <si>
    <t>330/55D16.5NHS</t>
  </si>
  <si>
    <t>305/70D16.5</t>
  </si>
  <si>
    <t>265/70D16.5</t>
  </si>
  <si>
    <t>385/65D19.5</t>
  </si>
  <si>
    <t>445/65D19.5NHS</t>
  </si>
  <si>
    <t>405/70R18</t>
  </si>
  <si>
    <t>340/80R18</t>
  </si>
  <si>
    <t>14.5/75-16.1</t>
  </si>
  <si>
    <t>17.5LR24</t>
  </si>
  <si>
    <t>540/70R24</t>
  </si>
  <si>
    <t>500/70R24</t>
  </si>
  <si>
    <t>320/80R18</t>
  </si>
  <si>
    <t>10-16.5</t>
  </si>
  <si>
    <t>12-16.5</t>
  </si>
  <si>
    <t>15-22.5NHS</t>
  </si>
  <si>
    <t>14-17.5NHS</t>
  </si>
  <si>
    <t>15-19.5NHS</t>
  </si>
  <si>
    <t>12.5/80-18</t>
  </si>
  <si>
    <t>IF210/75R15</t>
  </si>
  <si>
    <t>IF320/65R15</t>
  </si>
  <si>
    <t>MAXI TRACTION 65</t>
  </si>
  <si>
    <t>PERFORMER EVO</t>
  </si>
  <si>
    <t>215/80D15</t>
  </si>
  <si>
    <t>400/80R24</t>
  </si>
  <si>
    <t>360/70R20</t>
  </si>
  <si>
    <t>VF380/95R38</t>
  </si>
  <si>
    <t>IF420/90R30</t>
  </si>
  <si>
    <t>IF480/80R46</t>
  </si>
  <si>
    <t>VF580/85R42CFO</t>
  </si>
  <si>
    <t>NET</t>
  </si>
  <si>
    <t>Bandag</t>
  </si>
  <si>
    <t>Retread</t>
  </si>
  <si>
    <t>BTL</t>
  </si>
  <si>
    <t>BRX</t>
  </si>
  <si>
    <t>BDL</t>
  </si>
  <si>
    <t>BDY1S</t>
  </si>
  <si>
    <t xml:space="preserve">BDY1                     </t>
  </si>
  <si>
    <t>BDV</t>
  </si>
  <si>
    <t>ISR</t>
  </si>
  <si>
    <t>BDLT</t>
  </si>
  <si>
    <t>WINTER DEEP</t>
  </si>
  <si>
    <t>WIDE BASE RIB</t>
  </si>
  <si>
    <t>WIDE BASE LUG</t>
  </si>
  <si>
    <t>WBSS</t>
  </si>
  <si>
    <t>WBD-A</t>
  </si>
  <si>
    <t>ULTRA DRIVE</t>
  </si>
  <si>
    <t>ULTRA ALL POS</t>
  </si>
  <si>
    <t>RTP</t>
  </si>
  <si>
    <t>ROCK LUG DEEP</t>
  </si>
  <si>
    <t>RIB LOGGER</t>
  </si>
  <si>
    <t>R4200 WITH MILEDGES</t>
  </si>
  <si>
    <t>R4200</t>
  </si>
  <si>
    <t>ML80</t>
  </si>
  <si>
    <t>ML70</t>
  </si>
  <si>
    <t>LUG TRAC</t>
  </si>
  <si>
    <t>LUG LOGGER</t>
  </si>
  <si>
    <t>ITR</t>
  </si>
  <si>
    <t>ITB</t>
  </si>
  <si>
    <t>HIGHWAY</t>
  </si>
  <si>
    <t>GRIPPER DEEP</t>
  </si>
  <si>
    <t>GRIPPER</t>
  </si>
  <si>
    <t>GRADER</t>
  </si>
  <si>
    <t>MEGATREK</t>
  </si>
  <si>
    <t xml:space="preserve">ECL TRLRMIL              </t>
  </si>
  <si>
    <t xml:space="preserve">ECL TRAIL                </t>
  </si>
  <si>
    <t>ECL SST</t>
  </si>
  <si>
    <t>ECL SSD</t>
  </si>
  <si>
    <t>ECL RIB WITH MILEDGES</t>
  </si>
  <si>
    <t>ECL RIB</t>
  </si>
  <si>
    <t>ECL MUD &amp; SNOW</t>
  </si>
  <si>
    <t>ECL DRIVE</t>
  </si>
  <si>
    <t xml:space="preserve">DRIVE TRAC               </t>
  </si>
  <si>
    <t>BTL SA</t>
  </si>
  <si>
    <t>BTR UWB</t>
  </si>
  <si>
    <t>BRR UWB</t>
  </si>
  <si>
    <t>BDR W</t>
  </si>
  <si>
    <t>BDR UWB</t>
  </si>
  <si>
    <t>ECL ST-M</t>
  </si>
  <si>
    <t>BDR AS WITH MILEDGES</t>
  </si>
  <si>
    <t>METROMAX RIB</t>
  </si>
  <si>
    <t>METROMAX DRIVE</t>
  </si>
  <si>
    <t>FCR RIB WITH MILEDGES</t>
  </si>
  <si>
    <t>FCR RIB</t>
  </si>
  <si>
    <t>D4310 DEEP</t>
  </si>
  <si>
    <t>D4300</t>
  </si>
  <si>
    <t>BRM</t>
  </si>
  <si>
    <t>BDM</t>
  </si>
  <si>
    <t>FCR TRAILER</t>
  </si>
  <si>
    <t>T4100 WITH MILEDGES</t>
  </si>
  <si>
    <t>D4310</t>
  </si>
  <si>
    <t>BDR AS</t>
  </si>
  <si>
    <t xml:space="preserve">BDR AS                   </t>
  </si>
  <si>
    <t>FCR TRAILER WITH MILEDGES</t>
  </si>
  <si>
    <t>FCR DRIVE</t>
  </si>
  <si>
    <t>BRM 220</t>
  </si>
  <si>
    <t>BDM 270</t>
  </si>
  <si>
    <t>BDM 260</t>
  </si>
  <si>
    <t>BDM 220</t>
  </si>
  <si>
    <t>BDM 240</t>
  </si>
  <si>
    <t>BDM 250</t>
  </si>
  <si>
    <t>BDR-HG</t>
  </si>
  <si>
    <t>BDR-HT3</t>
  </si>
  <si>
    <t>BDX</t>
  </si>
  <si>
    <t>BDM 230</t>
  </si>
  <si>
    <t>BDY2</t>
  </si>
  <si>
    <t>BRM2 260</t>
  </si>
  <si>
    <t>BTT2</t>
  </si>
  <si>
    <t>BRM 280</t>
  </si>
  <si>
    <t>BDM 280</t>
  </si>
  <si>
    <t>LUG LOGGER XD</t>
  </si>
  <si>
    <t>BRM 250</t>
  </si>
  <si>
    <t>BRM 260</t>
  </si>
  <si>
    <t>BRM 230</t>
  </si>
  <si>
    <t>BRM 270</t>
  </si>
  <si>
    <t>BRM 240</t>
  </si>
  <si>
    <t>BRM2 280</t>
  </si>
  <si>
    <t>BRM2</t>
  </si>
  <si>
    <t>BRM2 250</t>
  </si>
  <si>
    <t xml:space="preserve">GRIPPER DEEP             </t>
  </si>
  <si>
    <t>BRM2 270 31580R22.5RETRED</t>
  </si>
  <si>
    <t>BRM WB</t>
  </si>
  <si>
    <t>FCR TRAILER 230</t>
  </si>
  <si>
    <t>DR 4.3</t>
  </si>
  <si>
    <t>DR 5.3</t>
  </si>
  <si>
    <t>UAP2 FUELTECH</t>
  </si>
  <si>
    <t>TR4.1</t>
  </si>
  <si>
    <t>BRM3 270 315/80R22.5RETRED</t>
  </si>
  <si>
    <t>BRM3 250 315/80R22.5RETRED</t>
  </si>
  <si>
    <t>BRM3 280 315/80R22.5RETRED</t>
  </si>
  <si>
    <t>BRM3 260 315/80R22.5RETRED</t>
  </si>
  <si>
    <t>BRM3 240 315/80R22.5RETRED</t>
  </si>
  <si>
    <t>BRM3</t>
  </si>
  <si>
    <t>BRX2</t>
  </si>
  <si>
    <t>B799</t>
  </si>
  <si>
    <t>BDM2</t>
  </si>
  <si>
    <t>BDM2 280</t>
  </si>
  <si>
    <t>BDM2 270</t>
  </si>
  <si>
    <t>BDM2 250</t>
  </si>
  <si>
    <t>BDM2 230</t>
  </si>
  <si>
    <t>BDM2 260</t>
  </si>
  <si>
    <t>BDM2 240</t>
  </si>
  <si>
    <t>BDM2 220</t>
  </si>
  <si>
    <t>B710 FUELTECH</t>
  </si>
  <si>
    <t>B197 FUELTECH</t>
  </si>
  <si>
    <t>DUELER A/T REVO 3</t>
  </si>
  <si>
    <t>2019 Government Catalog</t>
  </si>
  <si>
    <t>Current 2018 Price</t>
  </si>
  <si>
    <t>QTY SOLD IN 2018</t>
  </si>
  <si>
    <t>FS</t>
  </si>
  <si>
    <t>DL PT</t>
  </si>
  <si>
    <t>BS</t>
  </si>
  <si>
    <t>VLTS</t>
  </si>
  <si>
    <t>DLDT</t>
  </si>
  <si>
    <t>DLSDT</t>
  </si>
  <si>
    <t>VSDR</t>
  </si>
  <si>
    <t>1* RATING</t>
  </si>
  <si>
    <t>2* RATING</t>
  </si>
  <si>
    <t>VSDT</t>
  </si>
  <si>
    <t>VMTP</t>
  </si>
  <si>
    <t>VSB</t>
  </si>
  <si>
    <t>RLS</t>
  </si>
  <si>
    <t>VL2</t>
  </si>
  <si>
    <t>PTLD</t>
  </si>
  <si>
    <t>VSNT</t>
  </si>
  <si>
    <t>VRPS</t>
  </si>
  <si>
    <t>VJT</t>
  </si>
  <si>
    <t>VSMS2</t>
  </si>
  <si>
    <t>VSWAS</t>
  </si>
  <si>
    <t>VHS</t>
  </si>
  <si>
    <t>PT</t>
  </si>
  <si>
    <t>SGL</t>
  </si>
  <si>
    <t>VCHS</t>
  </si>
  <si>
    <t>3* RATING</t>
  </si>
  <si>
    <t>VSMS</t>
  </si>
  <si>
    <t>VSDL</t>
  </si>
  <si>
    <t>FG</t>
  </si>
  <si>
    <t>RLI</t>
  </si>
  <si>
    <t>VSNL</t>
  </si>
  <si>
    <t>VSDL2</t>
  </si>
  <si>
    <t>VCH</t>
  </si>
  <si>
    <t>RR</t>
  </si>
  <si>
    <t>DL</t>
  </si>
  <si>
    <t>STMS</t>
  </si>
  <si>
    <t>VKT</t>
  </si>
  <si>
    <t>15.5/70-18</t>
  </si>
  <si>
    <t>17.5/65-20</t>
  </si>
  <si>
    <t>VRLS</t>
  </si>
  <si>
    <t>VELS</t>
  </si>
  <si>
    <t>SRGDT</t>
  </si>
  <si>
    <t>SRG2</t>
  </si>
  <si>
    <t>SDTLD</t>
  </si>
  <si>
    <t>HTLD</t>
  </si>
  <si>
    <t>RL</t>
  </si>
  <si>
    <t>VUT</t>
  </si>
  <si>
    <t>VSW</t>
  </si>
  <si>
    <t>VMTS</t>
  </si>
  <si>
    <t>RG</t>
  </si>
  <si>
    <t>SRGLD</t>
  </si>
  <si>
    <t>SRG</t>
  </si>
  <si>
    <t>SGG</t>
  </si>
  <si>
    <t>SGG LD</t>
  </si>
  <si>
    <t>SRGDTLD</t>
  </si>
  <si>
    <t>PTLDUMS</t>
  </si>
  <si>
    <t>SC</t>
  </si>
  <si>
    <t>VMT</t>
  </si>
  <si>
    <t>VRL</t>
  </si>
  <si>
    <t>VFT</t>
  </si>
  <si>
    <t>VGT</t>
  </si>
  <si>
    <t>VSJ</t>
  </si>
  <si>
    <t>VLT</t>
  </si>
  <si>
    <t>VCHD</t>
  </si>
  <si>
    <t>DL LD</t>
  </si>
  <si>
    <t>STMSI</t>
  </si>
  <si>
    <t>ELS2</t>
  </si>
  <si>
    <t>VSMSI</t>
  </si>
  <si>
    <t>VTS</t>
  </si>
  <si>
    <t>SGG RB</t>
  </si>
  <si>
    <t>SRGDTRB</t>
  </si>
  <si>
    <t>VRQP</t>
  </si>
  <si>
    <t>VREP</t>
  </si>
  <si>
    <t>VCHR</t>
  </si>
  <si>
    <t>SRGI</t>
  </si>
  <si>
    <t>2019 State of GA Upated  Price</t>
  </si>
  <si>
    <t>Construction &amp; Aggregate Tires</t>
  </si>
  <si>
    <t>NO ENTRY</t>
  </si>
  <si>
    <t>Not assigned</t>
  </si>
  <si>
    <t>Mining Tire</t>
  </si>
  <si>
    <t>DFAP</t>
  </si>
  <si>
    <t>VREV</t>
  </si>
  <si>
    <t>VEL</t>
  </si>
  <si>
    <t>CMPCTC1</t>
  </si>
  <si>
    <t>54</t>
  </si>
  <si>
    <t>S &amp; H</t>
  </si>
  <si>
    <t>DFMH</t>
  </si>
  <si>
    <t>FARM SERVICE RIB TT F-2</t>
  </si>
  <si>
    <t>REGENCY GARDEN TLG-1</t>
  </si>
  <si>
    <t>FARM SERVICE DIA TT R-3</t>
  </si>
  <si>
    <t>FARM SVC DIA 6-12 TTR-3NY63A64</t>
  </si>
  <si>
    <t>FARM SERVICE LUG-M TT R-1</t>
  </si>
  <si>
    <t>FARM IMPLEMENT TT I-1</t>
  </si>
  <si>
    <t>FARM IMPLEMENT TL I-1</t>
  </si>
  <si>
    <t>REGENCY IMPLEMENT TLI-1</t>
  </si>
  <si>
    <t>PILLOW DIA TL G-2</t>
  </si>
  <si>
    <t>FARM SVC DIA 6-14 TTR-3NY67A64</t>
  </si>
  <si>
    <t>FARM IMPLEMENT TLI-1NYZZB8</t>
  </si>
  <si>
    <t>GUIDE GRIP 3-RIB TT F-2</t>
  </si>
  <si>
    <t>POWER IMPLEMENT TL I-3</t>
  </si>
  <si>
    <t>RIB IMPLEMENT TT I-1</t>
  </si>
  <si>
    <t>GUIDE GRIP 3-RIB TL F-2</t>
  </si>
  <si>
    <t>DUO RIB PLANTER TT I-1</t>
  </si>
  <si>
    <t>CHAMPION GUIDE GRIP 4-RIB TL F-2</t>
  </si>
  <si>
    <t>HIGHWAY SPECIAL TL I-1</t>
  </si>
  <si>
    <t>FARM TIRE TL I-1</t>
  </si>
  <si>
    <t>CH GG 4-RIB 11L-15 TLF-2NYA88</t>
  </si>
  <si>
    <t>CHAMPION GUIDE GRIP 3-RIB TL F-2</t>
  </si>
  <si>
    <t>FARM IMP 11L-15 TLI-1NY113B8</t>
  </si>
  <si>
    <t>INDUSTRIAL SPECIAL TL F-3</t>
  </si>
  <si>
    <t>SUPER TRACTION LOADER TL I-3</t>
  </si>
  <si>
    <t>TURF &amp; FIELD TL G-2</t>
  </si>
  <si>
    <t>RIB IMPLEMENT TL I-1</t>
  </si>
  <si>
    <t>RIB IMPLEMENT TLI-1NYB8</t>
  </si>
  <si>
    <t>FLOTATION 23 TL G-1</t>
  </si>
  <si>
    <t>CH GG 4-RIB 9.5L-15 TLF-2NYA88</t>
  </si>
  <si>
    <t>FARM IMP 9.5L-15 TLI-1NY112B8</t>
  </si>
  <si>
    <t>DESTINATION FARM TL I-1</t>
  </si>
  <si>
    <t>DESTINATION FARM TL I-2</t>
  </si>
  <si>
    <t>DESTINATION TURF TL I-2</t>
  </si>
  <si>
    <t>REGENCY 3RIB TLF-2</t>
  </si>
  <si>
    <t>SUPER ALL TRACTION II 23 TL R-1</t>
  </si>
  <si>
    <t>TURF &amp; FIELD TL R-3</t>
  </si>
  <si>
    <t>CHAMPION GUIDE GRIP 3-RIB HD 10.00-16 TTF-2NYA88</t>
  </si>
  <si>
    <t>CHAMPION GUIDE GRIP 3-RIB TT F-2</t>
  </si>
  <si>
    <t>CH GG 4-RIB 11.00-16 TLF-2NYA88</t>
  </si>
  <si>
    <t>CHAMPION GUIDE GRIP 3-RIB HDCH GG 3R HD TTF-2NYA88</t>
  </si>
  <si>
    <t>REGENCY 4RIB TLF-2</t>
  </si>
  <si>
    <t>TRACTION FIELD &amp; ROAD TT R-1</t>
  </si>
  <si>
    <t>PWR IMPLEMENT 13.50-16.1 TLI-3NYZZB8</t>
  </si>
  <si>
    <t>TURF &amp; FIELD 7-RIB TT R-3</t>
  </si>
  <si>
    <t>FARM TIRE 21.5L-16.1 TLI-1NYB14</t>
  </si>
  <si>
    <t>ALL NON-SKID FARM TL I-2</t>
  </si>
  <si>
    <t>ALL NON-SKD FRM 16.5L-16.1 TLI-2NY128B6</t>
  </si>
  <si>
    <t>TRACTION FIELD &amp; ROAD TL R-1</t>
  </si>
  <si>
    <t>FARM TIRE L TL I-1</t>
  </si>
  <si>
    <t>DURAFORCE DT TL NHS</t>
  </si>
  <si>
    <t>DURAFORCE ND TL NHS</t>
  </si>
  <si>
    <t>RIB DUPLEX TL I-1</t>
  </si>
  <si>
    <t>RADIAL 4000 TL R1W</t>
  </si>
  <si>
    <t>NON-DIRECTIONAL DUPLEX TL I-3</t>
  </si>
  <si>
    <t>DUO RIB PLANTER TL I-1</t>
  </si>
  <si>
    <t>PILLOW DIA TT G-2</t>
  </si>
  <si>
    <t>RADIAL 4000 TLR1WPE129A8</t>
  </si>
  <si>
    <t>FLOTATION 23 DT TL HF3</t>
  </si>
  <si>
    <t>FLOTATION FREE ROLLING TL HF2</t>
  </si>
  <si>
    <t>FLOTATION 23 TL HF2</t>
  </si>
  <si>
    <t>FARM SERVICE LUG 18 TT R-1</t>
  </si>
  <si>
    <t>FLOTATION IMPLEMENT TL I-3</t>
  </si>
  <si>
    <t>DEST TURF VF445/50R22.5 TLI-2ST166D</t>
  </si>
  <si>
    <t>ALL NON-SKID TRACTOR TL R-3</t>
  </si>
  <si>
    <t>ALL NON-SKID TRACTOR TT R-3</t>
  </si>
  <si>
    <t>IRRIGATION SPECIAL TL R-1</t>
  </si>
  <si>
    <t>ALL TRACTION UTILITY TL R-4</t>
  </si>
  <si>
    <t>CHAMPION SPADE GRIP TL R-2</t>
  </si>
  <si>
    <t>RADIAL ALL TRACTION FWD TL R-1</t>
  </si>
  <si>
    <t>PERFORMER 85 TL R1W</t>
  </si>
  <si>
    <t>PERFORMER 70 TL R1W</t>
  </si>
  <si>
    <t>CHAMPION HYDRO TL R-1</t>
  </si>
  <si>
    <t>PERFORMER EVO TLR1WNP</t>
  </si>
  <si>
    <t>RADIAL ALL TRACTION DT TL R1W</t>
  </si>
  <si>
    <t>R8000 UTILITY TL R-4</t>
  </si>
  <si>
    <t>R8000 UTILITY 400/80R24 TLR-4NP156A8</t>
  </si>
  <si>
    <t xml:space="preserve">  MAXI TRACTION 65</t>
  </si>
  <si>
    <t>RADIAL 9000 TL R1W</t>
  </si>
  <si>
    <t>FLOTATION 23 DT LOGGER TL HF3</t>
  </si>
  <si>
    <t>FLOTATION 23 XDT LOGGER TL HF4</t>
  </si>
  <si>
    <t>FLOTATION ALL TERRAIN TL HF1</t>
  </si>
  <si>
    <t>FLOTATION 23 DT LOGGER TL HF4</t>
  </si>
  <si>
    <t>FLOTATION 23 DT LOGGER TLHF4NSA214</t>
  </si>
  <si>
    <t>FORESTRY SPECIAL TT LS2</t>
  </si>
  <si>
    <t>SUPER ALL TRACTION FWD TL R-1</t>
  </si>
  <si>
    <t>FORESTRY SPECIAL TL LS2</t>
  </si>
  <si>
    <t>SUPER ALL TRACTION 23 TL R-1</t>
  </si>
  <si>
    <t>ALL NON-SKID II TL R-3</t>
  </si>
  <si>
    <t>FORESTRY SPECIAL SEVERE SERVICE TL LS2</t>
  </si>
  <si>
    <t>RAD AT DT  TLR1WNP172B</t>
  </si>
  <si>
    <t>FORESTRY ENVIRONMENTAL LUG TL HF1</t>
  </si>
  <si>
    <t>FIELD &amp; ROAD TT R-1</t>
  </si>
  <si>
    <t>RADIAL CHAMPION SPADE GRIP TL R-2</t>
  </si>
  <si>
    <t>MAXITRACTION 65 480/65R28 TLR1WPED</t>
  </si>
  <si>
    <t>PERFORMER 65 TL R1W</t>
  </si>
  <si>
    <t>SAT II 23 16.9-30 TLR-1NYA86</t>
  </si>
  <si>
    <t>CHAMPION SPADE GRIP TT R-2</t>
  </si>
  <si>
    <t>PERFORMER EVO TLR1WNP135D</t>
  </si>
  <si>
    <t>PERFORMER EVOTLR1WNP140D</t>
  </si>
  <si>
    <t>MAXI TRACTION 420/90R30 TLR1WNP145B</t>
  </si>
  <si>
    <t>PERFORMER EVO TLR1WNP145DZZ</t>
  </si>
  <si>
    <t xml:space="preserve">PERFORMER 85 </t>
  </si>
  <si>
    <t>MAXI TRACTION 480/70R30 TLR1WNP152B</t>
  </si>
  <si>
    <t>MAXI TRACTION  TLR1WNP</t>
  </si>
  <si>
    <t>PERFORMER 95</t>
  </si>
  <si>
    <t>PULLER 2000 TL P-1</t>
  </si>
  <si>
    <t>RADIAL ALL TRACTION 23 TL R-1</t>
  </si>
  <si>
    <t>RADIAL DEEP TREAD 23 TL R1W</t>
  </si>
  <si>
    <t>RADIAL ALL NON-SKID TL R-3</t>
  </si>
  <si>
    <t>SUPER ALL TRACTION 23 TT R-1</t>
  </si>
  <si>
    <t>RADIAL 23 TL R-1</t>
  </si>
  <si>
    <t>RAD AT DT TLR1-W</t>
  </si>
  <si>
    <t>RAD AT DT TLR1WNP157B</t>
  </si>
  <si>
    <t>FIELD &amp; ROAD TL R-1</t>
  </si>
  <si>
    <t>TRAC F&amp;R 13.6-38 TTR-1NYA86</t>
  </si>
  <si>
    <t>PERFORMER EVO TLR1WNP138DZZ</t>
  </si>
  <si>
    <t>SUPER ALL TRACTION HD TL R-1</t>
  </si>
  <si>
    <t>MAXITRACTION 65 650/65R38 TLR1WPE157D</t>
  </si>
  <si>
    <t>RAD AT DT TLR1WNP154B</t>
  </si>
  <si>
    <t>PERFORMER EVO23 TLR1WNP156DZZ</t>
  </si>
  <si>
    <t>MAXI TRACTION TLR1WPE</t>
  </si>
  <si>
    <t>PERFORMER EVO23 TLR1WNP158DZZ</t>
  </si>
  <si>
    <t>MAXI TRACTION</t>
  </si>
  <si>
    <t>RADIAL ALL TRACTION RC TL R1W</t>
  </si>
  <si>
    <t>RADIAL AT RC IF380/90R46 TLR1WNS168D</t>
  </si>
  <si>
    <t>RADIAL AT RC VF380/90R46 TLR1WNS173D</t>
  </si>
  <si>
    <t xml:space="preserve">RADIAL DEEP TREAD 23° </t>
  </si>
  <si>
    <t>RADIAL 9100 TL R-1</t>
  </si>
  <si>
    <t xml:space="preserve"> 4.50-10</t>
  </si>
  <si>
    <t xml:space="preserve"> 5-12</t>
  </si>
  <si>
    <t xml:space="preserve"> 6-12</t>
  </si>
  <si>
    <t xml:space="preserve"> 5-14</t>
  </si>
  <si>
    <t xml:space="preserve"> 6-14</t>
  </si>
  <si>
    <t xml:space="preserve"> 7-14</t>
  </si>
  <si>
    <t xml:space="preserve"> 8.5L-14</t>
  </si>
  <si>
    <t xml:space="preserve"> 9.5L-14</t>
  </si>
  <si>
    <t>8B</t>
  </si>
  <si>
    <t xml:space="preserve"> 5.00-15</t>
  </si>
  <si>
    <t xml:space="preserve"> 5.90-15</t>
  </si>
  <si>
    <t xml:space="preserve"> 6.70-15</t>
  </si>
  <si>
    <t xml:space="preserve"> 7.5L-15</t>
  </si>
  <si>
    <t xml:space="preserve"> 7.60-15</t>
  </si>
  <si>
    <t xml:space="preserve"> 9.5L-15</t>
  </si>
  <si>
    <t xml:space="preserve"> 9.5L-15FI</t>
  </si>
  <si>
    <t>TBD</t>
  </si>
  <si>
    <t>29X1200-15</t>
  </si>
  <si>
    <t>115D</t>
  </si>
  <si>
    <t>IF240/80R15 (9.5LR15)</t>
  </si>
  <si>
    <t>121D</t>
  </si>
  <si>
    <t>125D</t>
  </si>
  <si>
    <t>IF280/70R15 (11LR15)</t>
  </si>
  <si>
    <t>134D</t>
  </si>
  <si>
    <t>142D</t>
  </si>
  <si>
    <t>IF320/70R15 (12.5lR15)</t>
  </si>
  <si>
    <t>144D</t>
  </si>
  <si>
    <t xml:space="preserve"> 6.00-16</t>
  </si>
  <si>
    <t xml:space="preserve"> 6.50-16</t>
  </si>
  <si>
    <t xml:space="preserve"> 7.50-16</t>
  </si>
  <si>
    <t xml:space="preserve"> 7-16</t>
  </si>
  <si>
    <t xml:space="preserve"> 8-16</t>
  </si>
  <si>
    <t xml:space="preserve"> 9.5-16</t>
  </si>
  <si>
    <t>8A8</t>
  </si>
  <si>
    <t>13.6-16 (7R)</t>
  </si>
  <si>
    <t>14B</t>
  </si>
  <si>
    <t>395/55D16.5 (33x15.50-16.5)</t>
  </si>
  <si>
    <t>355/70D17.5 (14-17.5)</t>
  </si>
  <si>
    <t xml:space="preserve"> 8-18</t>
  </si>
  <si>
    <t>114B</t>
  </si>
  <si>
    <t>385/65D19.5 (15-19.5)</t>
  </si>
  <si>
    <t>141D</t>
  </si>
  <si>
    <t>150D</t>
  </si>
  <si>
    <t xml:space="preserve"> 7.50-20</t>
  </si>
  <si>
    <t>129A8</t>
  </si>
  <si>
    <t>42X25.00-20</t>
  </si>
  <si>
    <t xml:space="preserve"> 8.3-22</t>
  </si>
  <si>
    <t xml:space="preserve"> 9.5-22</t>
  </si>
  <si>
    <t>445/65D22.5 (18-22.5)</t>
  </si>
  <si>
    <t>146D</t>
  </si>
  <si>
    <t>151D</t>
  </si>
  <si>
    <t>163D</t>
  </si>
  <si>
    <t>VF445/50R22.5</t>
  </si>
  <si>
    <t>166D</t>
  </si>
  <si>
    <t>174D</t>
  </si>
  <si>
    <t xml:space="preserve"> 8.3-24</t>
  </si>
  <si>
    <t xml:space="preserve"> 9.00-24</t>
  </si>
  <si>
    <t xml:space="preserve"> 9.5-24</t>
  </si>
  <si>
    <t>134B</t>
  </si>
  <si>
    <t xml:space="preserve">280/85R24 </t>
  </si>
  <si>
    <t>122D</t>
  </si>
  <si>
    <t>380/85D24 (14.9-24)</t>
  </si>
  <si>
    <t>131D</t>
  </si>
  <si>
    <t>380/85R24 (14.9R24)</t>
  </si>
  <si>
    <t>131B</t>
  </si>
  <si>
    <t>400/70R24</t>
  </si>
  <si>
    <t>158A8</t>
  </si>
  <si>
    <t>156A8</t>
  </si>
  <si>
    <t>130D</t>
  </si>
  <si>
    <t>420/85R24 (16.9R24)</t>
  </si>
  <si>
    <t>137D</t>
  </si>
  <si>
    <t>440/65R24</t>
  </si>
  <si>
    <t>128D</t>
  </si>
  <si>
    <t>133D</t>
  </si>
  <si>
    <t>140B</t>
  </si>
  <si>
    <t>138D</t>
  </si>
  <si>
    <t>166B</t>
  </si>
  <si>
    <t>380/85R26</t>
  </si>
  <si>
    <t>132B</t>
  </si>
  <si>
    <t>420/85R26 (16.9R26)</t>
  </si>
  <si>
    <t>138B</t>
  </si>
  <si>
    <t>169B</t>
  </si>
  <si>
    <t>172B</t>
  </si>
  <si>
    <t>VF620/75R26CFO</t>
  </si>
  <si>
    <t>177B</t>
  </si>
  <si>
    <t>710/45-26.5</t>
  </si>
  <si>
    <t>136A8</t>
  </si>
  <si>
    <t>320/85R28 (12.4R28)</t>
  </si>
  <si>
    <t>124D</t>
  </si>
  <si>
    <t>127DZZ</t>
  </si>
  <si>
    <t>340/85R28 (13.6R28)</t>
  </si>
  <si>
    <t>127D</t>
  </si>
  <si>
    <t>127B</t>
  </si>
  <si>
    <t xml:space="preserve">380/85R28 </t>
  </si>
  <si>
    <t>380/85R28 (14.9R28)</t>
  </si>
  <si>
    <t>133B</t>
  </si>
  <si>
    <t>139D</t>
  </si>
  <si>
    <t>420/85R28 (16.9R28)</t>
  </si>
  <si>
    <t>139B</t>
  </si>
  <si>
    <t>440/65R28</t>
  </si>
  <si>
    <t>136D</t>
  </si>
  <si>
    <t>140D</t>
  </si>
  <si>
    <t>154B</t>
  </si>
  <si>
    <t>164B</t>
  </si>
  <si>
    <t>173B</t>
  </si>
  <si>
    <t>14.9-30</t>
  </si>
  <si>
    <t>135D</t>
  </si>
  <si>
    <t>380/85R30 (14.9R30)</t>
  </si>
  <si>
    <t>135B</t>
  </si>
  <si>
    <t>145DZZ</t>
  </si>
  <si>
    <t>420/90R30 (16.9R30)</t>
  </si>
  <si>
    <t>145B</t>
  </si>
  <si>
    <t>142B</t>
  </si>
  <si>
    <t>145D</t>
  </si>
  <si>
    <t>152B</t>
  </si>
  <si>
    <t>143D</t>
  </si>
  <si>
    <t>150B</t>
  </si>
  <si>
    <t>162B</t>
  </si>
  <si>
    <t>151B</t>
  </si>
  <si>
    <t>165D</t>
  </si>
  <si>
    <t>159B</t>
  </si>
  <si>
    <t xml:space="preserve"> 9.5-32</t>
  </si>
  <si>
    <t>230/95R32</t>
  </si>
  <si>
    <t>170B</t>
  </si>
  <si>
    <t>172D</t>
  </si>
  <si>
    <t>76x50.00-32</t>
  </si>
  <si>
    <t>800/65R32 (30.5LR32)</t>
  </si>
  <si>
    <t>900/60R32 (35.5LR32)</t>
  </si>
  <si>
    <t>176B</t>
  </si>
  <si>
    <t>178A8</t>
  </si>
  <si>
    <t>184B</t>
  </si>
  <si>
    <t>188B</t>
  </si>
  <si>
    <t>201B</t>
  </si>
  <si>
    <t>181B</t>
  </si>
  <si>
    <t>182B</t>
  </si>
  <si>
    <t>IF900/65R32</t>
  </si>
  <si>
    <t>191B</t>
  </si>
  <si>
    <t>179B</t>
  </si>
  <si>
    <t>290/95R34</t>
  </si>
  <si>
    <t>320/85R34 (12.4R34)</t>
  </si>
  <si>
    <t>380/85R34 (14.9R34)</t>
  </si>
  <si>
    <t>137B</t>
  </si>
  <si>
    <t xml:space="preserve">420/85R34 </t>
  </si>
  <si>
    <t>420/85R34 (16.9R34)</t>
  </si>
  <si>
    <t>147B</t>
  </si>
  <si>
    <t>150 D</t>
  </si>
  <si>
    <t>460/85R34 (18.4R34)</t>
  </si>
  <si>
    <t>147D</t>
  </si>
  <si>
    <t>155B</t>
  </si>
  <si>
    <t>146A8</t>
  </si>
  <si>
    <t>480/85R34 (18.4R34)</t>
  </si>
  <si>
    <t>149B</t>
  </si>
  <si>
    <t>148D</t>
  </si>
  <si>
    <t>152D</t>
  </si>
  <si>
    <t>600/65R34</t>
  </si>
  <si>
    <t>IF380/85R34</t>
  </si>
  <si>
    <t>168B</t>
  </si>
  <si>
    <t>VF420/85R34</t>
  </si>
  <si>
    <t>157B</t>
  </si>
  <si>
    <t xml:space="preserve"> 9.5-36</t>
  </si>
  <si>
    <t>11.2-38</t>
  </si>
  <si>
    <t>125B</t>
  </si>
  <si>
    <t>146B</t>
  </si>
  <si>
    <t>153B</t>
  </si>
  <si>
    <t>153A8</t>
  </si>
  <si>
    <t>290/85D38 (11.2-38)</t>
  </si>
  <si>
    <t>320/85R38 (12.4R38)</t>
  </si>
  <si>
    <t>143B</t>
  </si>
  <si>
    <t>380/80R38 (14.9R38)</t>
  </si>
  <si>
    <t>400/75R38</t>
  </si>
  <si>
    <t>138DZZ</t>
  </si>
  <si>
    <t>144DZZ</t>
  </si>
  <si>
    <t>420/85R38 (16.9R38)</t>
  </si>
  <si>
    <t>144B</t>
  </si>
  <si>
    <t>149D</t>
  </si>
  <si>
    <t>460/85R38 (18.4R38)</t>
  </si>
  <si>
    <t>480/80R38 (18.4R38)</t>
  </si>
  <si>
    <t>520/85D38 (20.8D38)</t>
  </si>
  <si>
    <t>173A8</t>
  </si>
  <si>
    <t>520/85R38 (20.8R38)</t>
  </si>
  <si>
    <t>155D</t>
  </si>
  <si>
    <t>540/65R38</t>
  </si>
  <si>
    <t>153D</t>
  </si>
  <si>
    <t>165B</t>
  </si>
  <si>
    <t>157D</t>
  </si>
  <si>
    <t>173D</t>
  </si>
  <si>
    <t>178B</t>
  </si>
  <si>
    <t>187B</t>
  </si>
  <si>
    <t>VF380/80R38</t>
  </si>
  <si>
    <t>VF420/85R38</t>
  </si>
  <si>
    <t>18.4-42</t>
  </si>
  <si>
    <t>320/90R42 (12.4R42)</t>
  </si>
  <si>
    <t>460/85R42 (18.4R42)</t>
  </si>
  <si>
    <t>156DZZ</t>
  </si>
  <si>
    <t>480/80R42 (18.4R42)</t>
  </si>
  <si>
    <t>520/85R42 (20.8R42)</t>
  </si>
  <si>
    <t>157A8</t>
  </si>
  <si>
    <t>580/70R42</t>
  </si>
  <si>
    <t>158D</t>
  </si>
  <si>
    <t>166DZZ</t>
  </si>
  <si>
    <t>160B</t>
  </si>
  <si>
    <t>650/65R42</t>
  </si>
  <si>
    <t>169A8</t>
  </si>
  <si>
    <t>IF850/75R42 CFO</t>
  </si>
  <si>
    <t>186B</t>
  </si>
  <si>
    <t>VF520/85R46</t>
  </si>
  <si>
    <t>183B</t>
  </si>
  <si>
    <t>230/95R44</t>
  </si>
  <si>
    <t>320/90R46 (12.4R46)</t>
  </si>
  <si>
    <t>148B</t>
  </si>
  <si>
    <t>148A8</t>
  </si>
  <si>
    <t>380/90R46 (14.9R46)</t>
  </si>
  <si>
    <t>158DZZ</t>
  </si>
  <si>
    <t>480/80R46 (18.4R46)</t>
  </si>
  <si>
    <t>158B</t>
  </si>
  <si>
    <t>520/85R46 (20.8R46)</t>
  </si>
  <si>
    <t>620/70R46</t>
  </si>
  <si>
    <t>167B</t>
  </si>
  <si>
    <t>168D</t>
  </si>
  <si>
    <t>VF480/80R46</t>
  </si>
  <si>
    <t>177D</t>
  </si>
  <si>
    <t>R283ECO</t>
  </si>
  <si>
    <t>R268</t>
  </si>
  <si>
    <t>M710</t>
  </si>
  <si>
    <t>W919</t>
  </si>
  <si>
    <t>M870</t>
  </si>
  <si>
    <t>R197</t>
  </si>
  <si>
    <t>305/70R22.5</t>
  </si>
  <si>
    <t>R283</t>
  </si>
  <si>
    <t>275/80R22.5</t>
  </si>
  <si>
    <t>R197GZ</t>
  </si>
  <si>
    <t>11.00R22</t>
  </si>
  <si>
    <t>10.00R20</t>
  </si>
  <si>
    <t>285/80R24.5</t>
  </si>
  <si>
    <t>M864</t>
  </si>
  <si>
    <t>R123 ECOPIA</t>
  </si>
  <si>
    <t>235/75R17.5</t>
  </si>
  <si>
    <t>R283A</t>
  </si>
  <si>
    <t>R284</t>
  </si>
  <si>
    <t>7.50R20</t>
  </si>
  <si>
    <t>13R22.5</t>
  </si>
  <si>
    <t>FD711</t>
  </si>
  <si>
    <t>R196A</t>
  </si>
  <si>
    <t>M895</t>
  </si>
  <si>
    <t>R184</t>
  </si>
  <si>
    <t>13.00-20</t>
  </si>
  <si>
    <t>L355</t>
  </si>
  <si>
    <t>15-19.5</t>
  </si>
  <si>
    <t>15-22.5</t>
  </si>
  <si>
    <t>18-22.5</t>
  </si>
  <si>
    <t>R294</t>
  </si>
  <si>
    <t>R227JZ</t>
  </si>
  <si>
    <t>R260F</t>
  </si>
  <si>
    <t>11.00R20</t>
  </si>
  <si>
    <t>8.25R20</t>
  </si>
  <si>
    <t>8.25-20</t>
  </si>
  <si>
    <t>10R17.5</t>
  </si>
  <si>
    <t>13/80R20</t>
  </si>
  <si>
    <t>14.00-20</t>
  </si>
  <si>
    <t>13.00R20</t>
  </si>
  <si>
    <t>8.25-15</t>
  </si>
  <si>
    <t>11-22.5</t>
  </si>
  <si>
    <t>11-24.5</t>
  </si>
  <si>
    <t>10-22.5</t>
  </si>
  <si>
    <t>M770Z</t>
  </si>
  <si>
    <t>S718</t>
  </si>
  <si>
    <t>8-19.5</t>
  </si>
  <si>
    <t>10.00-22</t>
  </si>
  <si>
    <t>11.00-22</t>
  </si>
  <si>
    <t>7.00-15</t>
  </si>
  <si>
    <t>8.5R17.5</t>
  </si>
  <si>
    <t>8R17.5</t>
  </si>
  <si>
    <t>M853Z</t>
  </si>
  <si>
    <t>R244Z</t>
  </si>
  <si>
    <t>S162MZ</t>
  </si>
  <si>
    <t>S803Z</t>
  </si>
  <si>
    <t>S225Z</t>
  </si>
  <si>
    <t>S232Z</t>
  </si>
  <si>
    <t>S233Z</t>
  </si>
  <si>
    <t>R195GZ</t>
  </si>
  <si>
    <t>R168WZ</t>
  </si>
  <si>
    <t>M845</t>
  </si>
  <si>
    <t>S804WZ</t>
  </si>
  <si>
    <t>S718WZ</t>
  </si>
  <si>
    <t>S162KZ</t>
  </si>
  <si>
    <t>FS860</t>
  </si>
  <si>
    <t>7.50R16</t>
  </si>
  <si>
    <t>S743Z</t>
  </si>
  <si>
    <t>M760</t>
  </si>
  <si>
    <t>S841Z</t>
  </si>
  <si>
    <t>14/80R20</t>
  </si>
  <si>
    <t>M844F</t>
  </si>
  <si>
    <t>445/65R19.5</t>
  </si>
  <si>
    <t>T839</t>
  </si>
  <si>
    <t>7.00-12</t>
  </si>
  <si>
    <t>7.50-15</t>
  </si>
  <si>
    <t>18X7-8</t>
  </si>
  <si>
    <t>21X8-9</t>
  </si>
  <si>
    <t>TBR</t>
  </si>
  <si>
    <t/>
  </si>
  <si>
    <t>10.00R22</t>
  </si>
  <si>
    <t>235/80R22.5</t>
  </si>
  <si>
    <t>255/80R22.5</t>
  </si>
  <si>
    <t>275/80R24.5</t>
  </si>
  <si>
    <t>315/80R22.5/220</t>
  </si>
  <si>
    <t>315/80R22.5/230</t>
  </si>
  <si>
    <t>315/80R22.5/240</t>
  </si>
  <si>
    <t>315/80R22.5/250</t>
  </si>
  <si>
    <t>315/80R22.5/260</t>
  </si>
  <si>
    <t>315/80R22.5/270</t>
  </si>
  <si>
    <t>315/80R22.5/280</t>
  </si>
  <si>
    <t>305/85R22.5</t>
  </si>
  <si>
    <t>285/75R22.5</t>
  </si>
  <si>
    <t>11R17.5</t>
  </si>
  <si>
    <t>9.00R15</t>
  </si>
  <si>
    <t>15R22.5</t>
  </si>
  <si>
    <t>16.5R22.5</t>
  </si>
  <si>
    <t>18R22.5</t>
  </si>
  <si>
    <t>15R19.5</t>
  </si>
  <si>
    <t>16.5R19.5</t>
  </si>
  <si>
    <t>18R19.5</t>
  </si>
  <si>
    <t>19.5R19.5</t>
  </si>
  <si>
    <t>11.00-24</t>
  </si>
  <si>
    <t>12-22.5</t>
  </si>
  <si>
    <t>12-24.5</t>
  </si>
  <si>
    <t>13-22.5</t>
  </si>
  <si>
    <t>8.75R16.5</t>
  </si>
  <si>
    <t>8.00R16.5</t>
  </si>
  <si>
    <t>9.50R16.5</t>
  </si>
  <si>
    <t>195/75R14</t>
  </si>
  <si>
    <t>215/75R15</t>
  </si>
  <si>
    <t>215/85R16</t>
  </si>
  <si>
    <t>235/85R16</t>
  </si>
  <si>
    <t>265/75R16</t>
  </si>
  <si>
    <t>8R22.5</t>
  </si>
  <si>
    <t>7.00R15</t>
  </si>
  <si>
    <t>6.50R16</t>
  </si>
  <si>
    <t>10-17.5</t>
  </si>
  <si>
    <t>9-22.5</t>
  </si>
  <si>
    <t>11-17.5</t>
  </si>
  <si>
    <t>9-17.5</t>
  </si>
  <si>
    <t>9.00-15</t>
  </si>
  <si>
    <t>16.00R20</t>
  </si>
  <si>
    <t>37X12.50R16.5</t>
  </si>
  <si>
    <t>16.5-22.5</t>
  </si>
  <si>
    <t>18-19.5</t>
  </si>
  <si>
    <t>16.5-19.5</t>
  </si>
  <si>
    <t>205/80R10</t>
  </si>
  <si>
    <t>11.00-15</t>
  </si>
  <si>
    <t>7.00L-15</t>
  </si>
  <si>
    <t>9.00L-10</t>
  </si>
  <si>
    <t>14X5X10</t>
  </si>
  <si>
    <t>16X4-1/2X10-1/2</t>
  </si>
  <si>
    <t>20X8.00-10</t>
  </si>
  <si>
    <t>23X8-10</t>
  </si>
  <si>
    <t>26X7X20</t>
  </si>
  <si>
    <t>27X9-10</t>
  </si>
  <si>
    <t>36X9X30</t>
  </si>
  <si>
    <t>14X4X10</t>
  </si>
  <si>
    <t>15-1/2X5X10</t>
  </si>
  <si>
    <t>15-1/2X6X10</t>
  </si>
  <si>
    <t>6.50-10</t>
  </si>
  <si>
    <t>7.50-10</t>
  </si>
  <si>
    <t>9.00-10</t>
  </si>
  <si>
    <t>23X8.50-12</t>
  </si>
  <si>
    <t>23X8-12</t>
  </si>
  <si>
    <t>21X8X15</t>
  </si>
  <si>
    <t>20X6X16</t>
  </si>
  <si>
    <t>10X4X6-1/2</t>
  </si>
  <si>
    <t>10X5X6-1/2</t>
  </si>
  <si>
    <t>16X7X10-1/2</t>
  </si>
  <si>
    <t>23X10-12</t>
  </si>
  <si>
    <t>23X9-12</t>
  </si>
  <si>
    <t>24X12-12</t>
  </si>
  <si>
    <t>23.5X8.5-12</t>
  </si>
  <si>
    <t>26X5X20</t>
  </si>
  <si>
    <t>27X10-12</t>
  </si>
  <si>
    <t>28X7X22</t>
  </si>
  <si>
    <t>23X9.50-12</t>
  </si>
  <si>
    <t>4.80-12</t>
  </si>
  <si>
    <t>5.30-12</t>
  </si>
  <si>
    <t>16X5X10-1/2</t>
  </si>
  <si>
    <t>16X6X10-1/2</t>
  </si>
  <si>
    <t>22X8.00-12</t>
  </si>
  <si>
    <t>8X4-1/2X4-1/2</t>
  </si>
  <si>
    <t>36X8X30</t>
  </si>
  <si>
    <t>10X3X6-1/4</t>
  </si>
  <si>
    <t>10X4X6-1/4</t>
  </si>
  <si>
    <t>10X5X6-1/4</t>
  </si>
  <si>
    <t>10X6X6-1/4</t>
  </si>
  <si>
    <t>10X7X6-1/4</t>
  </si>
  <si>
    <t>18X9X14</t>
  </si>
  <si>
    <t>2.80-4</t>
  </si>
  <si>
    <t>4.10-4</t>
  </si>
  <si>
    <t>4.10-5</t>
  </si>
  <si>
    <t>4.10-6</t>
  </si>
  <si>
    <t>4.80-4</t>
  </si>
  <si>
    <t>15X3-1/2X11-1/4</t>
  </si>
  <si>
    <t>15X3X11-1/4</t>
  </si>
  <si>
    <t>15X5X11-1/4</t>
  </si>
  <si>
    <t>15X6X11-1/4</t>
  </si>
  <si>
    <t>15X7X11-1/4</t>
  </si>
  <si>
    <t>15X8X11-1/4</t>
  </si>
  <si>
    <t>15X9X11-1/4</t>
  </si>
  <si>
    <t>16-1/4X4X11-1/4</t>
  </si>
  <si>
    <t>16-1/4X5X11-1/4</t>
  </si>
  <si>
    <t>16-1/4X6X11-1/4</t>
  </si>
  <si>
    <t>16-1/4X7X11-1/4</t>
  </si>
  <si>
    <t>8-1/2X4X4</t>
  </si>
  <si>
    <t>18X4X14</t>
  </si>
  <si>
    <t>18X5X14</t>
  </si>
  <si>
    <t>18X7X14</t>
  </si>
  <si>
    <t>18X8X14</t>
  </si>
  <si>
    <t>10-1/2X5X5</t>
  </si>
  <si>
    <t>11X4.00-5</t>
  </si>
  <si>
    <t>10-1/2X6X5</t>
  </si>
  <si>
    <t>10X4X5</t>
  </si>
  <si>
    <t>10-1/2X7X5</t>
  </si>
  <si>
    <t>21X9X15</t>
  </si>
  <si>
    <t>21X5X15</t>
  </si>
  <si>
    <t>21X6X15</t>
  </si>
  <si>
    <t>21X7X15</t>
  </si>
  <si>
    <t>28X9-15</t>
  </si>
  <si>
    <t>29X8-15</t>
  </si>
  <si>
    <t>30X8-15</t>
  </si>
  <si>
    <t>3.40-5</t>
  </si>
  <si>
    <t>36X11-15</t>
  </si>
  <si>
    <t>18.5X8.5-8</t>
  </si>
  <si>
    <t>9X5X5</t>
  </si>
  <si>
    <t>10-1/2X5X6-1/2</t>
  </si>
  <si>
    <t>10-1/2X6X6-1/2</t>
  </si>
  <si>
    <t>10X3-1/2X6</t>
  </si>
  <si>
    <t>14X8-6</t>
  </si>
  <si>
    <t>15X6.00-6</t>
  </si>
  <si>
    <t>10-1/2X7X6-1/2</t>
  </si>
  <si>
    <t>20X9X16</t>
  </si>
  <si>
    <t>20X8X16</t>
  </si>
  <si>
    <t>22X5X16</t>
  </si>
  <si>
    <t>22X6X16</t>
  </si>
  <si>
    <t>22X7X16</t>
  </si>
  <si>
    <t>22X8X16</t>
  </si>
  <si>
    <t>22X9X16</t>
  </si>
  <si>
    <t>13X5.00-6</t>
  </si>
  <si>
    <t>13X6.50-6</t>
  </si>
  <si>
    <t>5.30-6</t>
  </si>
  <si>
    <t>6.90-6</t>
  </si>
  <si>
    <t>8X4X6-1/2</t>
  </si>
  <si>
    <t>22X8X17-3/4</t>
  </si>
  <si>
    <t>22X6X17-3/4</t>
  </si>
  <si>
    <t>10-1/2X3-1/2X8</t>
  </si>
  <si>
    <t>10-1/2X4-1/2X8</t>
  </si>
  <si>
    <t>10-1/2X5X8</t>
  </si>
  <si>
    <t>10-1/2X3X8</t>
  </si>
  <si>
    <t>12X4X8</t>
  </si>
  <si>
    <t>18X9.50-8</t>
  </si>
  <si>
    <t>16X7.50-8</t>
  </si>
  <si>
    <t>18X9X12-1/8</t>
  </si>
  <si>
    <t>18X9-8</t>
  </si>
  <si>
    <t>12X3-1/2X8</t>
  </si>
  <si>
    <t>12X4-1/2X8</t>
  </si>
  <si>
    <t>10X3-1/2X8</t>
  </si>
  <si>
    <t>13X3-1/2X8</t>
  </si>
  <si>
    <t>13-1/2X3-1/2X8</t>
  </si>
  <si>
    <t>13X4-1/2X8</t>
  </si>
  <si>
    <t>13X5-1/2X8</t>
  </si>
  <si>
    <t>13-1/2X4-1/2X8</t>
  </si>
  <si>
    <t>14X4-1/2X8</t>
  </si>
  <si>
    <t>4.80-8</t>
  </si>
  <si>
    <t>13-1/2X5-1/2X8</t>
  </si>
  <si>
    <t>16.5X6.5-8</t>
  </si>
  <si>
    <t>5.70-8</t>
  </si>
  <si>
    <t>16X5.50-8</t>
  </si>
  <si>
    <t>16X6.50-8</t>
  </si>
  <si>
    <t>17X5X12-1/8</t>
  </si>
  <si>
    <t>17X4-1/2X12-1/8</t>
  </si>
  <si>
    <t>7.50-18</t>
  </si>
  <si>
    <t>17X6X12-1/8</t>
  </si>
  <si>
    <t>17X7X12-1/8</t>
  </si>
  <si>
    <t>18X5X12-1/8</t>
  </si>
  <si>
    <t>18X4-1/2X12-1/8</t>
  </si>
  <si>
    <t>18X8.50-8</t>
  </si>
  <si>
    <t>18X6X12-1/8</t>
  </si>
  <si>
    <t>18X7X12-1/8</t>
  </si>
  <si>
    <t>18X8X12-1/8</t>
  </si>
  <si>
    <t>18.5X9.5-8</t>
  </si>
  <si>
    <t>21X9-9</t>
  </si>
  <si>
    <t>4.80-9</t>
  </si>
  <si>
    <t>6.90-9</t>
  </si>
  <si>
    <t>000647</t>
  </si>
  <si>
    <t>BLIZZAK LT</t>
  </si>
  <si>
    <t>000652</t>
  </si>
  <si>
    <t>000649</t>
  </si>
  <si>
    <t>000659</t>
  </si>
  <si>
    <t>000657</t>
  </si>
  <si>
    <t>000654</t>
  </si>
  <si>
    <t>000656</t>
  </si>
  <si>
    <t>000658</t>
  </si>
  <si>
    <t>000650</t>
  </si>
  <si>
    <t>000653</t>
  </si>
  <si>
    <t>000655</t>
  </si>
  <si>
    <t>150770</t>
  </si>
  <si>
    <t>150797</t>
  </si>
  <si>
    <t>214963</t>
  </si>
  <si>
    <t>150789</t>
  </si>
  <si>
    <t>200479</t>
  </si>
  <si>
    <t>150800</t>
  </si>
  <si>
    <t>207585</t>
  </si>
  <si>
    <t>156477</t>
  </si>
  <si>
    <t>184380</t>
  </si>
  <si>
    <t>000255</t>
  </si>
  <si>
    <t>184414</t>
  </si>
  <si>
    <t>184278</t>
  </si>
  <si>
    <t>246998</t>
  </si>
  <si>
    <t>223912</t>
  </si>
  <si>
    <t>247015</t>
  </si>
  <si>
    <t>247032</t>
  </si>
  <si>
    <t>247066</t>
  </si>
  <si>
    <t>223895</t>
  </si>
  <si>
    <t>192302</t>
  </si>
  <si>
    <t>232803</t>
  </si>
  <si>
    <t>223640</t>
  </si>
  <si>
    <t>184431</t>
  </si>
  <si>
    <t>232820</t>
  </si>
  <si>
    <t>232786</t>
  </si>
  <si>
    <t>192353</t>
  </si>
  <si>
    <t>223606</t>
  </si>
  <si>
    <t>245502</t>
  </si>
  <si>
    <t>003463</t>
  </si>
  <si>
    <t>245519</t>
  </si>
  <si>
    <t>003815</t>
  </si>
  <si>
    <t>003813</t>
  </si>
  <si>
    <t>003810</t>
  </si>
  <si>
    <t>003811</t>
  </si>
  <si>
    <t>003812</t>
  </si>
  <si>
    <t>003814</t>
  </si>
  <si>
    <t>003803</t>
  </si>
  <si>
    <t>003805</t>
  </si>
  <si>
    <t>003806</t>
  </si>
  <si>
    <t>003493</t>
  </si>
  <si>
    <t>003462</t>
  </si>
  <si>
    <t>245587</t>
  </si>
  <si>
    <t>003459</t>
  </si>
  <si>
    <t>245655</t>
  </si>
  <si>
    <t>245723</t>
  </si>
  <si>
    <t>245604</t>
  </si>
  <si>
    <t>003457</t>
  </si>
  <si>
    <t>245927</t>
  </si>
  <si>
    <t>245825</t>
  </si>
  <si>
    <t>245859</t>
  </si>
  <si>
    <t>245740</t>
  </si>
  <si>
    <t>245621</t>
  </si>
  <si>
    <t>003808</t>
  </si>
  <si>
    <t>003456</t>
  </si>
  <si>
    <t>245757</t>
  </si>
  <si>
    <t>003461</t>
  </si>
  <si>
    <t>212175</t>
  </si>
  <si>
    <t>212107</t>
  </si>
  <si>
    <t>212192</t>
  </si>
  <si>
    <t>206531</t>
  </si>
  <si>
    <t>212056</t>
  </si>
  <si>
    <t>214623</t>
  </si>
  <si>
    <t>245451</t>
  </si>
  <si>
    <t>212158</t>
  </si>
  <si>
    <t>206480</t>
  </si>
  <si>
    <t>000016</t>
  </si>
  <si>
    <t>000017</t>
  </si>
  <si>
    <t>000018</t>
  </si>
  <si>
    <t>000028</t>
  </si>
  <si>
    <t>000019</t>
  </si>
  <si>
    <t>000029</t>
  </si>
  <si>
    <t>000020</t>
  </si>
  <si>
    <t>000021</t>
  </si>
  <si>
    <t>000022</t>
  </si>
  <si>
    <t>000027</t>
  </si>
  <si>
    <t>004284</t>
  </si>
  <si>
    <t>007115</t>
  </si>
  <si>
    <t>000024</t>
  </si>
  <si>
    <t>000025</t>
  </si>
  <si>
    <t>007116</t>
  </si>
  <si>
    <t>000026</t>
  </si>
  <si>
    <t>246505</t>
  </si>
  <si>
    <t>005494</t>
  </si>
  <si>
    <t>006783</t>
  </si>
  <si>
    <t>006786</t>
  </si>
  <si>
    <t>001333</t>
  </si>
  <si>
    <t>001335</t>
  </si>
  <si>
    <t>001339</t>
  </si>
  <si>
    <t>001334</t>
  </si>
  <si>
    <t>001342</t>
  </si>
  <si>
    <t>001336</t>
  </si>
  <si>
    <t>001341</t>
  </si>
  <si>
    <t>001350</t>
  </si>
  <si>
    <t>001343</t>
  </si>
  <si>
    <t>001346</t>
  </si>
  <si>
    <t>001337</t>
  </si>
  <si>
    <t>001348</t>
  </si>
  <si>
    <t>001349</t>
  </si>
  <si>
    <t>001347</t>
  </si>
  <si>
    <t>006004</t>
  </si>
  <si>
    <t>001345</t>
  </si>
  <si>
    <t>001338</t>
  </si>
  <si>
    <t>190840</t>
  </si>
  <si>
    <t>214606</t>
  </si>
  <si>
    <t>213518</t>
  </si>
  <si>
    <t>206242</t>
  </si>
  <si>
    <t>214589</t>
  </si>
  <si>
    <t>206310</t>
  </si>
  <si>
    <t>206276</t>
  </si>
  <si>
    <t>206293</t>
  </si>
  <si>
    <t>208231</t>
  </si>
  <si>
    <t>002043</t>
  </si>
  <si>
    <t>002038</t>
  </si>
  <si>
    <t>002044</t>
  </si>
  <si>
    <t>002036</t>
  </si>
  <si>
    <t>002039</t>
  </si>
  <si>
    <t>191826</t>
  </si>
  <si>
    <t>192659</t>
  </si>
  <si>
    <t>191928</t>
  </si>
  <si>
    <t>191843</t>
  </si>
  <si>
    <t>191894</t>
  </si>
  <si>
    <t>191860</t>
  </si>
  <si>
    <t>191911</t>
  </si>
  <si>
    <t>191877</t>
  </si>
  <si>
    <t>267775</t>
  </si>
  <si>
    <t>192234</t>
  </si>
  <si>
    <t>003488</t>
  </si>
  <si>
    <t>250381</t>
  </si>
  <si>
    <t>250126</t>
  </si>
  <si>
    <t>000178</t>
  </si>
  <si>
    <t>000180</t>
  </si>
  <si>
    <t>000183</t>
  </si>
  <si>
    <t>000185</t>
  </si>
  <si>
    <t>000179</t>
  </si>
  <si>
    <t>000186</t>
  </si>
  <si>
    <t>000181</t>
  </si>
  <si>
    <t>000184</t>
  </si>
  <si>
    <t>000192</t>
  </si>
  <si>
    <t>000187</t>
  </si>
  <si>
    <t>000188</t>
  </si>
  <si>
    <t>000182</t>
  </si>
  <si>
    <t>000190</t>
  </si>
  <si>
    <t>000191</t>
  </si>
  <si>
    <t>000189</t>
  </si>
  <si>
    <t>000780</t>
  </si>
  <si>
    <t>004708</t>
  </si>
  <si>
    <t>TRANSFORCE CV</t>
  </si>
  <si>
    <t>004706</t>
  </si>
  <si>
    <t>004709</t>
  </si>
  <si>
    <t>003560</t>
  </si>
  <si>
    <t>002028</t>
  </si>
  <si>
    <t>003561</t>
  </si>
  <si>
    <t>189803</t>
  </si>
  <si>
    <t>189820</t>
  </si>
  <si>
    <t>189701</t>
  </si>
  <si>
    <t>189752</t>
  </si>
  <si>
    <t>224133</t>
  </si>
  <si>
    <t>189837</t>
  </si>
  <si>
    <t>191282</t>
  </si>
  <si>
    <t>189718</t>
  </si>
  <si>
    <t>191316</t>
  </si>
  <si>
    <t>232990</t>
  </si>
  <si>
    <t>189769</t>
  </si>
  <si>
    <t>003490</t>
  </si>
  <si>
    <t>207483</t>
  </si>
  <si>
    <t>225425</t>
  </si>
  <si>
    <t>233007</t>
  </si>
  <si>
    <t>200156</t>
  </si>
  <si>
    <t>000011</t>
  </si>
  <si>
    <t>189786</t>
  </si>
  <si>
    <t>207602</t>
  </si>
  <si>
    <t>207619</t>
  </si>
  <si>
    <t>207500</t>
  </si>
  <si>
    <t>250109</t>
  </si>
  <si>
    <t>002758</t>
  </si>
  <si>
    <t>TRANSFORCE HT2</t>
  </si>
  <si>
    <t>002760</t>
  </si>
  <si>
    <t>002774</t>
  </si>
  <si>
    <t>002766</t>
  </si>
  <si>
    <t>002759</t>
  </si>
  <si>
    <t>002767</t>
  </si>
  <si>
    <t>002761</t>
  </si>
  <si>
    <t>002777</t>
  </si>
  <si>
    <t>004372</t>
  </si>
  <si>
    <t>002768</t>
  </si>
  <si>
    <t>002754</t>
  </si>
  <si>
    <t>002762</t>
  </si>
  <si>
    <t>002773</t>
  </si>
  <si>
    <t>004369</t>
  </si>
  <si>
    <t>002778</t>
  </si>
  <si>
    <t>005286</t>
  </si>
  <si>
    <t>004371</t>
  </si>
  <si>
    <t>157791</t>
  </si>
  <si>
    <t>154075</t>
  </si>
  <si>
    <t>003489</t>
  </si>
  <si>
    <t>005843</t>
  </si>
  <si>
    <t>WINTERFORCE CV</t>
  </si>
  <si>
    <t>005841</t>
  </si>
  <si>
    <t>005842</t>
  </si>
  <si>
    <t>246488</t>
  </si>
  <si>
    <t>246250</t>
  </si>
  <si>
    <t>246420</t>
  </si>
  <si>
    <t>246369</t>
  </si>
  <si>
    <t>246318</t>
  </si>
  <si>
    <t>246454</t>
  </si>
  <si>
    <t>246267</t>
  </si>
  <si>
    <t>246335</t>
  </si>
  <si>
    <t>232973</t>
  </si>
  <si>
    <t>246471</t>
  </si>
  <si>
    <t>006005</t>
  </si>
  <si>
    <t>246284</t>
  </si>
  <si>
    <t>246437</t>
  </si>
  <si>
    <t>232871</t>
  </si>
  <si>
    <t>246403</t>
  </si>
  <si>
    <t>246386</t>
  </si>
  <si>
    <t>013873</t>
  </si>
  <si>
    <t>000240</t>
  </si>
  <si>
    <t>131657</t>
  </si>
  <si>
    <t>043716</t>
  </si>
  <si>
    <t>004741</t>
  </si>
  <si>
    <t>004745</t>
  </si>
  <si>
    <t>004011</t>
  </si>
  <si>
    <t>004019</t>
  </si>
  <si>
    <t>004742</t>
  </si>
  <si>
    <t>007275</t>
  </si>
  <si>
    <t>004749</t>
  </si>
  <si>
    <t>004746</t>
  </si>
  <si>
    <t>004033</t>
  </si>
  <si>
    <t>007276</t>
  </si>
  <si>
    <t>004750</t>
  </si>
  <si>
    <t>004039</t>
  </si>
  <si>
    <t>275/40R21</t>
  </si>
  <si>
    <t>004035</t>
  </si>
  <si>
    <t>004043</t>
  </si>
  <si>
    <t>004037</t>
  </si>
  <si>
    <t>305/40R20</t>
  </si>
  <si>
    <t>004041</t>
  </si>
  <si>
    <t>315/35R21</t>
  </si>
  <si>
    <t>007157</t>
  </si>
  <si>
    <t>ALENZA A/S 02</t>
  </si>
  <si>
    <t>275/50R22</t>
  </si>
  <si>
    <t>005510</t>
  </si>
  <si>
    <t>004023</t>
  </si>
  <si>
    <t>ALENZA SPORT A/S</t>
  </si>
  <si>
    <t>285/45R21</t>
  </si>
  <si>
    <t>004025</t>
  </si>
  <si>
    <t>ALENZA SPORT A/S RFT</t>
  </si>
  <si>
    <t>004027</t>
  </si>
  <si>
    <t>004029</t>
  </si>
  <si>
    <t>004031</t>
  </si>
  <si>
    <t>004054</t>
  </si>
  <si>
    <t>003051</t>
  </si>
  <si>
    <t>004058</t>
  </si>
  <si>
    <t>004040</t>
  </si>
  <si>
    <t>004018</t>
  </si>
  <si>
    <t>006254</t>
  </si>
  <si>
    <t>006252</t>
  </si>
  <si>
    <t>004062</t>
  </si>
  <si>
    <t>004070</t>
  </si>
  <si>
    <t>007790</t>
  </si>
  <si>
    <t>006251</t>
  </si>
  <si>
    <t>006258</t>
  </si>
  <si>
    <t>004012</t>
  </si>
  <si>
    <t>004030</t>
  </si>
  <si>
    <t>004044</t>
  </si>
  <si>
    <t>007789</t>
  </si>
  <si>
    <t>004042</t>
  </si>
  <si>
    <t>007788</t>
  </si>
  <si>
    <t>003816</t>
  </si>
  <si>
    <t>004034</t>
  </si>
  <si>
    <t>004020</t>
  </si>
  <si>
    <t>004050</t>
  </si>
  <si>
    <t>004014</t>
  </si>
  <si>
    <t>003036</t>
  </si>
  <si>
    <t>006253</t>
  </si>
  <si>
    <t>006255</t>
  </si>
  <si>
    <t>003076</t>
  </si>
  <si>
    <t>004002</t>
  </si>
  <si>
    <t>004022</t>
  </si>
  <si>
    <t>004060</t>
  </si>
  <si>
    <t>004046</t>
  </si>
  <si>
    <t>003019</t>
  </si>
  <si>
    <t>003042</t>
  </si>
  <si>
    <t>003065</t>
  </si>
  <si>
    <t>006256</t>
  </si>
  <si>
    <t>003030</t>
  </si>
  <si>
    <t>003050</t>
  </si>
  <si>
    <t>004068</t>
  </si>
  <si>
    <t>004032</t>
  </si>
  <si>
    <t>003040</t>
  </si>
  <si>
    <t>004028</t>
  </si>
  <si>
    <t>003034</t>
  </si>
  <si>
    <t>003068</t>
  </si>
  <si>
    <t>003057</t>
  </si>
  <si>
    <t>003080</t>
  </si>
  <si>
    <t>003066</t>
  </si>
  <si>
    <t>003058</t>
  </si>
  <si>
    <t>003024</t>
  </si>
  <si>
    <t>003082</t>
  </si>
  <si>
    <t>003092</t>
  </si>
  <si>
    <t>003084</t>
  </si>
  <si>
    <t>003072</t>
  </si>
  <si>
    <t>001522</t>
  </si>
  <si>
    <t>004306</t>
  </si>
  <si>
    <t>015828</t>
  </si>
  <si>
    <t>016338</t>
  </si>
  <si>
    <t>004309</t>
  </si>
  <si>
    <t>004311</t>
  </si>
  <si>
    <t>004308</t>
  </si>
  <si>
    <t>004300</t>
  </si>
  <si>
    <t>004301</t>
  </si>
  <si>
    <t>015692</t>
  </si>
  <si>
    <t>015760</t>
  </si>
  <si>
    <t>016253</t>
  </si>
  <si>
    <t>005851</t>
  </si>
  <si>
    <t>005853</t>
  </si>
  <si>
    <t>015777</t>
  </si>
  <si>
    <t>004299</t>
  </si>
  <si>
    <t>015726</t>
  </si>
  <si>
    <t>015913</t>
  </si>
  <si>
    <t>016117</t>
  </si>
  <si>
    <t>015862</t>
  </si>
  <si>
    <t>015743</t>
  </si>
  <si>
    <t>015811</t>
  </si>
  <si>
    <t>004315</t>
  </si>
  <si>
    <t>235/65R19</t>
  </si>
  <si>
    <t>015794</t>
  </si>
  <si>
    <t>015675</t>
  </si>
  <si>
    <t>004304</t>
  </si>
  <si>
    <t>016083</t>
  </si>
  <si>
    <t>005852</t>
  </si>
  <si>
    <t>016168</t>
  </si>
  <si>
    <t>016100</t>
  </si>
  <si>
    <t>016372</t>
  </si>
  <si>
    <t>016525</t>
  </si>
  <si>
    <t>016066</t>
  </si>
  <si>
    <t>015947</t>
  </si>
  <si>
    <t>015879</t>
  </si>
  <si>
    <t>016151</t>
  </si>
  <si>
    <t>016219</t>
  </si>
  <si>
    <t>016542</t>
  </si>
  <si>
    <t>016406</t>
  </si>
  <si>
    <t>005854</t>
  </si>
  <si>
    <t>003636</t>
  </si>
  <si>
    <t>016032</t>
  </si>
  <si>
    <t>016049</t>
  </si>
  <si>
    <t>016559</t>
  </si>
  <si>
    <t>016576</t>
  </si>
  <si>
    <t>016457</t>
  </si>
  <si>
    <t>016474</t>
  </si>
  <si>
    <t>016015</t>
  </si>
  <si>
    <t>015964</t>
  </si>
  <si>
    <t>005845</t>
  </si>
  <si>
    <t>005848</t>
  </si>
  <si>
    <t>015845</t>
  </si>
  <si>
    <t>016304</t>
  </si>
  <si>
    <t>016287</t>
  </si>
  <si>
    <t>016593</t>
  </si>
  <si>
    <t>016185</t>
  </si>
  <si>
    <t>004305</t>
  </si>
  <si>
    <t>016134</t>
  </si>
  <si>
    <t>002459</t>
  </si>
  <si>
    <t>016355</t>
  </si>
  <si>
    <t>016389</t>
  </si>
  <si>
    <t>015896</t>
  </si>
  <si>
    <t>016610</t>
  </si>
  <si>
    <t>016423</t>
  </si>
  <si>
    <t>016236</t>
  </si>
  <si>
    <t>004312</t>
  </si>
  <si>
    <t>000406</t>
  </si>
  <si>
    <t>016321</t>
  </si>
  <si>
    <t>002864</t>
  </si>
  <si>
    <t>002868</t>
  </si>
  <si>
    <t>002866</t>
  </si>
  <si>
    <t>002880</t>
  </si>
  <si>
    <t>002871</t>
  </si>
  <si>
    <t>003518</t>
  </si>
  <si>
    <t>002890</t>
  </si>
  <si>
    <t>002885</t>
  </si>
  <si>
    <t>002869</t>
  </si>
  <si>
    <t>002896</t>
  </si>
  <si>
    <t>002872</t>
  </si>
  <si>
    <t>002900</t>
  </si>
  <si>
    <t>002886</t>
  </si>
  <si>
    <t>007048</t>
  </si>
  <si>
    <t>005298</t>
  </si>
  <si>
    <t>005297</t>
  </si>
  <si>
    <t>003522</t>
  </si>
  <si>
    <t>003523</t>
  </si>
  <si>
    <t>004061</t>
  </si>
  <si>
    <t>255/55R20</t>
  </si>
  <si>
    <t>004057</t>
  </si>
  <si>
    <t>004059</t>
  </si>
  <si>
    <t>127305</t>
  </si>
  <si>
    <t>096654</t>
  </si>
  <si>
    <t>132354</t>
  </si>
  <si>
    <t>121933</t>
  </si>
  <si>
    <t>132320</t>
  </si>
  <si>
    <t>040248</t>
  </si>
  <si>
    <t>071171</t>
  </si>
  <si>
    <t>118771</t>
  </si>
  <si>
    <t>118805</t>
  </si>
  <si>
    <t>003652</t>
  </si>
  <si>
    <t>BLIZZAK LM25-1 RFT</t>
  </si>
  <si>
    <t>023461</t>
  </si>
  <si>
    <t>139018</t>
  </si>
  <si>
    <t>139511</t>
  </si>
  <si>
    <t>003772</t>
  </si>
  <si>
    <t>139035</t>
  </si>
  <si>
    <t>139494</t>
  </si>
  <si>
    <t>003773</t>
  </si>
  <si>
    <t>139086</t>
  </si>
  <si>
    <t>005289</t>
  </si>
  <si>
    <t>023155</t>
  </si>
  <si>
    <t>139137</t>
  </si>
  <si>
    <t>139341</t>
  </si>
  <si>
    <t>002891</t>
  </si>
  <si>
    <t>139290</t>
  </si>
  <si>
    <t>139375</t>
  </si>
  <si>
    <t>139171</t>
  </si>
  <si>
    <t>139579</t>
  </si>
  <si>
    <t>139426</t>
  </si>
  <si>
    <t>139409</t>
  </si>
  <si>
    <t>019670</t>
  </si>
  <si>
    <t>023172</t>
  </si>
  <si>
    <t>003777</t>
  </si>
  <si>
    <t>000450</t>
  </si>
  <si>
    <t>059424</t>
  </si>
  <si>
    <t>001626</t>
  </si>
  <si>
    <t>009902</t>
  </si>
  <si>
    <t>131487</t>
  </si>
  <si>
    <t>131538</t>
  </si>
  <si>
    <t>131827</t>
  </si>
  <si>
    <t>131759</t>
  </si>
  <si>
    <t>141891</t>
  </si>
  <si>
    <t>139477</t>
  </si>
  <si>
    <t>139936</t>
  </si>
  <si>
    <t>139392</t>
  </si>
  <si>
    <t>000646</t>
  </si>
  <si>
    <t>112569</t>
  </si>
  <si>
    <t>080589</t>
  </si>
  <si>
    <t>080946</t>
  </si>
  <si>
    <t>080776</t>
  </si>
  <si>
    <t>105834</t>
  </si>
  <si>
    <t>013754</t>
  </si>
  <si>
    <t>013788</t>
  </si>
  <si>
    <t>013805</t>
  </si>
  <si>
    <t>013618</t>
  </si>
  <si>
    <t>013074</t>
  </si>
  <si>
    <t>002460</t>
  </si>
  <si>
    <t>013448</t>
  </si>
  <si>
    <t>013550</t>
  </si>
  <si>
    <t>013040</t>
  </si>
  <si>
    <t>013516</t>
  </si>
  <si>
    <t>013278</t>
  </si>
  <si>
    <t>013006</t>
  </si>
  <si>
    <t>013057</t>
  </si>
  <si>
    <t>013533</t>
  </si>
  <si>
    <t>013737</t>
  </si>
  <si>
    <t>013295</t>
  </si>
  <si>
    <t>013227</t>
  </si>
  <si>
    <t>013601</t>
  </si>
  <si>
    <t>013108</t>
  </si>
  <si>
    <t>013499</t>
  </si>
  <si>
    <t>013023</t>
  </si>
  <si>
    <t>013261</t>
  </si>
  <si>
    <t>013584</t>
  </si>
  <si>
    <t>013312</t>
  </si>
  <si>
    <t>013567</t>
  </si>
  <si>
    <t>013363</t>
  </si>
  <si>
    <t>013125</t>
  </si>
  <si>
    <t>013686</t>
  </si>
  <si>
    <t>013091</t>
  </si>
  <si>
    <t>013465</t>
  </si>
  <si>
    <t>013159</t>
  </si>
  <si>
    <t>013703</t>
  </si>
  <si>
    <t>013822</t>
  </si>
  <si>
    <t>013193</t>
  </si>
  <si>
    <t>013380</t>
  </si>
  <si>
    <t>013414</t>
  </si>
  <si>
    <t>013244</t>
  </si>
  <si>
    <t>013720</t>
  </si>
  <si>
    <t>013210</t>
  </si>
  <si>
    <t>013431</t>
  </si>
  <si>
    <t>001206</t>
  </si>
  <si>
    <t>013142</t>
  </si>
  <si>
    <t>001377</t>
  </si>
  <si>
    <t>013669</t>
  </si>
  <si>
    <t>013176</t>
  </si>
  <si>
    <t>013635</t>
  </si>
  <si>
    <t>013397</t>
  </si>
  <si>
    <t>013652</t>
  </si>
  <si>
    <t>013771</t>
  </si>
  <si>
    <t>013482</t>
  </si>
  <si>
    <t>015046</t>
  </si>
  <si>
    <t>015386</t>
  </si>
  <si>
    <t>015063</t>
  </si>
  <si>
    <t>014791</t>
  </si>
  <si>
    <t>015080</t>
  </si>
  <si>
    <t>000107</t>
  </si>
  <si>
    <t>015403</t>
  </si>
  <si>
    <t>015097</t>
  </si>
  <si>
    <t>015114</t>
  </si>
  <si>
    <t>015131</t>
  </si>
  <si>
    <t>015420</t>
  </si>
  <si>
    <t>015437</t>
  </si>
  <si>
    <t>015148</t>
  </si>
  <si>
    <t>015165</t>
  </si>
  <si>
    <t>015182</t>
  </si>
  <si>
    <t>015199</t>
  </si>
  <si>
    <t>023240</t>
  </si>
  <si>
    <t>014808</t>
  </si>
  <si>
    <t>015454</t>
  </si>
  <si>
    <t>015471</t>
  </si>
  <si>
    <t>015488</t>
  </si>
  <si>
    <t>015505</t>
  </si>
  <si>
    <t>015216</t>
  </si>
  <si>
    <t>015233</t>
  </si>
  <si>
    <t>015029</t>
  </si>
  <si>
    <t>015369</t>
  </si>
  <si>
    <t>014825</t>
  </si>
  <si>
    <t>014859</t>
  </si>
  <si>
    <t>014876</t>
  </si>
  <si>
    <t>014910</t>
  </si>
  <si>
    <t>015522</t>
  </si>
  <si>
    <t>015539</t>
  </si>
  <si>
    <t>015556</t>
  </si>
  <si>
    <t>014927</t>
  </si>
  <si>
    <t>015590</t>
  </si>
  <si>
    <t>015607</t>
  </si>
  <si>
    <t>015284</t>
  </si>
  <si>
    <t>015301</t>
  </si>
  <si>
    <t>015335</t>
  </si>
  <si>
    <t>014944</t>
  </si>
  <si>
    <t>014961</t>
  </si>
  <si>
    <t>015624</t>
  </si>
  <si>
    <t>001814</t>
  </si>
  <si>
    <t>015641</t>
  </si>
  <si>
    <t>015658</t>
  </si>
  <si>
    <t>014978</t>
  </si>
  <si>
    <t>015352</t>
  </si>
  <si>
    <t>014995</t>
  </si>
  <si>
    <t>015012</t>
  </si>
  <si>
    <t>026495</t>
  </si>
  <si>
    <t>026512</t>
  </si>
  <si>
    <t>026546</t>
  </si>
  <si>
    <t>108826</t>
  </si>
  <si>
    <t>026716</t>
  </si>
  <si>
    <t>026767</t>
  </si>
  <si>
    <t>094869</t>
  </si>
  <si>
    <t>026563</t>
  </si>
  <si>
    <t>027379</t>
  </si>
  <si>
    <t>054239</t>
  </si>
  <si>
    <t>003345</t>
  </si>
  <si>
    <t>027430</t>
  </si>
  <si>
    <t>054273</t>
  </si>
  <si>
    <t>026614</t>
  </si>
  <si>
    <t>077563</t>
  </si>
  <si>
    <t>054307</t>
  </si>
  <si>
    <t>026869</t>
  </si>
  <si>
    <t>054290</t>
  </si>
  <si>
    <t>108843</t>
  </si>
  <si>
    <t>108860</t>
  </si>
  <si>
    <t>108877</t>
  </si>
  <si>
    <t>066156</t>
  </si>
  <si>
    <t>123310</t>
  </si>
  <si>
    <t>017902</t>
  </si>
  <si>
    <t>026784</t>
  </si>
  <si>
    <t>077546</t>
  </si>
  <si>
    <t>017919</t>
  </si>
  <si>
    <t>108911</t>
  </si>
  <si>
    <t>108894</t>
  </si>
  <si>
    <t>054324</t>
  </si>
  <si>
    <t>066139</t>
  </si>
  <si>
    <t>112379</t>
  </si>
  <si>
    <t>090177</t>
  </si>
  <si>
    <t>006249</t>
  </si>
  <si>
    <t>006243</t>
  </si>
  <si>
    <t>006241</t>
  </si>
  <si>
    <t>006239</t>
  </si>
  <si>
    <t>006246</t>
  </si>
  <si>
    <t>024991</t>
  </si>
  <si>
    <t>006777</t>
  </si>
  <si>
    <t>003351</t>
  </si>
  <si>
    <t>006245</t>
  </si>
  <si>
    <t>025008</t>
  </si>
  <si>
    <t>097946</t>
  </si>
  <si>
    <t>003352</t>
  </si>
  <si>
    <t>006578</t>
  </si>
  <si>
    <t>097742</t>
  </si>
  <si>
    <t>006247</t>
  </si>
  <si>
    <t>002026</t>
  </si>
  <si>
    <t>002022</t>
  </si>
  <si>
    <t>006244</t>
  </si>
  <si>
    <t>097963</t>
  </si>
  <si>
    <t>002360</t>
  </si>
  <si>
    <t>006250</t>
  </si>
  <si>
    <t>002013</t>
  </si>
  <si>
    <t>002017</t>
  </si>
  <si>
    <t>002012</t>
  </si>
  <si>
    <t>002014</t>
  </si>
  <si>
    <t>002018</t>
  </si>
  <si>
    <t>002025</t>
  </si>
  <si>
    <t>002027</t>
  </si>
  <si>
    <t>002021</t>
  </si>
  <si>
    <t>097725</t>
  </si>
  <si>
    <t>140310</t>
  </si>
  <si>
    <t>140344</t>
  </si>
  <si>
    <t>140327</t>
  </si>
  <si>
    <t>097606</t>
  </si>
  <si>
    <t>098150</t>
  </si>
  <si>
    <t>002020</t>
  </si>
  <si>
    <t>002090</t>
  </si>
  <si>
    <t>017987</t>
  </si>
  <si>
    <t>136094</t>
  </si>
  <si>
    <t>017936</t>
  </si>
  <si>
    <t>097980</t>
  </si>
  <si>
    <t>140361</t>
  </si>
  <si>
    <t>097759</t>
  </si>
  <si>
    <t>097776</t>
  </si>
  <si>
    <t>097623</t>
  </si>
  <si>
    <t>140378</t>
  </si>
  <si>
    <t>002023</t>
  </si>
  <si>
    <t>136128</t>
  </si>
  <si>
    <t>017970</t>
  </si>
  <si>
    <t>097997</t>
  </si>
  <si>
    <t>097793</t>
  </si>
  <si>
    <t>097827</t>
  </si>
  <si>
    <t>097657</t>
  </si>
  <si>
    <t>000223</t>
  </si>
  <si>
    <t>002091</t>
  </si>
  <si>
    <t>002016</t>
  </si>
  <si>
    <t>098031</t>
  </si>
  <si>
    <t>098048</t>
  </si>
  <si>
    <t>002011</t>
  </si>
  <si>
    <t>097844</t>
  </si>
  <si>
    <t>136043</t>
  </si>
  <si>
    <t>097878</t>
  </si>
  <si>
    <t>098099</t>
  </si>
  <si>
    <t>098065</t>
  </si>
  <si>
    <t>000224</t>
  </si>
  <si>
    <t>006513</t>
  </si>
  <si>
    <t>018004</t>
  </si>
  <si>
    <t>097895</t>
  </si>
  <si>
    <t>097912</t>
  </si>
  <si>
    <t>097929</t>
  </si>
  <si>
    <t>097674</t>
  </si>
  <si>
    <t>097708</t>
  </si>
  <si>
    <t>136162</t>
  </si>
  <si>
    <t>098133</t>
  </si>
  <si>
    <t>136145</t>
  </si>
  <si>
    <t>136060</t>
  </si>
  <si>
    <t>002019</t>
  </si>
  <si>
    <t>011476</t>
  </si>
  <si>
    <t>003230</t>
  </si>
  <si>
    <t>011442</t>
  </si>
  <si>
    <t>011612</t>
  </si>
  <si>
    <t>011629</t>
  </si>
  <si>
    <t>011510</t>
  </si>
  <si>
    <t>011527</t>
  </si>
  <si>
    <t>003232</t>
  </si>
  <si>
    <t>011646</t>
  </si>
  <si>
    <t>019687</t>
  </si>
  <si>
    <t>011663</t>
  </si>
  <si>
    <t>001372</t>
  </si>
  <si>
    <t>011680</t>
  </si>
  <si>
    <t>011459</t>
  </si>
  <si>
    <t>011561</t>
  </si>
  <si>
    <t>011782</t>
  </si>
  <si>
    <t>001373</t>
  </si>
  <si>
    <t>011799</t>
  </si>
  <si>
    <t>001374</t>
  </si>
  <si>
    <t>011816</t>
  </si>
  <si>
    <t>003233</t>
  </si>
  <si>
    <t>003219</t>
  </si>
  <si>
    <t>011578</t>
  </si>
  <si>
    <t>001224</t>
  </si>
  <si>
    <t>003641</t>
  </si>
  <si>
    <t>001223</t>
  </si>
  <si>
    <t>001221</t>
  </si>
  <si>
    <t>011833</t>
  </si>
  <si>
    <t>001375</t>
  </si>
  <si>
    <t>017800</t>
  </si>
  <si>
    <t>019789</t>
  </si>
  <si>
    <t>011850</t>
  </si>
  <si>
    <t>003642</t>
  </si>
  <si>
    <t>001222</t>
  </si>
  <si>
    <t>003224</t>
  </si>
  <si>
    <t>001218</t>
  </si>
  <si>
    <t>001220</t>
  </si>
  <si>
    <t>001219</t>
  </si>
  <si>
    <t>019721</t>
  </si>
  <si>
    <t>011867</t>
  </si>
  <si>
    <t>011918</t>
  </si>
  <si>
    <t>011748</t>
  </si>
  <si>
    <t>001376</t>
  </si>
  <si>
    <t>003643</t>
  </si>
  <si>
    <t>003644</t>
  </si>
  <si>
    <t>003225</t>
  </si>
  <si>
    <t>011901</t>
  </si>
  <si>
    <t>011765</t>
  </si>
  <si>
    <t>019772</t>
  </si>
  <si>
    <t>019738</t>
  </si>
  <si>
    <t>003645</t>
  </si>
  <si>
    <t>255/45RF19</t>
  </si>
  <si>
    <t>004868</t>
  </si>
  <si>
    <t>102247</t>
  </si>
  <si>
    <t>081354</t>
  </si>
  <si>
    <t>081694</t>
  </si>
  <si>
    <t>081456</t>
  </si>
  <si>
    <t>081405</t>
  </si>
  <si>
    <t>081677</t>
  </si>
  <si>
    <t>081660</t>
  </si>
  <si>
    <t>081643</t>
  </si>
  <si>
    <t>102230</t>
  </si>
  <si>
    <t>081541</t>
  </si>
  <si>
    <t>081303</t>
  </si>
  <si>
    <t>081371</t>
  </si>
  <si>
    <t>081609</t>
  </si>
  <si>
    <t>123276</t>
  </si>
  <si>
    <t>081439</t>
  </si>
  <si>
    <t>004282</t>
  </si>
  <si>
    <t>000051</t>
  </si>
  <si>
    <t>000056</t>
  </si>
  <si>
    <t>000032</t>
  </si>
  <si>
    <t>000044</t>
  </si>
  <si>
    <t>000037</t>
  </si>
  <si>
    <t>000049</t>
  </si>
  <si>
    <t>000042</t>
  </si>
  <si>
    <t>000050</t>
  </si>
  <si>
    <t>000041</t>
  </si>
  <si>
    <t>000033</t>
  </si>
  <si>
    <t>000040</t>
  </si>
  <si>
    <t>000036</t>
  </si>
  <si>
    <t>000053</t>
  </si>
  <si>
    <t>000052</t>
  </si>
  <si>
    <t>000043</t>
  </si>
  <si>
    <t>000038</t>
  </si>
  <si>
    <t>003349</t>
  </si>
  <si>
    <t>007159</t>
  </si>
  <si>
    <t>255/65R17</t>
  </si>
  <si>
    <t>000865</t>
  </si>
  <si>
    <t>005491</t>
  </si>
  <si>
    <t>005493</t>
  </si>
  <si>
    <t>057945</t>
  </si>
  <si>
    <t>054018</t>
  </si>
  <si>
    <t>086097</t>
  </si>
  <si>
    <t>002993</t>
  </si>
  <si>
    <t>107942</t>
  </si>
  <si>
    <t>003628</t>
  </si>
  <si>
    <t>003627</t>
  </si>
  <si>
    <t>131300</t>
  </si>
  <si>
    <t>003197</t>
  </si>
  <si>
    <t>092982</t>
  </si>
  <si>
    <t>013958</t>
  </si>
  <si>
    <t>009161</t>
  </si>
  <si>
    <t>002687</t>
  </si>
  <si>
    <t>000632</t>
  </si>
  <si>
    <t>133289</t>
  </si>
  <si>
    <t>135618</t>
  </si>
  <si>
    <t>087372</t>
  </si>
  <si>
    <t>126761</t>
  </si>
  <si>
    <t>095260</t>
  </si>
  <si>
    <t>086131</t>
  </si>
  <si>
    <t>133272</t>
  </si>
  <si>
    <t>112056</t>
  </si>
  <si>
    <t>118312</t>
  </si>
  <si>
    <t>142469</t>
  </si>
  <si>
    <t>003774</t>
  </si>
  <si>
    <t>126319</t>
  </si>
  <si>
    <t>126404</t>
  </si>
  <si>
    <t>058268</t>
  </si>
  <si>
    <t>058234</t>
  </si>
  <si>
    <t>131249</t>
  </si>
  <si>
    <t>146090</t>
  </si>
  <si>
    <t>001368</t>
  </si>
  <si>
    <t>122817</t>
  </si>
  <si>
    <t>146022</t>
  </si>
  <si>
    <t>001367</t>
  </si>
  <si>
    <t>002908</t>
  </si>
  <si>
    <t>146175</t>
  </si>
  <si>
    <t>146107</t>
  </si>
  <si>
    <t>146158</t>
  </si>
  <si>
    <t>006509</t>
  </si>
  <si>
    <t>146124</t>
  </si>
  <si>
    <t>000010</t>
  </si>
  <si>
    <t>122834</t>
  </si>
  <si>
    <t>146039</t>
  </si>
  <si>
    <t>122766</t>
  </si>
  <si>
    <t>144424</t>
  </si>
  <si>
    <t>006508</t>
  </si>
  <si>
    <t>144407</t>
  </si>
  <si>
    <t>001370</t>
  </si>
  <si>
    <t>144458</t>
  </si>
  <si>
    <t>144373</t>
  </si>
  <si>
    <t>047456</t>
  </si>
  <si>
    <t>003491</t>
  </si>
  <si>
    <t>133986</t>
  </si>
  <si>
    <t>000862</t>
  </si>
  <si>
    <t>000863</t>
  </si>
  <si>
    <t>007156</t>
  </si>
  <si>
    <t>053967</t>
  </si>
  <si>
    <t>058574</t>
  </si>
  <si>
    <t>003012</t>
  </si>
  <si>
    <t>023716</t>
  </si>
  <si>
    <t>053984</t>
  </si>
  <si>
    <t>000455</t>
  </si>
  <si>
    <t>000441</t>
  </si>
  <si>
    <t>000433</t>
  </si>
  <si>
    <t>000459</t>
  </si>
  <si>
    <t>000463</t>
  </si>
  <si>
    <t>003859</t>
  </si>
  <si>
    <t>000457</t>
  </si>
  <si>
    <t>000446</t>
  </si>
  <si>
    <t>000437</t>
  </si>
  <si>
    <t>000453</t>
  </si>
  <si>
    <t>000436</t>
  </si>
  <si>
    <t>005402</t>
  </si>
  <si>
    <t>000454</t>
  </si>
  <si>
    <t>000430</t>
  </si>
  <si>
    <t>004083</t>
  </si>
  <si>
    <t>000428</t>
  </si>
  <si>
    <t>000456</t>
  </si>
  <si>
    <t>000452</t>
  </si>
  <si>
    <t>001331</t>
  </si>
  <si>
    <t>000442</t>
  </si>
  <si>
    <t>000434</t>
  </si>
  <si>
    <t>000438</t>
  </si>
  <si>
    <t>000431</t>
  </si>
  <si>
    <t>001732</t>
  </si>
  <si>
    <t>000448</t>
  </si>
  <si>
    <t>000435</t>
  </si>
  <si>
    <t>000465</t>
  </si>
  <si>
    <t>000445</t>
  </si>
  <si>
    <t>000449</t>
  </si>
  <si>
    <t>001464</t>
  </si>
  <si>
    <t>000439</t>
  </si>
  <si>
    <t>000447</t>
  </si>
  <si>
    <t>001332</t>
  </si>
  <si>
    <t>001733</t>
  </si>
  <si>
    <t>000462</t>
  </si>
  <si>
    <t>000451</t>
  </si>
  <si>
    <t>001734</t>
  </si>
  <si>
    <t>000464</t>
  </si>
  <si>
    <t>126812</t>
  </si>
  <si>
    <t>127356</t>
  </si>
  <si>
    <t>007213</t>
  </si>
  <si>
    <t>006942</t>
  </si>
  <si>
    <t>133595</t>
  </si>
  <si>
    <t>003235</t>
  </si>
  <si>
    <t>131317</t>
  </si>
  <si>
    <t>003234</t>
  </si>
  <si>
    <t>004856</t>
  </si>
  <si>
    <t>141568</t>
  </si>
  <si>
    <t>133306</t>
  </si>
  <si>
    <t>049020</t>
  </si>
  <si>
    <t>067890</t>
  </si>
  <si>
    <t>009081</t>
  </si>
  <si>
    <t>255/55ZR19</t>
  </si>
  <si>
    <t>000867</t>
  </si>
  <si>
    <t>095107</t>
  </si>
  <si>
    <t>098864</t>
  </si>
  <si>
    <t>089038</t>
  </si>
  <si>
    <t>009084</t>
  </si>
  <si>
    <t>275/45ZR20</t>
  </si>
  <si>
    <t>009082</t>
  </si>
  <si>
    <t>275/50ZR19</t>
  </si>
  <si>
    <t>067924</t>
  </si>
  <si>
    <t>003837</t>
  </si>
  <si>
    <t>009085</t>
  </si>
  <si>
    <t>305/40ZR20</t>
  </si>
  <si>
    <t>095124</t>
  </si>
  <si>
    <t>000235</t>
  </si>
  <si>
    <t>000234</t>
  </si>
  <si>
    <t>142367</t>
  </si>
  <si>
    <t>000749</t>
  </si>
  <si>
    <t>004440</t>
  </si>
  <si>
    <t>145937</t>
  </si>
  <si>
    <t>145903</t>
  </si>
  <si>
    <t>004747</t>
  </si>
  <si>
    <t>000200</t>
  </si>
  <si>
    <t>001461</t>
  </si>
  <si>
    <t>145954</t>
  </si>
  <si>
    <t>000324</t>
  </si>
  <si>
    <t>145869</t>
  </si>
  <si>
    <t>004743</t>
  </si>
  <si>
    <t>006651</t>
  </si>
  <si>
    <t>004748</t>
  </si>
  <si>
    <t>005220</t>
  </si>
  <si>
    <t>003776</t>
  </si>
  <si>
    <t>005180</t>
  </si>
  <si>
    <t>135686</t>
  </si>
  <si>
    <t>007957</t>
  </si>
  <si>
    <t>007974</t>
  </si>
  <si>
    <t>058285</t>
  </si>
  <si>
    <t>090075</t>
  </si>
  <si>
    <t>112243</t>
  </si>
  <si>
    <t>112991</t>
  </si>
  <si>
    <t>058302</t>
  </si>
  <si>
    <t>090092</t>
  </si>
  <si>
    <t>113008</t>
  </si>
  <si>
    <t>112260</t>
  </si>
  <si>
    <t>058438</t>
  </si>
  <si>
    <t>142758</t>
  </si>
  <si>
    <t>142741</t>
  </si>
  <si>
    <t>002959</t>
  </si>
  <si>
    <t>004639</t>
  </si>
  <si>
    <t>004945</t>
  </si>
  <si>
    <t>030456</t>
  </si>
  <si>
    <t>116816</t>
  </si>
  <si>
    <t>149796</t>
  </si>
  <si>
    <t>149779</t>
  </si>
  <si>
    <t>055089</t>
  </si>
  <si>
    <t>126591</t>
  </si>
  <si>
    <t>112889</t>
  </si>
  <si>
    <t>003348</t>
  </si>
  <si>
    <t>007160</t>
  </si>
  <si>
    <t>007168</t>
  </si>
  <si>
    <t>003492</t>
  </si>
  <si>
    <t>007167</t>
  </si>
  <si>
    <t>003794</t>
  </si>
  <si>
    <t>072633</t>
  </si>
  <si>
    <t>001785</t>
  </si>
  <si>
    <t>120165</t>
  </si>
  <si>
    <t>032020</t>
  </si>
  <si>
    <t>092827</t>
  </si>
  <si>
    <t>076554</t>
  </si>
  <si>
    <t>092061</t>
  </si>
  <si>
    <t>089089</t>
  </si>
  <si>
    <t>006389</t>
  </si>
  <si>
    <t>089106</t>
  </si>
  <si>
    <t>006390</t>
  </si>
  <si>
    <t>072599</t>
  </si>
  <si>
    <t>000893</t>
  </si>
  <si>
    <t>133323</t>
  </si>
  <si>
    <t>001483</t>
  </si>
  <si>
    <t>000965</t>
  </si>
  <si>
    <t>003651</t>
  </si>
  <si>
    <t>002096</t>
  </si>
  <si>
    <t>005917</t>
  </si>
  <si>
    <t>133459</t>
  </si>
  <si>
    <t>000214</t>
  </si>
  <si>
    <t>000215</t>
  </si>
  <si>
    <t>024957</t>
  </si>
  <si>
    <t>024974</t>
  </si>
  <si>
    <t>004285</t>
  </si>
  <si>
    <t>006614</t>
  </si>
  <si>
    <t>006631</t>
  </si>
  <si>
    <t>004328</t>
  </si>
  <si>
    <t>006291</t>
  </si>
  <si>
    <t>006138</t>
  </si>
  <si>
    <t>006563</t>
  </si>
  <si>
    <t>006104</t>
  </si>
  <si>
    <t>001667</t>
  </si>
  <si>
    <t>006036</t>
  </si>
  <si>
    <t>006512</t>
  </si>
  <si>
    <t>008835</t>
  </si>
  <si>
    <t>006495</t>
  </si>
  <si>
    <t>003193</t>
  </si>
  <si>
    <t>006070</t>
  </si>
  <si>
    <t>007237</t>
  </si>
  <si>
    <t>002008</t>
  </si>
  <si>
    <t>008834</t>
  </si>
  <si>
    <t>006121</t>
  </si>
  <si>
    <t>007223</t>
  </si>
  <si>
    <t>006019</t>
  </si>
  <si>
    <t>023206</t>
  </si>
  <si>
    <t>002005</t>
  </si>
  <si>
    <t>006597</t>
  </si>
  <si>
    <t>006325</t>
  </si>
  <si>
    <t>006274</t>
  </si>
  <si>
    <t>006189</t>
  </si>
  <si>
    <t>000219</t>
  </si>
  <si>
    <t>009110</t>
  </si>
  <si>
    <t>006546</t>
  </si>
  <si>
    <t>002009</t>
  </si>
  <si>
    <t>005985</t>
  </si>
  <si>
    <t>006002</t>
  </si>
  <si>
    <t>006257</t>
  </si>
  <si>
    <t>006087</t>
  </si>
  <si>
    <t>006308</t>
  </si>
  <si>
    <t>006053</t>
  </si>
  <si>
    <t>006648</t>
  </si>
  <si>
    <t>007224</t>
  </si>
  <si>
    <t>006223</t>
  </si>
  <si>
    <t>006529</t>
  </si>
  <si>
    <t>006206</t>
  </si>
  <si>
    <t>006478</t>
  </si>
  <si>
    <t>005968</t>
  </si>
  <si>
    <t>006172</t>
  </si>
  <si>
    <t>006410</t>
  </si>
  <si>
    <t>006393</t>
  </si>
  <si>
    <t>006240</t>
  </si>
  <si>
    <t>006427</t>
  </si>
  <si>
    <t>003767</t>
  </si>
  <si>
    <t>006342</t>
  </si>
  <si>
    <t>006359</t>
  </si>
  <si>
    <t>001448</t>
  </si>
  <si>
    <t>006444</t>
  </si>
  <si>
    <t>006155</t>
  </si>
  <si>
    <t>005332</t>
  </si>
  <si>
    <t>001863</t>
  </si>
  <si>
    <t>005333</t>
  </si>
  <si>
    <t>004866</t>
  </si>
  <si>
    <t>001628</t>
  </si>
  <si>
    <t>001619</t>
  </si>
  <si>
    <t>001629</t>
  </si>
  <si>
    <t>004843</t>
  </si>
  <si>
    <t>009074</t>
  </si>
  <si>
    <t>001630</t>
  </si>
  <si>
    <t>009075</t>
  </si>
  <si>
    <t>001475</t>
  </si>
  <si>
    <t>001476</t>
  </si>
  <si>
    <t>006665</t>
  </si>
  <si>
    <t>007236</t>
  </si>
  <si>
    <t>006682</t>
  </si>
  <si>
    <t>008633</t>
  </si>
  <si>
    <t>004910</t>
  </si>
  <si>
    <t>004262</t>
  </si>
  <si>
    <t>004492</t>
  </si>
  <si>
    <t>004263</t>
  </si>
  <si>
    <t>004906</t>
  </si>
  <si>
    <t>009534</t>
  </si>
  <si>
    <t>004909</t>
  </si>
  <si>
    <t>003259</t>
  </si>
  <si>
    <t>000985</t>
  </si>
  <si>
    <t>006699</t>
  </si>
  <si>
    <t>006716</t>
  </si>
  <si>
    <t>004493</t>
  </si>
  <si>
    <t>004908</t>
  </si>
  <si>
    <t>005591</t>
  </si>
  <si>
    <t>001208</t>
  </si>
  <si>
    <t>007235</t>
  </si>
  <si>
    <t>006784</t>
  </si>
  <si>
    <t>004911</t>
  </si>
  <si>
    <t>000227</t>
  </si>
  <si>
    <t>004912</t>
  </si>
  <si>
    <t>004265</t>
  </si>
  <si>
    <t>000889</t>
  </si>
  <si>
    <t>004915</t>
  </si>
  <si>
    <t>000888</t>
  </si>
  <si>
    <t>004620</t>
  </si>
  <si>
    <t>006869</t>
  </si>
  <si>
    <t>000864</t>
  </si>
  <si>
    <t>004256</t>
  </si>
  <si>
    <t>009139</t>
  </si>
  <si>
    <t>004913</t>
  </si>
  <si>
    <t>004916</t>
  </si>
  <si>
    <t>004917</t>
  </si>
  <si>
    <t>004918</t>
  </si>
  <si>
    <t>004919</t>
  </si>
  <si>
    <t>004920</t>
  </si>
  <si>
    <t>004921</t>
  </si>
  <si>
    <t>008789</t>
  </si>
  <si>
    <t>007107</t>
  </si>
  <si>
    <t>007124</t>
  </si>
  <si>
    <t>021489</t>
  </si>
  <si>
    <t>008814</t>
  </si>
  <si>
    <t>P235/55RF19</t>
  </si>
  <si>
    <t>008815</t>
  </si>
  <si>
    <t>P255/45RF20</t>
  </si>
  <si>
    <t>085073</t>
  </si>
  <si>
    <t>085081</t>
  </si>
  <si>
    <t>001402</t>
  </si>
  <si>
    <t>001410</t>
  </si>
  <si>
    <t>006131</t>
  </si>
  <si>
    <t>001407</t>
  </si>
  <si>
    <t>001401</t>
  </si>
  <si>
    <t>001400</t>
  </si>
  <si>
    <t>006111</t>
  </si>
  <si>
    <t>001415</t>
  </si>
  <si>
    <t>001408</t>
  </si>
  <si>
    <t>001404</t>
  </si>
  <si>
    <t>006109</t>
  </si>
  <si>
    <t>001418</t>
  </si>
  <si>
    <t>001416</t>
  </si>
  <si>
    <t>001409</t>
  </si>
  <si>
    <t>001411</t>
  </si>
  <si>
    <t>001423</t>
  </si>
  <si>
    <t>006122</t>
  </si>
  <si>
    <t>001405</t>
  </si>
  <si>
    <t>006119</t>
  </si>
  <si>
    <t>006114</t>
  </si>
  <si>
    <t>006118</t>
  </si>
  <si>
    <t>006124</t>
  </si>
  <si>
    <t>001419</t>
  </si>
  <si>
    <t>001428</t>
  </si>
  <si>
    <t>006126</t>
  </si>
  <si>
    <t>001417</t>
  </si>
  <si>
    <t>001426</t>
  </si>
  <si>
    <t>004348</t>
  </si>
  <si>
    <t>001413</t>
  </si>
  <si>
    <t>006108</t>
  </si>
  <si>
    <t>006110</t>
  </si>
  <si>
    <t>006113</t>
  </si>
  <si>
    <t>006130</t>
  </si>
  <si>
    <t>004349</t>
  </si>
  <si>
    <t>001421</t>
  </si>
  <si>
    <t>004347</t>
  </si>
  <si>
    <t>006128</t>
  </si>
  <si>
    <t>001427</t>
  </si>
  <si>
    <t>001414</t>
  </si>
  <si>
    <t>001424</t>
  </si>
  <si>
    <t>001432</t>
  </si>
  <si>
    <t>001435</t>
  </si>
  <si>
    <t>006125</t>
  </si>
  <si>
    <t>001430</t>
  </si>
  <si>
    <t>001434</t>
  </si>
  <si>
    <t>001436</t>
  </si>
  <si>
    <t>001433</t>
  </si>
  <si>
    <t>001438</t>
  </si>
  <si>
    <t>001548</t>
  </si>
  <si>
    <t>000986</t>
  </si>
  <si>
    <t>004651</t>
  </si>
  <si>
    <t>126965</t>
  </si>
  <si>
    <t>134054</t>
  </si>
  <si>
    <t>043495</t>
  </si>
  <si>
    <t>002932</t>
  </si>
  <si>
    <t>012190</t>
  </si>
  <si>
    <t>012020</t>
  </si>
  <si>
    <t>012071</t>
  </si>
  <si>
    <t>011986</t>
  </si>
  <si>
    <t>012037</t>
  </si>
  <si>
    <t>011969</t>
  </si>
  <si>
    <t>012326</t>
  </si>
  <si>
    <t>012088</t>
  </si>
  <si>
    <t>012258</t>
  </si>
  <si>
    <t>004352</t>
  </si>
  <si>
    <t>012649</t>
  </si>
  <si>
    <t>012360</t>
  </si>
  <si>
    <t>012581</t>
  </si>
  <si>
    <t>012105</t>
  </si>
  <si>
    <t>012275</t>
  </si>
  <si>
    <t>012530</t>
  </si>
  <si>
    <t>012003</t>
  </si>
  <si>
    <t>012054</t>
  </si>
  <si>
    <t>012241</t>
  </si>
  <si>
    <t>002931</t>
  </si>
  <si>
    <t>012666</t>
  </si>
  <si>
    <t>012377</t>
  </si>
  <si>
    <t>012139</t>
  </si>
  <si>
    <t>012292</t>
  </si>
  <si>
    <t>002929</t>
  </si>
  <si>
    <t>002928</t>
  </si>
  <si>
    <t>002930</t>
  </si>
  <si>
    <t>004350</t>
  </si>
  <si>
    <t>012428</t>
  </si>
  <si>
    <t>012683</t>
  </si>
  <si>
    <t>012207</t>
  </si>
  <si>
    <t>012394</t>
  </si>
  <si>
    <t>012598</t>
  </si>
  <si>
    <t>012887</t>
  </si>
  <si>
    <t>012156</t>
  </si>
  <si>
    <t>012309</t>
  </si>
  <si>
    <t>012547</t>
  </si>
  <si>
    <t>012853</t>
  </si>
  <si>
    <t>012445</t>
  </si>
  <si>
    <t>012700</t>
  </si>
  <si>
    <t>012938</t>
  </si>
  <si>
    <t>012224</t>
  </si>
  <si>
    <t>012411</t>
  </si>
  <si>
    <t>012615</t>
  </si>
  <si>
    <t>011952</t>
  </si>
  <si>
    <t>012870</t>
  </si>
  <si>
    <t>012802</t>
  </si>
  <si>
    <t>012462</t>
  </si>
  <si>
    <t>012717</t>
  </si>
  <si>
    <t>002925</t>
  </si>
  <si>
    <t>012819</t>
  </si>
  <si>
    <t>012496</t>
  </si>
  <si>
    <t>012751</t>
  </si>
  <si>
    <t>012972</t>
  </si>
  <si>
    <t>004354</t>
  </si>
  <si>
    <t>002927</t>
  </si>
  <si>
    <t>012632</t>
  </si>
  <si>
    <t>012921</t>
  </si>
  <si>
    <t>012836</t>
  </si>
  <si>
    <t>012989</t>
  </si>
  <si>
    <t>003260</t>
  </si>
  <si>
    <t>002922</t>
  </si>
  <si>
    <t>004351</t>
  </si>
  <si>
    <t>002921</t>
  </si>
  <si>
    <t>002924</t>
  </si>
  <si>
    <t>002926</t>
  </si>
  <si>
    <t>057333</t>
  </si>
  <si>
    <t>057367</t>
  </si>
  <si>
    <t>147977</t>
  </si>
  <si>
    <t>001278</t>
  </si>
  <si>
    <t>003192</t>
  </si>
  <si>
    <t>124738</t>
  </si>
  <si>
    <t>085876</t>
  </si>
  <si>
    <t>066105</t>
  </si>
  <si>
    <t>112345</t>
  </si>
  <si>
    <t>047167</t>
  </si>
  <si>
    <t>134037</t>
  </si>
  <si>
    <t>006505</t>
  </si>
  <si>
    <t>001511</t>
  </si>
  <si>
    <t>001549</t>
  </si>
  <si>
    <t>000593</t>
  </si>
  <si>
    <t>000980</t>
  </si>
  <si>
    <t>007222</t>
  </si>
  <si>
    <t>007221</t>
  </si>
  <si>
    <t>003208</t>
  </si>
  <si>
    <t>000265</t>
  </si>
  <si>
    <t>021285</t>
  </si>
  <si>
    <t>007148</t>
  </si>
  <si>
    <t>003196</t>
  </si>
  <si>
    <t>005729</t>
  </si>
  <si>
    <t>065187</t>
  </si>
  <si>
    <t>093602</t>
  </si>
  <si>
    <t>119570</t>
  </si>
  <si>
    <t>004638</t>
  </si>
  <si>
    <t>119423</t>
  </si>
  <si>
    <t>001462</t>
  </si>
  <si>
    <t>112039</t>
  </si>
  <si>
    <t>056500</t>
  </si>
  <si>
    <t>119621</t>
  </si>
  <si>
    <t>112906</t>
  </si>
  <si>
    <t>000545</t>
  </si>
  <si>
    <t>127764</t>
  </si>
  <si>
    <t>024838</t>
  </si>
  <si>
    <t>127713</t>
  </si>
  <si>
    <t>038089</t>
  </si>
  <si>
    <t>003863</t>
  </si>
  <si>
    <t>142452</t>
  </si>
  <si>
    <t>056517</t>
  </si>
  <si>
    <t>001291</t>
  </si>
  <si>
    <t>056483</t>
  </si>
  <si>
    <t>133357</t>
  </si>
  <si>
    <t>149762</t>
  </si>
  <si>
    <t>133952</t>
  </si>
  <si>
    <t>007021</t>
  </si>
  <si>
    <t>000562</t>
  </si>
  <si>
    <t>000597</t>
  </si>
  <si>
    <t>119638</t>
  </si>
  <si>
    <t>024183</t>
  </si>
  <si>
    <t>024855</t>
  </si>
  <si>
    <t>071851</t>
  </si>
  <si>
    <t>140531</t>
  </si>
  <si>
    <t>127730</t>
  </si>
  <si>
    <t>003866</t>
  </si>
  <si>
    <t>001292</t>
  </si>
  <si>
    <t>133374</t>
  </si>
  <si>
    <t>024200</t>
  </si>
  <si>
    <t>007023</t>
  </si>
  <si>
    <t>142486</t>
  </si>
  <si>
    <t>140565</t>
  </si>
  <si>
    <t>133969</t>
  </si>
  <si>
    <t>127781</t>
  </si>
  <si>
    <t>127747</t>
  </si>
  <si>
    <t>127798</t>
  </si>
  <si>
    <t>021982</t>
  </si>
  <si>
    <t>021999</t>
  </si>
  <si>
    <t>141483</t>
  </si>
  <si>
    <t>141517</t>
  </si>
  <si>
    <t>141449</t>
  </si>
  <si>
    <t>141993</t>
  </si>
  <si>
    <t>141500</t>
  </si>
  <si>
    <t>141551</t>
  </si>
  <si>
    <t>141466</t>
  </si>
  <si>
    <t>142010</t>
  </si>
  <si>
    <t>067346</t>
  </si>
  <si>
    <t>068825</t>
  </si>
  <si>
    <t>135635</t>
  </si>
  <si>
    <t>135652</t>
  </si>
  <si>
    <t>104440</t>
  </si>
  <si>
    <t>104423</t>
  </si>
  <si>
    <t>096535</t>
  </si>
  <si>
    <t>068621</t>
  </si>
  <si>
    <t>118414</t>
  </si>
  <si>
    <t>094903</t>
  </si>
  <si>
    <t>001858</t>
  </si>
  <si>
    <t>119431</t>
  </si>
  <si>
    <t>003827</t>
  </si>
  <si>
    <t>118431</t>
  </si>
  <si>
    <t>000537</t>
  </si>
  <si>
    <t>106684</t>
  </si>
  <si>
    <t>034128</t>
  </si>
  <si>
    <t>144968</t>
  </si>
  <si>
    <t>034094</t>
  </si>
  <si>
    <t>094920</t>
  </si>
  <si>
    <t>119458</t>
  </si>
  <si>
    <t>003828</t>
  </si>
  <si>
    <t>000539</t>
  </si>
  <si>
    <t>065952</t>
  </si>
  <si>
    <t>069352</t>
  </si>
  <si>
    <t>034145</t>
  </si>
  <si>
    <t>034111</t>
  </si>
  <si>
    <t>144985</t>
  </si>
  <si>
    <t>106701</t>
  </si>
  <si>
    <t>005237</t>
  </si>
  <si>
    <t>000927</t>
  </si>
  <si>
    <t>000944</t>
  </si>
  <si>
    <t>000426</t>
  </si>
  <si>
    <t>001310</t>
  </si>
  <si>
    <t>001327</t>
  </si>
  <si>
    <t>126982</t>
  </si>
  <si>
    <t>127016</t>
  </si>
  <si>
    <t>009368</t>
  </si>
  <si>
    <t>002986</t>
  </si>
  <si>
    <t>009470</t>
  </si>
  <si>
    <t>009606</t>
  </si>
  <si>
    <t>009402</t>
  </si>
  <si>
    <t>002984</t>
  </si>
  <si>
    <t>009436</t>
  </si>
  <si>
    <t>002980</t>
  </si>
  <si>
    <t>009521</t>
  </si>
  <si>
    <t>009623</t>
  </si>
  <si>
    <t>002976</t>
  </si>
  <si>
    <t>009742</t>
  </si>
  <si>
    <t>009538</t>
  </si>
  <si>
    <t>009640</t>
  </si>
  <si>
    <t>009453</t>
  </si>
  <si>
    <t>002982</t>
  </si>
  <si>
    <t>010048</t>
  </si>
  <si>
    <t>009759</t>
  </si>
  <si>
    <t>002970</t>
  </si>
  <si>
    <t>009572</t>
  </si>
  <si>
    <t>002964</t>
  </si>
  <si>
    <t>010082</t>
  </si>
  <si>
    <t>002966</t>
  </si>
  <si>
    <t>009674</t>
  </si>
  <si>
    <t>009793</t>
  </si>
  <si>
    <t>009980</t>
  </si>
  <si>
    <t>009589</t>
  </si>
  <si>
    <t>009657</t>
  </si>
  <si>
    <t>009844</t>
  </si>
  <si>
    <t>010099</t>
  </si>
  <si>
    <t>009691</t>
  </si>
  <si>
    <t>002978</t>
  </si>
  <si>
    <t>002962</t>
  </si>
  <si>
    <t>009861</t>
  </si>
  <si>
    <t>010150</t>
  </si>
  <si>
    <t>002972</t>
  </si>
  <si>
    <t>002955</t>
  </si>
  <si>
    <t>009878</t>
  </si>
  <si>
    <t>010116</t>
  </si>
  <si>
    <t>009912</t>
  </si>
  <si>
    <t>010133</t>
  </si>
  <si>
    <t>002974</t>
  </si>
  <si>
    <t>002968</t>
  </si>
  <si>
    <t>010184</t>
  </si>
  <si>
    <t>079178</t>
  </si>
  <si>
    <t>079195</t>
  </si>
  <si>
    <t>108010</t>
  </si>
  <si>
    <t>079161</t>
  </si>
  <si>
    <t>079212</t>
  </si>
  <si>
    <t>079263</t>
  </si>
  <si>
    <t>079348</t>
  </si>
  <si>
    <t>079127</t>
  </si>
  <si>
    <t>121457</t>
  </si>
  <si>
    <t>079637</t>
  </si>
  <si>
    <t>139885</t>
  </si>
  <si>
    <t>079603</t>
  </si>
  <si>
    <t>079654</t>
  </si>
  <si>
    <t>121474</t>
  </si>
  <si>
    <t>079620</t>
  </si>
  <si>
    <t>079450</t>
  </si>
  <si>
    <t>079688</t>
  </si>
  <si>
    <t>079671</t>
  </si>
  <si>
    <t>079280</t>
  </si>
  <si>
    <t>121423</t>
  </si>
  <si>
    <t>121440</t>
  </si>
  <si>
    <t>102349</t>
  </si>
  <si>
    <t>072089</t>
  </si>
  <si>
    <t>072106</t>
  </si>
  <si>
    <t>087939</t>
  </si>
  <si>
    <t>133136</t>
  </si>
  <si>
    <t>133153</t>
  </si>
  <si>
    <t>073347</t>
  </si>
  <si>
    <t>145512</t>
  </si>
  <si>
    <t>145444</t>
  </si>
  <si>
    <t>145427</t>
  </si>
  <si>
    <t>145529</t>
  </si>
  <si>
    <t>121236</t>
  </si>
  <si>
    <t>010541</t>
  </si>
  <si>
    <t>145478</t>
  </si>
  <si>
    <t>010490</t>
  </si>
  <si>
    <t>145546</t>
  </si>
  <si>
    <t>145461</t>
  </si>
  <si>
    <t>010473</t>
  </si>
  <si>
    <t>010524</t>
  </si>
  <si>
    <t>145495</t>
  </si>
  <si>
    <t>010575</t>
  </si>
  <si>
    <t>010592</t>
  </si>
  <si>
    <t>105154</t>
  </si>
  <si>
    <t>123514</t>
  </si>
  <si>
    <t>123395</t>
  </si>
  <si>
    <t>105120</t>
  </si>
  <si>
    <t>010779</t>
  </si>
  <si>
    <t>123361</t>
  </si>
  <si>
    <t>010915</t>
  </si>
  <si>
    <t>105069</t>
  </si>
  <si>
    <t>123701</t>
  </si>
  <si>
    <t>123718</t>
  </si>
  <si>
    <t>010949</t>
  </si>
  <si>
    <t>123548</t>
  </si>
  <si>
    <t>123531</t>
  </si>
  <si>
    <t>104695</t>
  </si>
  <si>
    <t>123497</t>
  </si>
  <si>
    <t>104678</t>
  </si>
  <si>
    <t>123684</t>
  </si>
  <si>
    <t>123599</t>
  </si>
  <si>
    <t>123480</t>
  </si>
  <si>
    <t>104576</t>
  </si>
  <si>
    <t>010966</t>
  </si>
  <si>
    <t>010983</t>
  </si>
  <si>
    <t>011000</t>
  </si>
  <si>
    <t>011136</t>
  </si>
  <si>
    <t>011153</t>
  </si>
  <si>
    <t>011170</t>
  </si>
  <si>
    <t>011034</t>
  </si>
  <si>
    <t>003195</t>
  </si>
  <si>
    <t>011187</t>
  </si>
  <si>
    <t>013856</t>
  </si>
  <si>
    <t>011221</t>
  </si>
  <si>
    <t>011085</t>
  </si>
  <si>
    <t>011340</t>
  </si>
  <si>
    <t>000894</t>
  </si>
  <si>
    <t>024889</t>
  </si>
  <si>
    <t>011272</t>
  </si>
  <si>
    <t>000168</t>
  </si>
  <si>
    <t>000425</t>
  </si>
  <si>
    <t>011289</t>
  </si>
  <si>
    <t>003829</t>
  </si>
  <si>
    <t>004640</t>
  </si>
  <si>
    <t>005839</t>
  </si>
  <si>
    <t>008999</t>
  </si>
  <si>
    <t>008833</t>
  </si>
  <si>
    <t>000236</t>
  </si>
  <si>
    <t>013924</t>
  </si>
  <si>
    <t>006574</t>
  </si>
  <si>
    <t>008863</t>
  </si>
  <si>
    <t>000162</t>
  </si>
  <si>
    <t>000119</t>
  </si>
  <si>
    <t>000112</t>
  </si>
  <si>
    <t>000155</t>
  </si>
  <si>
    <t>000117</t>
  </si>
  <si>
    <t>000132</t>
  </si>
  <si>
    <t>000121</t>
  </si>
  <si>
    <t>000161</t>
  </si>
  <si>
    <t>000118</t>
  </si>
  <si>
    <t>000152</t>
  </si>
  <si>
    <t>000113</t>
  </si>
  <si>
    <t>000127</t>
  </si>
  <si>
    <t>000158</t>
  </si>
  <si>
    <t>000114</t>
  </si>
  <si>
    <t>000149</t>
  </si>
  <si>
    <t>000124</t>
  </si>
  <si>
    <t>000142</t>
  </si>
  <si>
    <t>000129</t>
  </si>
  <si>
    <t>000115</t>
  </si>
  <si>
    <t>000139</t>
  </si>
  <si>
    <t>000126</t>
  </si>
  <si>
    <t>000116</t>
  </si>
  <si>
    <t>004345</t>
  </si>
  <si>
    <t>000148</t>
  </si>
  <si>
    <t>004335</t>
  </si>
  <si>
    <t>000125</t>
  </si>
  <si>
    <t>000122</t>
  </si>
  <si>
    <t>000128</t>
  </si>
  <si>
    <t>000151</t>
  </si>
  <si>
    <t>000123</t>
  </si>
  <si>
    <t>000120</t>
  </si>
  <si>
    <t>000143</t>
  </si>
  <si>
    <t>000133</t>
  </si>
  <si>
    <t>004332</t>
  </si>
  <si>
    <t>000130</t>
  </si>
  <si>
    <t>000136</t>
  </si>
  <si>
    <t>000140</t>
  </si>
  <si>
    <t>000131</t>
  </si>
  <si>
    <t>000145</t>
  </si>
  <si>
    <t>004341</t>
  </si>
  <si>
    <t>000144</t>
  </si>
  <si>
    <t>004334</t>
  </si>
  <si>
    <t>265/35R20</t>
  </si>
  <si>
    <t>000153</t>
  </si>
  <si>
    <t>004339</t>
  </si>
  <si>
    <t>000138</t>
  </si>
  <si>
    <t>000147</t>
  </si>
  <si>
    <t>000150</t>
  </si>
  <si>
    <t>000146</t>
  </si>
  <si>
    <t>004331</t>
  </si>
  <si>
    <t>004338</t>
  </si>
  <si>
    <t>004333</t>
  </si>
  <si>
    <t>004337</t>
  </si>
  <si>
    <t>004343</t>
  </si>
  <si>
    <t>305/30R20</t>
  </si>
  <si>
    <t>004663</t>
  </si>
  <si>
    <t>002045</t>
  </si>
  <si>
    <t>009173</t>
  </si>
  <si>
    <t>024617</t>
  </si>
  <si>
    <t>001971</t>
  </si>
  <si>
    <t>024753</t>
  </si>
  <si>
    <t>145291</t>
  </si>
  <si>
    <t>002448</t>
  </si>
  <si>
    <t>024770</t>
  </si>
  <si>
    <t>004804</t>
  </si>
  <si>
    <t>139783</t>
  </si>
  <si>
    <t>004857</t>
  </si>
  <si>
    <t>001302</t>
  </si>
  <si>
    <t>002046</t>
  </si>
  <si>
    <t>009174</t>
  </si>
  <si>
    <t>149711</t>
  </si>
  <si>
    <t>004858</t>
  </si>
  <si>
    <t>025161</t>
  </si>
  <si>
    <t>009000</t>
  </si>
  <si>
    <t>025144</t>
  </si>
  <si>
    <t>001633</t>
  </si>
  <si>
    <t>002772</t>
  </si>
  <si>
    <t>002109</t>
  </si>
  <si>
    <t>009001</t>
  </si>
  <si>
    <t>001303</t>
  </si>
  <si>
    <t>001650</t>
  </si>
  <si>
    <t>025042</t>
  </si>
  <si>
    <t>144951</t>
  </si>
  <si>
    <t>149728</t>
  </si>
  <si>
    <t>002789</t>
  </si>
  <si>
    <t>002047</t>
  </si>
  <si>
    <t>002048</t>
  </si>
  <si>
    <t>000257</t>
  </si>
  <si>
    <t>000259</t>
  </si>
  <si>
    <t>000258</t>
  </si>
  <si>
    <t>000260</t>
  </si>
  <si>
    <t>003649</t>
  </si>
  <si>
    <t>003650</t>
  </si>
  <si>
    <t>001769</t>
  </si>
  <si>
    <t>001768</t>
  </si>
  <si>
    <t>001770</t>
  </si>
  <si>
    <t>023852</t>
  </si>
  <si>
    <t>004855</t>
  </si>
  <si>
    <t>023869</t>
  </si>
  <si>
    <t>004838</t>
  </si>
  <si>
    <t>004853</t>
  </si>
  <si>
    <t>023886</t>
  </si>
  <si>
    <t>004847</t>
  </si>
  <si>
    <t>006909</t>
  </si>
  <si>
    <t>023767</t>
  </si>
  <si>
    <t>024719</t>
  </si>
  <si>
    <t>004851</t>
  </si>
  <si>
    <t>024685</t>
  </si>
  <si>
    <t>023818</t>
  </si>
  <si>
    <t>004815</t>
  </si>
  <si>
    <t>023784</t>
  </si>
  <si>
    <t>004801</t>
  </si>
  <si>
    <t>004849</t>
  </si>
  <si>
    <t>004841</t>
  </si>
  <si>
    <t>023835</t>
  </si>
  <si>
    <t>004848</t>
  </si>
  <si>
    <t>006910</t>
  </si>
  <si>
    <t>006575</t>
  </si>
  <si>
    <t>024736</t>
  </si>
  <si>
    <t>024702</t>
  </si>
  <si>
    <t>006576</t>
  </si>
  <si>
    <t>004802</t>
  </si>
  <si>
    <t>004850</t>
  </si>
  <si>
    <t>009991</t>
  </si>
  <si>
    <t>POTENZA S001 SP</t>
  </si>
  <si>
    <t>007212</t>
  </si>
  <si>
    <t>005973</t>
  </si>
  <si>
    <t>007097</t>
  </si>
  <si>
    <t>006381</t>
  </si>
  <si>
    <t>009044</t>
  </si>
  <si>
    <t>001443</t>
  </si>
  <si>
    <t>007024</t>
  </si>
  <si>
    <t>002600</t>
  </si>
  <si>
    <t>009046</t>
  </si>
  <si>
    <t>007025</t>
  </si>
  <si>
    <t>007033</t>
  </si>
  <si>
    <t>001444</t>
  </si>
  <si>
    <t>004692</t>
  </si>
  <si>
    <t>001477</t>
  </si>
  <si>
    <t>004693</t>
  </si>
  <si>
    <t>001478</t>
  </si>
  <si>
    <t>057118</t>
  </si>
  <si>
    <t>057126</t>
  </si>
  <si>
    <t>004007</t>
  </si>
  <si>
    <t>087955</t>
  </si>
  <si>
    <t>146693</t>
  </si>
  <si>
    <t>119296</t>
  </si>
  <si>
    <t>038072</t>
  </si>
  <si>
    <t>146710</t>
  </si>
  <si>
    <t>024285</t>
  </si>
  <si>
    <t>102655</t>
  </si>
  <si>
    <t>102638</t>
  </si>
  <si>
    <t>120743</t>
  </si>
  <si>
    <t>120777</t>
  </si>
  <si>
    <t>120811</t>
  </si>
  <si>
    <t>102757</t>
  </si>
  <si>
    <t>120930</t>
  </si>
  <si>
    <t>102672</t>
  </si>
  <si>
    <t>102689</t>
  </si>
  <si>
    <t>120947</t>
  </si>
  <si>
    <t>120828</t>
  </si>
  <si>
    <t>102995</t>
  </si>
  <si>
    <t>120845</t>
  </si>
  <si>
    <t>001212</t>
  </si>
  <si>
    <t>102706</t>
  </si>
  <si>
    <t>001210</t>
  </si>
  <si>
    <t>120794</t>
  </si>
  <si>
    <t>120862</t>
  </si>
  <si>
    <t>103029</t>
  </si>
  <si>
    <t>001214</t>
  </si>
  <si>
    <t>102774</t>
  </si>
  <si>
    <t>102791</t>
  </si>
  <si>
    <t>102808</t>
  </si>
  <si>
    <t>102825</t>
  </si>
  <si>
    <t>102740</t>
  </si>
  <si>
    <t>120964</t>
  </si>
  <si>
    <t>103080</t>
  </si>
  <si>
    <t>120981</t>
  </si>
  <si>
    <t>103097</t>
  </si>
  <si>
    <t>102842</t>
  </si>
  <si>
    <t>102859</t>
  </si>
  <si>
    <t>120998</t>
  </si>
  <si>
    <t>120879</t>
  </si>
  <si>
    <t>103114</t>
  </si>
  <si>
    <t>121015</t>
  </si>
  <si>
    <t>124143</t>
  </si>
  <si>
    <t>001213</t>
  </si>
  <si>
    <t>001211</t>
  </si>
  <si>
    <t>103131</t>
  </si>
  <si>
    <t>103148</t>
  </si>
  <si>
    <t>121151</t>
  </si>
  <si>
    <t>121032</t>
  </si>
  <si>
    <t>103301</t>
  </si>
  <si>
    <t>121049</t>
  </si>
  <si>
    <t>103318</t>
  </si>
  <si>
    <t>103165</t>
  </si>
  <si>
    <t>121066</t>
  </si>
  <si>
    <t>139834</t>
  </si>
  <si>
    <t>001209</t>
  </si>
  <si>
    <t>139851</t>
  </si>
  <si>
    <t>006547</t>
  </si>
  <si>
    <t>146744</t>
  </si>
  <si>
    <t>RE71 RFT</t>
  </si>
  <si>
    <t>146761</t>
  </si>
  <si>
    <t>008698</t>
  </si>
  <si>
    <t>008699</t>
  </si>
  <si>
    <t>125231</t>
  </si>
  <si>
    <t>112294</t>
  </si>
  <si>
    <t>053916</t>
  </si>
  <si>
    <t>132677</t>
  </si>
  <si>
    <t>024804</t>
  </si>
  <si>
    <t>124823</t>
  </si>
  <si>
    <t>001453</t>
  </si>
  <si>
    <t>132694</t>
  </si>
  <si>
    <t>023478</t>
  </si>
  <si>
    <t>023495</t>
  </si>
  <si>
    <t>093458</t>
  </si>
  <si>
    <t>005186</t>
  </si>
  <si>
    <t>023342</t>
  </si>
  <si>
    <t>053950</t>
  </si>
  <si>
    <t>057911</t>
  </si>
  <si>
    <t>112872</t>
  </si>
  <si>
    <t>133255</t>
  </si>
  <si>
    <t>023512</t>
  </si>
  <si>
    <t>000533</t>
  </si>
  <si>
    <t>140106</t>
  </si>
  <si>
    <t>131674</t>
  </si>
  <si>
    <t>054001</t>
  </si>
  <si>
    <t>131691</t>
  </si>
  <si>
    <t>005152</t>
  </si>
  <si>
    <t>112702</t>
  </si>
  <si>
    <t>090160</t>
  </si>
  <si>
    <t>000460</t>
  </si>
  <si>
    <t>000477</t>
  </si>
  <si>
    <t>002738</t>
  </si>
  <si>
    <t>001729</t>
  </si>
  <si>
    <t>000237</t>
  </si>
  <si>
    <t>135601</t>
  </si>
  <si>
    <t>142520</t>
  </si>
  <si>
    <t>017834</t>
  </si>
  <si>
    <t>004434</t>
  </si>
  <si>
    <t>142503</t>
  </si>
  <si>
    <t>147169</t>
  </si>
  <si>
    <t>093492</t>
  </si>
  <si>
    <t>132762</t>
  </si>
  <si>
    <t>007906</t>
  </si>
  <si>
    <t>112311</t>
  </si>
  <si>
    <t>116833</t>
  </si>
  <si>
    <t>096824</t>
  </si>
  <si>
    <t>000009</t>
  </si>
  <si>
    <t>000221</t>
  </si>
  <si>
    <t>000220</t>
  </si>
  <si>
    <t>002359</t>
  </si>
  <si>
    <t>002358</t>
  </si>
  <si>
    <t>000216</t>
  </si>
  <si>
    <t>006375</t>
  </si>
  <si>
    <t>TURANZA EL450</t>
  </si>
  <si>
    <t>006373</t>
  </si>
  <si>
    <t>006374</t>
  </si>
  <si>
    <t>004699</t>
  </si>
  <si>
    <t>008860</t>
  </si>
  <si>
    <t>008861</t>
  </si>
  <si>
    <t>110186</t>
  </si>
  <si>
    <t>002092</t>
  </si>
  <si>
    <t>118869</t>
  </si>
  <si>
    <t>004065</t>
  </si>
  <si>
    <t>149660</t>
  </si>
  <si>
    <t>003662</t>
  </si>
  <si>
    <t>021846</t>
  </si>
  <si>
    <t>021829</t>
  </si>
  <si>
    <t>000623</t>
  </si>
  <si>
    <t>001783</t>
  </si>
  <si>
    <t>000631</t>
  </si>
  <si>
    <t>001784</t>
  </si>
  <si>
    <t>132830</t>
  </si>
  <si>
    <t>132847</t>
  </si>
  <si>
    <t>023682</t>
  </si>
  <si>
    <t>003386</t>
  </si>
  <si>
    <t>108180</t>
  </si>
  <si>
    <t>025093</t>
  </si>
  <si>
    <t>025110</t>
  </si>
  <si>
    <t>132779</t>
  </si>
  <si>
    <t>000984</t>
  </si>
  <si>
    <t>093526</t>
  </si>
  <si>
    <t>001454</t>
  </si>
  <si>
    <t>108163</t>
  </si>
  <si>
    <t>090381</t>
  </si>
  <si>
    <t>003818</t>
  </si>
  <si>
    <t>106616</t>
  </si>
  <si>
    <t>106650</t>
  </si>
  <si>
    <t>148045</t>
  </si>
  <si>
    <t>106497</t>
  </si>
  <si>
    <t>147110</t>
  </si>
  <si>
    <t>106633</t>
  </si>
  <si>
    <t>146974</t>
  </si>
  <si>
    <t>106480</t>
  </si>
  <si>
    <t>146906</t>
  </si>
  <si>
    <t>147127</t>
  </si>
  <si>
    <t>106293</t>
  </si>
  <si>
    <t>106310</t>
  </si>
  <si>
    <t>146855</t>
  </si>
  <si>
    <t>146940</t>
  </si>
  <si>
    <t>106531</t>
  </si>
  <si>
    <t>106106</t>
  </si>
  <si>
    <t>106276</t>
  </si>
  <si>
    <t>003241</t>
  </si>
  <si>
    <t>146991</t>
  </si>
  <si>
    <t>106259</t>
  </si>
  <si>
    <t>147059</t>
  </si>
  <si>
    <t>010609</t>
  </si>
  <si>
    <t>106140</t>
  </si>
  <si>
    <t>148028</t>
  </si>
  <si>
    <t>003242</t>
  </si>
  <si>
    <t>106174</t>
  </si>
  <si>
    <t>106242</t>
  </si>
  <si>
    <t>003344</t>
  </si>
  <si>
    <t>147042</t>
  </si>
  <si>
    <t>147093</t>
  </si>
  <si>
    <t>106055</t>
  </si>
  <si>
    <t>106225</t>
  </si>
  <si>
    <t>003240</t>
  </si>
  <si>
    <t>106191</t>
  </si>
  <si>
    <t>004943</t>
  </si>
  <si>
    <t>005321</t>
  </si>
  <si>
    <t>005324</t>
  </si>
  <si>
    <t>005323</t>
  </si>
  <si>
    <t>006376</t>
  </si>
  <si>
    <t>006379</t>
  </si>
  <si>
    <t>005966</t>
  </si>
  <si>
    <t>007186</t>
  </si>
  <si>
    <t>005969</t>
  </si>
  <si>
    <t>003663</t>
  </si>
  <si>
    <t>004435</t>
  </si>
  <si>
    <t>004436</t>
  </si>
  <si>
    <t>003849</t>
  </si>
  <si>
    <t>148674</t>
  </si>
  <si>
    <t>148827</t>
  </si>
  <si>
    <t>148691</t>
  </si>
  <si>
    <t>148844</t>
  </si>
  <si>
    <t>148878</t>
  </si>
  <si>
    <t>148895</t>
  </si>
  <si>
    <t>149065</t>
  </si>
  <si>
    <t>006438</t>
  </si>
  <si>
    <t>149082</t>
  </si>
  <si>
    <t>149099</t>
  </si>
  <si>
    <t>148929</t>
  </si>
  <si>
    <t>003844</t>
  </si>
  <si>
    <t>148963</t>
  </si>
  <si>
    <t>006436</t>
  </si>
  <si>
    <t>003852</t>
  </si>
  <si>
    <t>149116</t>
  </si>
  <si>
    <t>149235</t>
  </si>
  <si>
    <t>149133</t>
  </si>
  <si>
    <t>149252</t>
  </si>
  <si>
    <t>149048</t>
  </si>
  <si>
    <t>006433</t>
  </si>
  <si>
    <t>149269</t>
  </si>
  <si>
    <t>006439</t>
  </si>
  <si>
    <t>149286</t>
  </si>
  <si>
    <t>149184</t>
  </si>
  <si>
    <t>149337</t>
  </si>
  <si>
    <t>003848</t>
  </si>
  <si>
    <t>006434</t>
  </si>
  <si>
    <t>149320</t>
  </si>
  <si>
    <t>149201</t>
  </si>
  <si>
    <t>148980</t>
  </si>
  <si>
    <t>003855</t>
  </si>
  <si>
    <t>148215</t>
  </si>
  <si>
    <t>148232</t>
  </si>
  <si>
    <t>006429</t>
  </si>
  <si>
    <t>148249</t>
  </si>
  <si>
    <t>148266</t>
  </si>
  <si>
    <t>003853</t>
  </si>
  <si>
    <t>003856</t>
  </si>
  <si>
    <t>008653</t>
  </si>
  <si>
    <t>148300</t>
  </si>
  <si>
    <t>006007</t>
  </si>
  <si>
    <t>006011</t>
  </si>
  <si>
    <t>006012</t>
  </si>
  <si>
    <t>003857</t>
  </si>
  <si>
    <t>148317</t>
  </si>
  <si>
    <t>148351</t>
  </si>
  <si>
    <t>148368</t>
  </si>
  <si>
    <t>148419</t>
  </si>
  <si>
    <t>148436</t>
  </si>
  <si>
    <t>148453</t>
  </si>
  <si>
    <t>148470</t>
  </si>
  <si>
    <t>148487</t>
  </si>
  <si>
    <t>148521</t>
  </si>
  <si>
    <t>148538</t>
  </si>
  <si>
    <t>148572</t>
  </si>
  <si>
    <t>006009</t>
  </si>
  <si>
    <t>148589</t>
  </si>
  <si>
    <t>006006</t>
  </si>
  <si>
    <t>006008</t>
  </si>
  <si>
    <t>148606</t>
  </si>
  <si>
    <t>003454</t>
  </si>
  <si>
    <t>003854</t>
  </si>
  <si>
    <t>008696</t>
  </si>
  <si>
    <t>008697</t>
  </si>
  <si>
    <t>023189</t>
  </si>
  <si>
    <t>000177</t>
  </si>
  <si>
    <t>003875</t>
  </si>
  <si>
    <t>023308</t>
  </si>
  <si>
    <t>077325</t>
  </si>
  <si>
    <t>003874</t>
  </si>
  <si>
    <t>067911</t>
  </si>
  <si>
    <t>000252</t>
  </si>
  <si>
    <t>098388</t>
  </si>
  <si>
    <t>077376</t>
  </si>
  <si>
    <t>023325</t>
  </si>
  <si>
    <t>077359</t>
  </si>
  <si>
    <t>149558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</si>
</sst>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00000"/>
    <numFmt numFmtId="166" formatCode="0.0%"/>
    <numFmt numFmtId="167" formatCode="###,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6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167" fontId="26" fillId="42" borderId="12" applyNumberFormat="0" applyAlignmen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41" borderId="12" applyNumberFormat="0" applyAlignmen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19" fillId="0" borderId="0" xfId="0" applyFont="1"/>
    <xf numFmtId="164" fontId="19" fillId="0" borderId="0" xfId="0" applyNumberFormat="1" applyFont="1"/>
    <xf numFmtId="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9" fontId="19" fillId="0" borderId="0" xfId="0" applyNumberFormat="1" applyFont="1" applyBorder="1" applyAlignment="1">
      <alignment horizontal="center"/>
    </xf>
    <xf numFmtId="164" fontId="19" fillId="35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9" fontId="19" fillId="0" borderId="10" xfId="0" applyNumberFormat="1" applyFont="1" applyFill="1" applyBorder="1" applyAlignment="1">
      <alignment horizontal="center"/>
    </xf>
    <xf numFmtId="165" fontId="19" fillId="0" borderId="10" xfId="0" applyNumberFormat="1" applyFont="1" applyFill="1" applyBorder="1" applyAlignment="1">
      <alignment horizontal="center"/>
    </xf>
    <xf numFmtId="166" fontId="19" fillId="0" borderId="10" xfId="0" applyNumberFormat="1" applyFont="1" applyFill="1" applyBorder="1" applyAlignment="1">
      <alignment horizontal="center"/>
    </xf>
    <xf numFmtId="164" fontId="22" fillId="0" borderId="10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  <xf numFmtId="1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9" fontId="19" fillId="37" borderId="10" xfId="0" applyNumberFormat="1" applyFont="1" applyFill="1" applyBorder="1" applyAlignment="1">
      <alignment horizontal="center"/>
    </xf>
    <xf numFmtId="10" fontId="19" fillId="36" borderId="10" xfId="0" applyNumberFormat="1" applyFont="1" applyFill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center"/>
    </xf>
    <xf numFmtId="10" fontId="19" fillId="0" borderId="10" xfId="0" applyNumberFormat="1" applyFont="1" applyBorder="1" applyAlignment="1">
      <alignment horizontal="center"/>
    </xf>
    <xf numFmtId="0" fontId="0" fillId="40" borderId="1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164" fontId="21" fillId="38" borderId="10" xfId="0" applyNumberFormat="1" applyFont="1" applyFill="1" applyBorder="1" applyAlignment="1">
      <alignment horizontal="center"/>
    </xf>
    <xf numFmtId="165" fontId="0" fillId="40" borderId="10" xfId="0" applyNumberFormat="1" applyFont="1" applyFill="1" applyBorder="1" applyAlignment="1">
      <alignment horizontal="center"/>
    </xf>
    <xf numFmtId="166" fontId="19" fillId="39" borderId="10" xfId="0" applyNumberFormat="1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165" fontId="22" fillId="33" borderId="11" xfId="0" applyNumberFormat="1" applyFont="1" applyFill="1" applyBorder="1" applyAlignment="1">
      <alignment horizontal="center" vertical="center" wrapText="1"/>
    </xf>
    <xf numFmtId="0" fontId="22" fillId="33" borderId="11" xfId="0" applyNumberFormat="1" applyFont="1" applyFill="1" applyBorder="1" applyAlignment="1">
      <alignment horizontal="center" vertical="center"/>
    </xf>
    <xf numFmtId="0" fontId="22" fillId="33" borderId="10" xfId="0" applyNumberFormat="1" applyFont="1" applyFill="1" applyBorder="1" applyAlignment="1">
      <alignment horizontal="center" vertical="center"/>
    </xf>
    <xf numFmtId="164" fontId="20" fillId="34" borderId="10" xfId="0" applyNumberFormat="1" applyFont="1" applyFill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164" fontId="22" fillId="33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10" fontId="22" fillId="34" borderId="10" xfId="0" applyNumberFormat="1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10" fontId="22" fillId="34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5" fontId="0" fillId="40" borderId="10" xfId="0" applyNumberFormat="1" applyFill="1" applyBorder="1" applyAlignment="1">
      <alignment horizontal="center"/>
    </xf>
    <xf numFmtId="164" fontId="19" fillId="38" borderId="10" xfId="0" applyNumberFormat="1" applyFont="1" applyFill="1" applyBorder="1" applyAlignment="1">
      <alignment horizontal="center"/>
    </xf>
    <xf numFmtId="10" fontId="19" fillId="35" borderId="10" xfId="0" applyNumberFormat="1" applyFont="1" applyFill="1" applyBorder="1" applyAlignment="1">
      <alignment horizontal="center"/>
    </xf>
    <xf numFmtId="10" fontId="19" fillId="0" borderId="0" xfId="0" applyNumberFormat="1" applyFont="1" applyAlignment="1">
      <alignment horizontal="center"/>
    </xf>
    <xf numFmtId="0" fontId="22" fillId="33" borderId="11" xfId="0" applyNumberFormat="1" applyFont="1" applyFill="1" applyBorder="1" applyAlignment="1">
      <alignment horizontal="center" vertical="center" wrapText="1"/>
    </xf>
    <xf numFmtId="0" fontId="20" fillId="34" borderId="10" xfId="0" applyNumberFormat="1" applyFont="1" applyFill="1" applyBorder="1" applyAlignment="1">
      <alignment horizontal="center" vertical="center" wrapText="1"/>
    </xf>
    <xf numFmtId="0" fontId="22" fillId="33" borderId="1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</cellXfs>
  <cellStyles count="66">
    <cellStyle name="20% - Accent1" xfId="19" builtinId="30" customBuiltin="1"/>
    <cellStyle name="20% - Accent1 2" xfId="46" xr:uid="{00000000-0005-0000-0000-00002F000000}"/>
    <cellStyle name="20% - Accent2" xfId="23" builtinId="34" customBuiltin="1"/>
    <cellStyle name="20% - Accent2 2" xfId="49" xr:uid="{00000000-0005-0000-0000-000030000000}"/>
    <cellStyle name="20% - Accent3" xfId="27" builtinId="38" customBuiltin="1"/>
    <cellStyle name="20% - Accent3 2" xfId="53" xr:uid="{00000000-0005-0000-0000-000031000000}"/>
    <cellStyle name="20% - Accent4" xfId="31" builtinId="42" customBuiltin="1"/>
    <cellStyle name="20% - Accent4 2" xfId="56" xr:uid="{00000000-0005-0000-0000-000032000000}"/>
    <cellStyle name="20% - Accent5" xfId="35" builtinId="46" customBuiltin="1"/>
    <cellStyle name="20% - Accent5 2" xfId="59" xr:uid="{00000000-0005-0000-0000-000033000000}"/>
    <cellStyle name="20% - Accent6" xfId="39" builtinId="50" customBuiltin="1"/>
    <cellStyle name="20% - Accent6 2" xfId="63" xr:uid="{00000000-0005-0000-0000-000034000000}"/>
    <cellStyle name="40% - Accent1" xfId="20" builtinId="31" customBuiltin="1"/>
    <cellStyle name="40% - Accent1 2" xfId="47" xr:uid="{00000000-0005-0000-0000-000035000000}"/>
    <cellStyle name="40% - Accent2" xfId="24" builtinId="35" customBuiltin="1"/>
    <cellStyle name="40% - Accent2 2" xfId="50" xr:uid="{00000000-0005-0000-0000-000036000000}"/>
    <cellStyle name="40% - Accent3" xfId="28" builtinId="39" customBuiltin="1"/>
    <cellStyle name="40% - Accent3 2" xfId="54" xr:uid="{00000000-0005-0000-0000-000037000000}"/>
    <cellStyle name="40% - Accent4" xfId="32" builtinId="43" customBuiltin="1"/>
    <cellStyle name="40% - Accent4 2" xfId="57" xr:uid="{00000000-0005-0000-0000-000038000000}"/>
    <cellStyle name="40% - Accent5" xfId="36" builtinId="47" customBuiltin="1"/>
    <cellStyle name="40% - Accent5 2" xfId="60" xr:uid="{00000000-0005-0000-0000-000039000000}"/>
    <cellStyle name="40% - Accent6" xfId="40" builtinId="51" customBuiltin="1"/>
    <cellStyle name="40% - Accent6 2" xfId="64" xr:uid="{00000000-0005-0000-0000-00003A000000}"/>
    <cellStyle name="60% - Accent1" xfId="21" builtinId="32" customBuiltin="1"/>
    <cellStyle name="60% - Accent1 2" xfId="48" xr:uid="{00000000-0005-0000-0000-00003B000000}"/>
    <cellStyle name="60% - Accent2" xfId="25" builtinId="36" customBuiltin="1"/>
    <cellStyle name="60% - Accent2 2" xfId="51" xr:uid="{00000000-0005-0000-0000-00003C000000}"/>
    <cellStyle name="60% - Accent3" xfId="29" builtinId="40" customBuiltin="1"/>
    <cellStyle name="60% - Accent3 2" xfId="55" xr:uid="{00000000-0005-0000-0000-00003D000000}"/>
    <cellStyle name="60% - Accent4" xfId="33" builtinId="44" customBuiltin="1"/>
    <cellStyle name="60% - Accent4 2" xfId="58" xr:uid="{00000000-0005-0000-0000-00003E000000}"/>
    <cellStyle name="60% - Accent5" xfId="37" builtinId="48" customBuiltin="1"/>
    <cellStyle name="60% - Accent5 2" xfId="61" xr:uid="{00000000-0005-0000-0000-00003F000000}"/>
    <cellStyle name="60% - Accent6" xfId="41" builtinId="52" customBuiltin="1"/>
    <cellStyle name="60% - Accent6 2" xfId="65" xr:uid="{00000000-0005-0000-0000-00004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4" xr:uid="{00000000-0005-0000-0000-000041000000}"/>
    <cellStyle name="Normal" xfId="0" builtinId="0"/>
    <cellStyle name="Normal 2" xfId="42" xr:uid="{00000000-0005-0000-0000-000042000000}"/>
    <cellStyle name="Note" xfId="15" builtinId="10" customBuiltin="1"/>
    <cellStyle name="Note 2" xfId="45" xr:uid="{00000000-0005-0000-0000-000043000000}"/>
    <cellStyle name="Output" xfId="10" builtinId="21" customBuiltin="1"/>
    <cellStyle name="SAPDimensionCell" xfId="62" xr:uid="{7E9C4DAE-B885-40A5-9010-85F8A5415D8B}"/>
    <cellStyle name="SAPMemberCell" xfId="52" xr:uid="{5079BE17-071A-4235-B93A-2546A0112EB1}"/>
    <cellStyle name="Title" xfId="1" builtinId="15" customBuiltin="1"/>
    <cellStyle name="Title 2" xfId="43" xr:uid="{00000000-0005-0000-0000-000044000000}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ceClifton\Desktop\My%20Stuff\Commercial\TBR\Government\State%20of%20Georgia%202019%20Pric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Natl Acct New"/>
      <sheetName val="Natl Acct Retread"/>
      <sheetName val="Dealer TBR"/>
      <sheetName val="OE TBR"/>
      <sheetName val="Govt TBR"/>
      <sheetName val="State of Georgia '18-'19 Nets"/>
      <sheetName val="2018 Sales History"/>
      <sheetName val="State of GA ZPR"/>
      <sheetName val="7000 ZPR"/>
      <sheetName val="Govt Retread"/>
      <sheetName val="Natl Fleet Platinum (July 2018)"/>
      <sheetName val="TBR_Master"/>
      <sheetName val="Dayton Dealer Net Price List"/>
      <sheetName val="Natl Account Base Price Nov '18"/>
      <sheetName val="Natl Fleet Pricing Nov. 2018"/>
      <sheetName val="TBR Price Floors"/>
      <sheetName val="Retread Price Floors"/>
      <sheetName val="FET List as of 5.15.17"/>
      <sheetName val="18OB Sourcing %"/>
      <sheetName val="18OB Cost Deck"/>
      <sheetName val="Enterprise COGS"/>
      <sheetName val="Rtd-MstrSheet"/>
      <sheetName val="2019 OB Cost Deck"/>
      <sheetName val="2019 Sourcing Plan"/>
      <sheetName val="Dec. 2018 Dealer Base Prices"/>
      <sheetName val="Retread 3-Part Tool (Just 80%)"/>
      <sheetName val="02_10_17_Current Thinking"/>
      <sheetName val="2017 2nd Half_Current Thin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>
        <row r="1">
          <cell r="G1" t="str">
            <v>M/Y</v>
          </cell>
        </row>
        <row r="2">
          <cell r="G2" t="str">
            <v>QTY</v>
          </cell>
        </row>
        <row r="3">
          <cell r="A3" t="str">
            <v>Material</v>
          </cell>
          <cell r="G3">
            <v>2018</v>
          </cell>
        </row>
        <row r="4">
          <cell r="A4">
            <v>3731</v>
          </cell>
          <cell r="G4">
            <v>1220</v>
          </cell>
        </row>
        <row r="5">
          <cell r="A5">
            <v>689211</v>
          </cell>
          <cell r="G5">
            <v>1020</v>
          </cell>
        </row>
        <row r="6">
          <cell r="A6">
            <v>281042</v>
          </cell>
          <cell r="G6">
            <v>975</v>
          </cell>
        </row>
        <row r="7">
          <cell r="A7">
            <v>248307</v>
          </cell>
          <cell r="G7">
            <v>969</v>
          </cell>
        </row>
        <row r="8">
          <cell r="A8">
            <v>211206</v>
          </cell>
          <cell r="G8">
            <v>856</v>
          </cell>
        </row>
        <row r="9">
          <cell r="A9">
            <v>248324</v>
          </cell>
          <cell r="G9">
            <v>722</v>
          </cell>
        </row>
        <row r="10">
          <cell r="A10">
            <v>244329</v>
          </cell>
          <cell r="G10">
            <v>455</v>
          </cell>
        </row>
        <row r="11">
          <cell r="A11">
            <v>4168</v>
          </cell>
          <cell r="G11">
            <v>399</v>
          </cell>
        </row>
        <row r="12">
          <cell r="A12">
            <v>666645</v>
          </cell>
          <cell r="G12">
            <v>392</v>
          </cell>
        </row>
        <row r="13">
          <cell r="A13">
            <v>248426</v>
          </cell>
          <cell r="G13">
            <v>370</v>
          </cell>
        </row>
        <row r="14">
          <cell r="A14">
            <v>241235</v>
          </cell>
          <cell r="G14">
            <v>366</v>
          </cell>
        </row>
        <row r="15">
          <cell r="A15">
            <v>3735</v>
          </cell>
          <cell r="G15">
            <v>337</v>
          </cell>
        </row>
        <row r="16">
          <cell r="A16">
            <v>667064</v>
          </cell>
          <cell r="G16">
            <v>307</v>
          </cell>
        </row>
        <row r="17">
          <cell r="A17">
            <v>667080</v>
          </cell>
          <cell r="G17">
            <v>302</v>
          </cell>
        </row>
        <row r="18">
          <cell r="A18">
            <v>666653</v>
          </cell>
          <cell r="G18">
            <v>301</v>
          </cell>
        </row>
        <row r="19">
          <cell r="A19">
            <v>248596</v>
          </cell>
          <cell r="G19">
            <v>298</v>
          </cell>
        </row>
        <row r="20">
          <cell r="A20">
            <v>156531</v>
          </cell>
          <cell r="G20">
            <v>284</v>
          </cell>
        </row>
        <row r="21">
          <cell r="A21">
            <v>156558</v>
          </cell>
          <cell r="G21">
            <v>230</v>
          </cell>
        </row>
        <row r="22">
          <cell r="A22">
            <v>6504</v>
          </cell>
          <cell r="G22">
            <v>224</v>
          </cell>
        </row>
        <row r="23">
          <cell r="A23">
            <v>247780</v>
          </cell>
          <cell r="G23">
            <v>213</v>
          </cell>
        </row>
        <row r="24">
          <cell r="A24">
            <v>192982</v>
          </cell>
          <cell r="G24">
            <v>209</v>
          </cell>
        </row>
        <row r="25">
          <cell r="A25">
            <v>248494</v>
          </cell>
          <cell r="G25">
            <v>199</v>
          </cell>
        </row>
        <row r="26">
          <cell r="A26">
            <v>248511</v>
          </cell>
          <cell r="G26">
            <v>197</v>
          </cell>
        </row>
        <row r="27">
          <cell r="A27">
            <v>278</v>
          </cell>
          <cell r="G27">
            <v>170</v>
          </cell>
        </row>
        <row r="28">
          <cell r="A28">
            <v>667056</v>
          </cell>
          <cell r="G28">
            <v>168</v>
          </cell>
        </row>
        <row r="29">
          <cell r="A29">
            <v>249038</v>
          </cell>
          <cell r="G29">
            <v>155</v>
          </cell>
        </row>
        <row r="30">
          <cell r="A30">
            <v>227074</v>
          </cell>
          <cell r="G30">
            <v>114</v>
          </cell>
        </row>
        <row r="31">
          <cell r="A31">
            <v>281069</v>
          </cell>
          <cell r="G31">
            <v>102</v>
          </cell>
        </row>
        <row r="32">
          <cell r="A32">
            <v>685399</v>
          </cell>
          <cell r="G32">
            <v>93</v>
          </cell>
        </row>
        <row r="33">
          <cell r="A33">
            <v>233670</v>
          </cell>
          <cell r="G33">
            <v>89</v>
          </cell>
        </row>
        <row r="34">
          <cell r="A34">
            <v>151009</v>
          </cell>
          <cell r="G34">
            <v>88</v>
          </cell>
        </row>
        <row r="35">
          <cell r="A35">
            <v>241439</v>
          </cell>
          <cell r="G35">
            <v>86</v>
          </cell>
        </row>
        <row r="36">
          <cell r="A36">
            <v>281557</v>
          </cell>
          <cell r="G36">
            <v>85</v>
          </cell>
        </row>
        <row r="37">
          <cell r="A37">
            <v>241558</v>
          </cell>
          <cell r="G37">
            <v>78</v>
          </cell>
        </row>
        <row r="38">
          <cell r="A38">
            <v>3748</v>
          </cell>
          <cell r="G38">
            <v>75</v>
          </cell>
        </row>
        <row r="39">
          <cell r="A39">
            <v>248409</v>
          </cell>
          <cell r="G39">
            <v>62</v>
          </cell>
        </row>
        <row r="40">
          <cell r="A40">
            <v>248783</v>
          </cell>
          <cell r="G40">
            <v>61</v>
          </cell>
        </row>
        <row r="41">
          <cell r="A41">
            <v>5313</v>
          </cell>
          <cell r="G41">
            <v>58</v>
          </cell>
        </row>
        <row r="42">
          <cell r="A42">
            <v>248664</v>
          </cell>
          <cell r="G42">
            <v>56</v>
          </cell>
        </row>
        <row r="43">
          <cell r="A43">
            <v>9121</v>
          </cell>
          <cell r="G43">
            <v>52</v>
          </cell>
        </row>
        <row r="44">
          <cell r="A44">
            <v>233874</v>
          </cell>
          <cell r="G44">
            <v>52</v>
          </cell>
        </row>
        <row r="45">
          <cell r="A45">
            <v>674656</v>
          </cell>
          <cell r="G45">
            <v>52</v>
          </cell>
        </row>
        <row r="46">
          <cell r="A46">
            <v>238617</v>
          </cell>
          <cell r="G46">
            <v>51</v>
          </cell>
        </row>
        <row r="47">
          <cell r="A47">
            <v>248358</v>
          </cell>
          <cell r="G47">
            <v>51</v>
          </cell>
        </row>
        <row r="48">
          <cell r="A48">
            <v>248477</v>
          </cell>
          <cell r="G48">
            <v>51</v>
          </cell>
        </row>
        <row r="49">
          <cell r="A49">
            <v>6638</v>
          </cell>
          <cell r="G49">
            <v>48</v>
          </cell>
        </row>
        <row r="50">
          <cell r="A50">
            <v>6842</v>
          </cell>
          <cell r="G50">
            <v>44</v>
          </cell>
        </row>
        <row r="51">
          <cell r="A51">
            <v>227023</v>
          </cell>
          <cell r="G51">
            <v>44</v>
          </cell>
        </row>
        <row r="52">
          <cell r="A52">
            <v>248273</v>
          </cell>
          <cell r="G52">
            <v>44</v>
          </cell>
        </row>
        <row r="53">
          <cell r="A53">
            <v>281034</v>
          </cell>
          <cell r="G53">
            <v>43</v>
          </cell>
        </row>
        <row r="54">
          <cell r="A54">
            <v>248681</v>
          </cell>
          <cell r="G54">
            <v>42</v>
          </cell>
        </row>
        <row r="55">
          <cell r="A55">
            <v>3764</v>
          </cell>
          <cell r="G55">
            <v>40</v>
          </cell>
        </row>
        <row r="56">
          <cell r="A56">
            <v>248545</v>
          </cell>
          <cell r="G56">
            <v>40</v>
          </cell>
        </row>
        <row r="57">
          <cell r="A57">
            <v>248817</v>
          </cell>
          <cell r="G57">
            <v>38</v>
          </cell>
        </row>
        <row r="58">
          <cell r="A58">
            <v>225051</v>
          </cell>
          <cell r="G58">
            <v>37</v>
          </cell>
        </row>
        <row r="59">
          <cell r="A59">
            <v>216568</v>
          </cell>
          <cell r="G59">
            <v>36</v>
          </cell>
        </row>
        <row r="60">
          <cell r="A60">
            <v>280</v>
          </cell>
          <cell r="G60">
            <v>30</v>
          </cell>
        </row>
        <row r="61">
          <cell r="A61">
            <v>287881</v>
          </cell>
          <cell r="G61">
            <v>28</v>
          </cell>
        </row>
        <row r="62">
          <cell r="A62">
            <v>220461</v>
          </cell>
          <cell r="G62">
            <v>27</v>
          </cell>
        </row>
        <row r="63">
          <cell r="A63">
            <v>238532</v>
          </cell>
          <cell r="G63">
            <v>27</v>
          </cell>
        </row>
        <row r="64">
          <cell r="A64">
            <v>281</v>
          </cell>
          <cell r="G64">
            <v>26</v>
          </cell>
        </row>
        <row r="65">
          <cell r="A65">
            <v>238668</v>
          </cell>
          <cell r="G65">
            <v>23</v>
          </cell>
        </row>
        <row r="66">
          <cell r="A66">
            <v>684430</v>
          </cell>
          <cell r="G66">
            <v>22</v>
          </cell>
        </row>
        <row r="67">
          <cell r="A67">
            <v>241575</v>
          </cell>
          <cell r="G67">
            <v>18</v>
          </cell>
        </row>
        <row r="68">
          <cell r="A68">
            <v>238549</v>
          </cell>
          <cell r="G68">
            <v>16</v>
          </cell>
        </row>
        <row r="69">
          <cell r="A69">
            <v>3746</v>
          </cell>
          <cell r="G69">
            <v>15</v>
          </cell>
        </row>
        <row r="70">
          <cell r="A70">
            <v>4085</v>
          </cell>
          <cell r="G70">
            <v>15</v>
          </cell>
        </row>
        <row r="71">
          <cell r="A71">
            <v>157341</v>
          </cell>
          <cell r="G71">
            <v>14</v>
          </cell>
        </row>
        <row r="72">
          <cell r="A72">
            <v>689513</v>
          </cell>
          <cell r="G72">
            <v>14</v>
          </cell>
        </row>
        <row r="73">
          <cell r="A73">
            <v>1071</v>
          </cell>
          <cell r="G73">
            <v>13</v>
          </cell>
        </row>
        <row r="74">
          <cell r="A74">
            <v>6514</v>
          </cell>
          <cell r="G74">
            <v>13</v>
          </cell>
        </row>
        <row r="75">
          <cell r="A75">
            <v>157368</v>
          </cell>
          <cell r="G75">
            <v>13</v>
          </cell>
        </row>
        <row r="76">
          <cell r="A76">
            <v>158676</v>
          </cell>
          <cell r="G76">
            <v>12</v>
          </cell>
        </row>
        <row r="77">
          <cell r="A77">
            <v>186675</v>
          </cell>
          <cell r="G77">
            <v>12</v>
          </cell>
        </row>
        <row r="78">
          <cell r="A78">
            <v>225000</v>
          </cell>
          <cell r="G78">
            <v>12</v>
          </cell>
        </row>
        <row r="79">
          <cell r="A79">
            <v>233738</v>
          </cell>
          <cell r="G79">
            <v>12</v>
          </cell>
        </row>
        <row r="80">
          <cell r="A80">
            <v>666742</v>
          </cell>
          <cell r="G80">
            <v>12</v>
          </cell>
        </row>
        <row r="81">
          <cell r="A81">
            <v>689327</v>
          </cell>
          <cell r="G81">
            <v>12</v>
          </cell>
        </row>
        <row r="82">
          <cell r="A82">
            <v>689505</v>
          </cell>
          <cell r="G82">
            <v>12</v>
          </cell>
        </row>
        <row r="83">
          <cell r="A83">
            <v>5314</v>
          </cell>
          <cell r="G83">
            <v>11</v>
          </cell>
        </row>
        <row r="84">
          <cell r="A84">
            <v>293733</v>
          </cell>
          <cell r="G84">
            <v>11</v>
          </cell>
        </row>
        <row r="85">
          <cell r="A85">
            <v>277</v>
          </cell>
          <cell r="G85">
            <v>10</v>
          </cell>
        </row>
        <row r="86">
          <cell r="A86">
            <v>3761</v>
          </cell>
          <cell r="G86">
            <v>10</v>
          </cell>
        </row>
        <row r="87">
          <cell r="A87">
            <v>186318</v>
          </cell>
          <cell r="G87">
            <v>10</v>
          </cell>
        </row>
        <row r="88">
          <cell r="A88">
            <v>294594</v>
          </cell>
          <cell r="G88">
            <v>10</v>
          </cell>
        </row>
        <row r="89">
          <cell r="A89">
            <v>297585</v>
          </cell>
          <cell r="G89">
            <v>10</v>
          </cell>
        </row>
        <row r="90">
          <cell r="A90">
            <v>1741</v>
          </cell>
          <cell r="G90">
            <v>9</v>
          </cell>
        </row>
        <row r="91">
          <cell r="A91">
            <v>241252</v>
          </cell>
          <cell r="G91">
            <v>9</v>
          </cell>
        </row>
        <row r="92">
          <cell r="A92">
            <v>287873</v>
          </cell>
          <cell r="G92">
            <v>9</v>
          </cell>
        </row>
        <row r="93">
          <cell r="A93">
            <v>667099</v>
          </cell>
          <cell r="G93">
            <v>9</v>
          </cell>
        </row>
        <row r="94">
          <cell r="A94">
            <v>6506</v>
          </cell>
          <cell r="G94">
            <v>8</v>
          </cell>
        </row>
        <row r="95">
          <cell r="A95">
            <v>216585</v>
          </cell>
          <cell r="G95">
            <v>8</v>
          </cell>
        </row>
        <row r="96">
          <cell r="A96">
            <v>233466</v>
          </cell>
          <cell r="G96">
            <v>8</v>
          </cell>
        </row>
        <row r="97">
          <cell r="A97">
            <v>281050</v>
          </cell>
          <cell r="G97">
            <v>8</v>
          </cell>
        </row>
        <row r="98">
          <cell r="A98">
            <v>4588</v>
          </cell>
          <cell r="G98">
            <v>7</v>
          </cell>
        </row>
        <row r="99">
          <cell r="A99">
            <v>5788</v>
          </cell>
          <cell r="G99">
            <v>7</v>
          </cell>
        </row>
        <row r="100">
          <cell r="A100">
            <v>156574</v>
          </cell>
          <cell r="G100">
            <v>7</v>
          </cell>
        </row>
        <row r="101">
          <cell r="A101">
            <v>193050</v>
          </cell>
          <cell r="G101">
            <v>7</v>
          </cell>
        </row>
        <row r="102">
          <cell r="A102">
            <v>238566</v>
          </cell>
          <cell r="G102">
            <v>7</v>
          </cell>
        </row>
        <row r="103">
          <cell r="A103">
            <v>240623</v>
          </cell>
          <cell r="G103">
            <v>7</v>
          </cell>
        </row>
        <row r="104">
          <cell r="A104">
            <v>241456</v>
          </cell>
          <cell r="G104">
            <v>7</v>
          </cell>
        </row>
        <row r="105">
          <cell r="A105">
            <v>1073</v>
          </cell>
          <cell r="G105">
            <v>6</v>
          </cell>
        </row>
        <row r="106">
          <cell r="A106">
            <v>3887</v>
          </cell>
          <cell r="G106">
            <v>6</v>
          </cell>
        </row>
        <row r="107">
          <cell r="A107">
            <v>6510</v>
          </cell>
          <cell r="G107">
            <v>6</v>
          </cell>
        </row>
        <row r="108">
          <cell r="A108">
            <v>9031</v>
          </cell>
          <cell r="G108">
            <v>6</v>
          </cell>
        </row>
        <row r="109">
          <cell r="A109">
            <v>233755</v>
          </cell>
          <cell r="G109">
            <v>6</v>
          </cell>
        </row>
        <row r="110">
          <cell r="A110">
            <v>157147</v>
          </cell>
          <cell r="G110">
            <v>5</v>
          </cell>
        </row>
        <row r="111">
          <cell r="A111">
            <v>241592</v>
          </cell>
          <cell r="G111">
            <v>5</v>
          </cell>
        </row>
        <row r="112">
          <cell r="A112">
            <v>247797</v>
          </cell>
          <cell r="G112">
            <v>5</v>
          </cell>
        </row>
        <row r="113">
          <cell r="A113">
            <v>248443</v>
          </cell>
          <cell r="G113">
            <v>5</v>
          </cell>
        </row>
        <row r="114">
          <cell r="A114">
            <v>387</v>
          </cell>
          <cell r="G114">
            <v>4</v>
          </cell>
        </row>
        <row r="115">
          <cell r="A115">
            <v>218999</v>
          </cell>
          <cell r="G115">
            <v>4</v>
          </cell>
        </row>
        <row r="116">
          <cell r="A116">
            <v>241541</v>
          </cell>
          <cell r="G116">
            <v>4</v>
          </cell>
        </row>
        <row r="117">
          <cell r="A117">
            <v>244465</v>
          </cell>
          <cell r="G117">
            <v>4</v>
          </cell>
        </row>
        <row r="118">
          <cell r="A118">
            <v>248579</v>
          </cell>
          <cell r="G118">
            <v>4</v>
          </cell>
        </row>
        <row r="119">
          <cell r="A119">
            <v>248834</v>
          </cell>
          <cell r="G119">
            <v>4</v>
          </cell>
        </row>
        <row r="120">
          <cell r="A120">
            <v>294535</v>
          </cell>
          <cell r="G120">
            <v>4</v>
          </cell>
        </row>
        <row r="121">
          <cell r="A121">
            <v>674443</v>
          </cell>
          <cell r="G121">
            <v>4</v>
          </cell>
        </row>
        <row r="122">
          <cell r="A122">
            <v>275</v>
          </cell>
          <cell r="G122">
            <v>3</v>
          </cell>
        </row>
        <row r="123">
          <cell r="A123">
            <v>4100</v>
          </cell>
          <cell r="G123">
            <v>3</v>
          </cell>
        </row>
        <row r="124">
          <cell r="A124">
            <v>225221</v>
          </cell>
          <cell r="G124">
            <v>3</v>
          </cell>
        </row>
        <row r="125">
          <cell r="A125">
            <v>248562</v>
          </cell>
          <cell r="G125">
            <v>3</v>
          </cell>
        </row>
        <row r="126">
          <cell r="A126">
            <v>4104</v>
          </cell>
          <cell r="G126">
            <v>2</v>
          </cell>
        </row>
        <row r="127">
          <cell r="A127">
            <v>4561</v>
          </cell>
          <cell r="G127">
            <v>2</v>
          </cell>
        </row>
        <row r="128">
          <cell r="A128">
            <v>4589</v>
          </cell>
          <cell r="G128">
            <v>2</v>
          </cell>
        </row>
        <row r="129">
          <cell r="A129">
            <v>6636</v>
          </cell>
          <cell r="G129">
            <v>2</v>
          </cell>
        </row>
        <row r="130">
          <cell r="A130">
            <v>219696</v>
          </cell>
          <cell r="G130">
            <v>2</v>
          </cell>
        </row>
        <row r="131">
          <cell r="A131">
            <v>225238</v>
          </cell>
          <cell r="G131">
            <v>2</v>
          </cell>
        </row>
        <row r="132">
          <cell r="A132">
            <v>248868</v>
          </cell>
          <cell r="G132">
            <v>2</v>
          </cell>
        </row>
        <row r="133">
          <cell r="A133">
            <v>272914</v>
          </cell>
          <cell r="G133">
            <v>2</v>
          </cell>
        </row>
        <row r="134">
          <cell r="A134">
            <v>281581</v>
          </cell>
          <cell r="G134">
            <v>2</v>
          </cell>
        </row>
        <row r="135">
          <cell r="A135">
            <v>666688</v>
          </cell>
          <cell r="G135">
            <v>2</v>
          </cell>
        </row>
        <row r="136">
          <cell r="A136">
            <v>685925</v>
          </cell>
          <cell r="G136">
            <v>2</v>
          </cell>
        </row>
        <row r="137">
          <cell r="A137">
            <v>4105</v>
          </cell>
          <cell r="G137">
            <v>1</v>
          </cell>
        </row>
        <row r="138">
          <cell r="A138">
            <v>4586</v>
          </cell>
          <cell r="G138">
            <v>1</v>
          </cell>
        </row>
        <row r="139">
          <cell r="A139">
            <v>208860</v>
          </cell>
          <cell r="G139">
            <v>1</v>
          </cell>
        </row>
        <row r="140">
          <cell r="A140">
            <v>227040</v>
          </cell>
          <cell r="G140">
            <v>1</v>
          </cell>
        </row>
        <row r="141">
          <cell r="A141">
            <v>233330</v>
          </cell>
          <cell r="G141">
            <v>1</v>
          </cell>
        </row>
        <row r="142">
          <cell r="A142">
            <v>248375</v>
          </cell>
          <cell r="G142">
            <v>1</v>
          </cell>
        </row>
        <row r="143">
          <cell r="A143">
            <v>248732</v>
          </cell>
          <cell r="G143">
            <v>1</v>
          </cell>
        </row>
        <row r="144">
          <cell r="A144" t="str">
            <v>Grand Total</v>
          </cell>
          <cell r="G144">
            <v>13860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32"/>
  <sheetViews>
    <sheetView tabSelected="1" zoomScaleNormal="100" workbookViewId="0">
      <pane ySplit="1" topLeftCell="A2" activePane="bottomLeft" state="frozen"/>
      <selection pane="bottomLeft" activeCell="I11" sqref="I11"/>
    </sheetView>
  </sheetViews>
  <sheetFormatPr defaultColWidth="11.42578125" defaultRowHeight="12.75" x14ac:dyDescent="0.2"/>
  <cols>
    <col min="1" max="1" width="8.42578125" style="42" bestFit="1" customWidth="1"/>
    <col min="2" max="2" width="10.85546875" style="3" bestFit="1" customWidth="1"/>
    <col min="3" max="3" width="10.42578125" style="3" bestFit="1" customWidth="1"/>
    <col min="4" max="4" width="15.5703125" style="3" bestFit="1" customWidth="1"/>
    <col min="5" max="5" width="11.85546875" style="3" bestFit="1" customWidth="1"/>
    <col min="6" max="6" width="5.7109375" style="3" bestFit="1" customWidth="1"/>
    <col min="7" max="7" width="16.85546875" style="19" bestFit="1" customWidth="1"/>
    <col min="8" max="8" width="8.7109375" style="2" bestFit="1" customWidth="1"/>
    <col min="9" max="9" width="16" style="19" bestFit="1" customWidth="1"/>
    <col min="10" max="16384" width="11.42578125" style="3"/>
  </cols>
  <sheetData>
    <row r="1" spans="1:9" s="50" customFormat="1" ht="25.5" x14ac:dyDescent="0.2">
      <c r="A1" s="47" t="s">
        <v>0</v>
      </c>
      <c r="B1" s="30" t="s">
        <v>1</v>
      </c>
      <c r="C1" s="30" t="s">
        <v>2</v>
      </c>
      <c r="D1" s="31" t="s">
        <v>3</v>
      </c>
      <c r="E1" s="31" t="s">
        <v>4</v>
      </c>
      <c r="F1" s="31" t="s">
        <v>5</v>
      </c>
      <c r="G1" s="48" t="s">
        <v>1188</v>
      </c>
      <c r="H1" s="48" t="s">
        <v>973</v>
      </c>
      <c r="I1" s="49" t="s">
        <v>1265</v>
      </c>
    </row>
    <row r="2" spans="1:9" x14ac:dyDescent="0.2">
      <c r="A2" s="26" t="s">
        <v>1893</v>
      </c>
      <c r="B2" s="11" t="s">
        <v>982</v>
      </c>
      <c r="C2" s="11" t="s">
        <v>983</v>
      </c>
      <c r="D2" s="11" t="s">
        <v>1894</v>
      </c>
      <c r="E2" s="11" t="s">
        <v>234</v>
      </c>
      <c r="F2" s="24" t="s">
        <v>12</v>
      </c>
      <c r="G2" s="9">
        <v>241.7</v>
      </c>
      <c r="H2" s="12">
        <v>0.2</v>
      </c>
      <c r="I2" s="25">
        <f>IFERROR(G2*(1-H2),"")</f>
        <v>193.36</v>
      </c>
    </row>
    <row r="3" spans="1:9" x14ac:dyDescent="0.2">
      <c r="A3" s="26" t="s">
        <v>1895</v>
      </c>
      <c r="B3" s="11" t="s">
        <v>982</v>
      </c>
      <c r="C3" s="11" t="s">
        <v>983</v>
      </c>
      <c r="D3" s="11" t="s">
        <v>1894</v>
      </c>
      <c r="E3" s="11" t="s">
        <v>19</v>
      </c>
      <c r="F3" s="24" t="s">
        <v>12</v>
      </c>
      <c r="G3" s="9">
        <v>284.52</v>
      </c>
      <c r="H3" s="12">
        <v>0.2</v>
      </c>
      <c r="I3" s="25">
        <f t="shared" ref="I3:I31" si="0">IFERROR(G3*(1-H3),"")</f>
        <v>227.61599999999999</v>
      </c>
    </row>
    <row r="4" spans="1:9" x14ac:dyDescent="0.2">
      <c r="A4" s="26" t="s">
        <v>1896</v>
      </c>
      <c r="B4" s="11" t="s">
        <v>982</v>
      </c>
      <c r="C4" s="11" t="s">
        <v>983</v>
      </c>
      <c r="D4" s="11" t="s">
        <v>1894</v>
      </c>
      <c r="E4" s="11" t="s">
        <v>235</v>
      </c>
      <c r="F4" s="24" t="s">
        <v>12</v>
      </c>
      <c r="G4" s="9">
        <v>261.29000000000002</v>
      </c>
      <c r="H4" s="12">
        <v>0.2</v>
      </c>
      <c r="I4" s="25">
        <f t="shared" si="0"/>
        <v>209.03200000000004</v>
      </c>
    </row>
    <row r="5" spans="1:9" x14ac:dyDescent="0.2">
      <c r="A5" s="26" t="s">
        <v>1897</v>
      </c>
      <c r="B5" s="11" t="s">
        <v>982</v>
      </c>
      <c r="C5" s="11" t="s">
        <v>983</v>
      </c>
      <c r="D5" s="11" t="s">
        <v>1894</v>
      </c>
      <c r="E5" s="11" t="s">
        <v>239</v>
      </c>
      <c r="F5" s="24" t="s">
        <v>12</v>
      </c>
      <c r="G5" s="9">
        <v>297.61</v>
      </c>
      <c r="H5" s="12">
        <v>0.2</v>
      </c>
      <c r="I5" s="25">
        <f t="shared" si="0"/>
        <v>238.08800000000002</v>
      </c>
    </row>
    <row r="6" spans="1:9" x14ac:dyDescent="0.2">
      <c r="A6" s="26" t="s">
        <v>1898</v>
      </c>
      <c r="B6" s="11" t="s">
        <v>982</v>
      </c>
      <c r="C6" s="11" t="s">
        <v>983</v>
      </c>
      <c r="D6" s="11" t="s">
        <v>1894</v>
      </c>
      <c r="E6" s="11" t="s">
        <v>732</v>
      </c>
      <c r="F6" s="24" t="s">
        <v>48</v>
      </c>
      <c r="G6" s="9">
        <v>307.01</v>
      </c>
      <c r="H6" s="12">
        <v>0.2</v>
      </c>
      <c r="I6" s="25">
        <f t="shared" si="0"/>
        <v>245.608</v>
      </c>
    </row>
    <row r="7" spans="1:9" x14ac:dyDescent="0.2">
      <c r="A7" s="26" t="s">
        <v>1899</v>
      </c>
      <c r="B7" s="11" t="s">
        <v>982</v>
      </c>
      <c r="C7" s="11" t="s">
        <v>983</v>
      </c>
      <c r="D7" s="11" t="s">
        <v>1894</v>
      </c>
      <c r="E7" s="11" t="s">
        <v>244</v>
      </c>
      <c r="F7" s="24" t="s">
        <v>12</v>
      </c>
      <c r="G7" s="9">
        <v>396.32</v>
      </c>
      <c r="H7" s="12">
        <v>0.2</v>
      </c>
      <c r="I7" s="25">
        <f t="shared" si="0"/>
        <v>317.05600000000004</v>
      </c>
    </row>
    <row r="8" spans="1:9" x14ac:dyDescent="0.2">
      <c r="A8" s="26" t="s">
        <v>1900</v>
      </c>
      <c r="B8" s="11" t="s">
        <v>982</v>
      </c>
      <c r="C8" s="11" t="s">
        <v>983</v>
      </c>
      <c r="D8" s="11" t="s">
        <v>1894</v>
      </c>
      <c r="E8" s="11" t="s">
        <v>240</v>
      </c>
      <c r="F8" s="24" t="s">
        <v>12</v>
      </c>
      <c r="G8" s="9">
        <v>301.83999999999997</v>
      </c>
      <c r="H8" s="12">
        <v>0.2</v>
      </c>
      <c r="I8" s="25">
        <f t="shared" si="0"/>
        <v>241.47199999999998</v>
      </c>
    </row>
    <row r="9" spans="1:9" x14ac:dyDescent="0.2">
      <c r="A9" s="26" t="s">
        <v>1901</v>
      </c>
      <c r="B9" s="11" t="s">
        <v>982</v>
      </c>
      <c r="C9" s="11" t="s">
        <v>983</v>
      </c>
      <c r="D9" s="11" t="s">
        <v>1894</v>
      </c>
      <c r="E9" s="11" t="s">
        <v>11</v>
      </c>
      <c r="F9" s="24" t="s">
        <v>12</v>
      </c>
      <c r="G9" s="9">
        <v>345.82</v>
      </c>
      <c r="H9" s="12">
        <v>0.2</v>
      </c>
      <c r="I9" s="25">
        <f t="shared" si="0"/>
        <v>276.65600000000001</v>
      </c>
    </row>
    <row r="10" spans="1:9" x14ac:dyDescent="0.2">
      <c r="A10" s="26" t="s">
        <v>1902</v>
      </c>
      <c r="B10" s="11" t="s">
        <v>982</v>
      </c>
      <c r="C10" s="11" t="s">
        <v>983</v>
      </c>
      <c r="D10" s="11" t="s">
        <v>1894</v>
      </c>
      <c r="E10" s="11" t="s">
        <v>242</v>
      </c>
      <c r="F10" s="24" t="s">
        <v>12</v>
      </c>
      <c r="G10" s="9">
        <v>369.62</v>
      </c>
      <c r="H10" s="12">
        <v>0.2</v>
      </c>
      <c r="I10" s="25">
        <f t="shared" si="0"/>
        <v>295.69600000000003</v>
      </c>
    </row>
    <row r="11" spans="1:9" x14ac:dyDescent="0.2">
      <c r="A11" s="26" t="s">
        <v>1903</v>
      </c>
      <c r="B11" s="11" t="s">
        <v>982</v>
      </c>
      <c r="C11" s="11" t="s">
        <v>983</v>
      </c>
      <c r="D11" s="11" t="s">
        <v>1894</v>
      </c>
      <c r="E11" s="11" t="s">
        <v>243</v>
      </c>
      <c r="F11" s="24" t="s">
        <v>12</v>
      </c>
      <c r="G11" s="9">
        <v>388.55</v>
      </c>
      <c r="H11" s="12">
        <v>0.2</v>
      </c>
      <c r="I11" s="25">
        <f t="shared" si="0"/>
        <v>310.84000000000003</v>
      </c>
    </row>
    <row r="12" spans="1:9" x14ac:dyDescent="0.2">
      <c r="A12" s="26" t="s">
        <v>1904</v>
      </c>
      <c r="B12" s="11" t="s">
        <v>982</v>
      </c>
      <c r="C12" s="11" t="s">
        <v>983</v>
      </c>
      <c r="D12" s="11" t="s">
        <v>1894</v>
      </c>
      <c r="E12" s="11" t="s">
        <v>241</v>
      </c>
      <c r="F12" s="24" t="s">
        <v>12</v>
      </c>
      <c r="G12" s="9">
        <v>357.34</v>
      </c>
      <c r="H12" s="12">
        <v>0.2</v>
      </c>
      <c r="I12" s="25">
        <f t="shared" si="0"/>
        <v>285.87200000000001</v>
      </c>
    </row>
    <row r="13" spans="1:9" x14ac:dyDescent="0.2">
      <c r="A13" s="26" t="s">
        <v>1905</v>
      </c>
      <c r="B13" s="11" t="s">
        <v>982</v>
      </c>
      <c r="C13" s="11" t="s">
        <v>983</v>
      </c>
      <c r="D13" s="11" t="s">
        <v>688</v>
      </c>
      <c r="E13" s="11" t="s">
        <v>232</v>
      </c>
      <c r="F13" s="24" t="s">
        <v>12</v>
      </c>
      <c r="G13" s="9">
        <v>241.6</v>
      </c>
      <c r="H13" s="12">
        <v>0.2</v>
      </c>
      <c r="I13" s="25">
        <f t="shared" si="0"/>
        <v>193.28</v>
      </c>
    </row>
    <row r="14" spans="1:9" x14ac:dyDescent="0.2">
      <c r="A14" s="26" t="s">
        <v>1906</v>
      </c>
      <c r="B14" s="11" t="s">
        <v>982</v>
      </c>
      <c r="C14" s="11" t="s">
        <v>983</v>
      </c>
      <c r="D14" s="11" t="s">
        <v>688</v>
      </c>
      <c r="E14" s="11" t="s">
        <v>234</v>
      </c>
      <c r="F14" s="24" t="s">
        <v>12</v>
      </c>
      <c r="G14" s="9">
        <v>241.7</v>
      </c>
      <c r="H14" s="12">
        <v>0.2</v>
      </c>
      <c r="I14" s="25">
        <f t="shared" si="0"/>
        <v>193.36</v>
      </c>
    </row>
    <row r="15" spans="1:9" x14ac:dyDescent="0.2">
      <c r="A15" s="26" t="s">
        <v>1907</v>
      </c>
      <c r="B15" s="11" t="s">
        <v>982</v>
      </c>
      <c r="C15" s="11" t="s">
        <v>983</v>
      </c>
      <c r="D15" s="11" t="s">
        <v>688</v>
      </c>
      <c r="E15" s="11" t="s">
        <v>238</v>
      </c>
      <c r="F15" s="24" t="s">
        <v>12</v>
      </c>
      <c r="G15" s="9">
        <v>304.25</v>
      </c>
      <c r="H15" s="12">
        <v>0.2</v>
      </c>
      <c r="I15" s="25">
        <f t="shared" si="0"/>
        <v>243.4</v>
      </c>
    </row>
    <row r="16" spans="1:9" x14ac:dyDescent="0.2">
      <c r="A16" s="26" t="s">
        <v>1908</v>
      </c>
      <c r="B16" s="11" t="s">
        <v>982</v>
      </c>
      <c r="C16" s="11" t="s">
        <v>983</v>
      </c>
      <c r="D16" s="11" t="s">
        <v>688</v>
      </c>
      <c r="E16" s="11" t="s">
        <v>233</v>
      </c>
      <c r="F16" s="24" t="s">
        <v>12</v>
      </c>
      <c r="G16" s="9">
        <v>261.29000000000002</v>
      </c>
      <c r="H16" s="12">
        <v>0.2</v>
      </c>
      <c r="I16" s="25">
        <f t="shared" si="0"/>
        <v>209.03200000000004</v>
      </c>
    </row>
    <row r="17" spans="1:9" x14ac:dyDescent="0.2">
      <c r="A17" s="26" t="s">
        <v>1909</v>
      </c>
      <c r="B17" s="11" t="s">
        <v>982</v>
      </c>
      <c r="C17" s="11" t="s">
        <v>983</v>
      </c>
      <c r="D17" s="11" t="s">
        <v>688</v>
      </c>
      <c r="E17" s="11" t="s">
        <v>19</v>
      </c>
      <c r="F17" s="24" t="s">
        <v>12</v>
      </c>
      <c r="G17" s="9">
        <v>284.52</v>
      </c>
      <c r="H17" s="12">
        <v>0.2</v>
      </c>
      <c r="I17" s="25">
        <f t="shared" si="0"/>
        <v>227.61599999999999</v>
      </c>
    </row>
    <row r="18" spans="1:9" x14ac:dyDescent="0.2">
      <c r="A18" s="26" t="s">
        <v>1910</v>
      </c>
      <c r="B18" s="11" t="s">
        <v>982</v>
      </c>
      <c r="C18" s="11" t="s">
        <v>983</v>
      </c>
      <c r="D18" s="11" t="s">
        <v>688</v>
      </c>
      <c r="E18" s="11" t="s">
        <v>235</v>
      </c>
      <c r="F18" s="24" t="s">
        <v>12</v>
      </c>
      <c r="G18" s="9">
        <v>261.29000000000002</v>
      </c>
      <c r="H18" s="12">
        <v>0.2</v>
      </c>
      <c r="I18" s="25">
        <f t="shared" si="0"/>
        <v>209.03200000000004</v>
      </c>
    </row>
    <row r="19" spans="1:9" x14ac:dyDescent="0.2">
      <c r="A19" s="26" t="s">
        <v>1911</v>
      </c>
      <c r="B19" s="11" t="s">
        <v>982</v>
      </c>
      <c r="C19" s="11" t="s">
        <v>983</v>
      </c>
      <c r="D19" s="11" t="s">
        <v>688</v>
      </c>
      <c r="E19" s="11" t="s">
        <v>240</v>
      </c>
      <c r="F19" s="24" t="s">
        <v>12</v>
      </c>
      <c r="G19" s="9">
        <v>301.83999999999997</v>
      </c>
      <c r="H19" s="12">
        <v>0.2</v>
      </c>
      <c r="I19" s="25">
        <f t="shared" si="0"/>
        <v>241.47199999999998</v>
      </c>
    </row>
    <row r="20" spans="1:9" x14ac:dyDescent="0.2">
      <c r="A20" s="26" t="s">
        <v>1912</v>
      </c>
      <c r="B20" s="11" t="s">
        <v>982</v>
      </c>
      <c r="C20" s="11" t="s">
        <v>983</v>
      </c>
      <c r="D20" s="11" t="s">
        <v>688</v>
      </c>
      <c r="E20" s="11" t="s">
        <v>236</v>
      </c>
      <c r="F20" s="24" t="s">
        <v>12</v>
      </c>
      <c r="G20" s="9">
        <v>268.32</v>
      </c>
      <c r="H20" s="12">
        <v>0.2</v>
      </c>
      <c r="I20" s="25">
        <f t="shared" si="0"/>
        <v>214.65600000000001</v>
      </c>
    </row>
    <row r="21" spans="1:9" x14ac:dyDescent="0.2">
      <c r="A21" s="26" t="s">
        <v>1913</v>
      </c>
      <c r="B21" s="11" t="s">
        <v>981</v>
      </c>
      <c r="C21" s="11" t="s">
        <v>983</v>
      </c>
      <c r="D21" s="11" t="s">
        <v>46</v>
      </c>
      <c r="E21" s="11" t="s">
        <v>698</v>
      </c>
      <c r="F21" s="24" t="s">
        <v>48</v>
      </c>
      <c r="G21" s="9">
        <v>197.36</v>
      </c>
      <c r="H21" s="12">
        <v>0.2</v>
      </c>
      <c r="I21" s="25">
        <f t="shared" si="0"/>
        <v>157.88800000000003</v>
      </c>
    </row>
    <row r="22" spans="1:9" x14ac:dyDescent="0.2">
      <c r="A22" s="26" t="s">
        <v>1914</v>
      </c>
      <c r="B22" s="11" t="s">
        <v>981</v>
      </c>
      <c r="C22" s="11" t="s">
        <v>983</v>
      </c>
      <c r="D22" s="11" t="s">
        <v>46</v>
      </c>
      <c r="E22" s="11" t="s">
        <v>47</v>
      </c>
      <c r="F22" s="24" t="s">
        <v>48</v>
      </c>
      <c r="G22" s="9">
        <v>218.39</v>
      </c>
      <c r="H22" s="12">
        <v>0.2</v>
      </c>
      <c r="I22" s="25">
        <f t="shared" si="0"/>
        <v>174.71199999999999</v>
      </c>
    </row>
    <row r="23" spans="1:9" x14ac:dyDescent="0.2">
      <c r="A23" s="26" t="s">
        <v>1915</v>
      </c>
      <c r="B23" s="11" t="s">
        <v>981</v>
      </c>
      <c r="C23" s="11" t="s">
        <v>983</v>
      </c>
      <c r="D23" s="11" t="s">
        <v>46</v>
      </c>
      <c r="E23" s="11" t="s">
        <v>699</v>
      </c>
      <c r="F23" s="24" t="s">
        <v>48</v>
      </c>
      <c r="G23" s="9">
        <v>262.29000000000002</v>
      </c>
      <c r="H23" s="12">
        <v>0.2</v>
      </c>
      <c r="I23" s="25">
        <f t="shared" si="0"/>
        <v>209.83200000000002</v>
      </c>
    </row>
    <row r="24" spans="1:9" x14ac:dyDescent="0.2">
      <c r="A24" s="26" t="s">
        <v>1916</v>
      </c>
      <c r="B24" s="11" t="s">
        <v>981</v>
      </c>
      <c r="C24" s="11" t="s">
        <v>983</v>
      </c>
      <c r="D24" s="11" t="s">
        <v>46</v>
      </c>
      <c r="E24" s="11" t="s">
        <v>697</v>
      </c>
      <c r="F24" s="24" t="s">
        <v>48</v>
      </c>
      <c r="G24" s="9">
        <v>200.27</v>
      </c>
      <c r="H24" s="12">
        <v>0.2</v>
      </c>
      <c r="I24" s="25">
        <f t="shared" si="0"/>
        <v>160.21600000000001</v>
      </c>
    </row>
    <row r="25" spans="1:9" x14ac:dyDescent="0.2">
      <c r="A25" s="26" t="s">
        <v>1917</v>
      </c>
      <c r="B25" s="11" t="s">
        <v>981</v>
      </c>
      <c r="C25" s="11" t="s">
        <v>983</v>
      </c>
      <c r="D25" s="11" t="s">
        <v>46</v>
      </c>
      <c r="E25" s="11" t="s">
        <v>235</v>
      </c>
      <c r="F25" s="24" t="s">
        <v>12</v>
      </c>
      <c r="G25" s="9">
        <v>252.29</v>
      </c>
      <c r="H25" s="12">
        <v>0.2</v>
      </c>
      <c r="I25" s="25">
        <f t="shared" si="0"/>
        <v>201.83199999999999</v>
      </c>
    </row>
    <row r="26" spans="1:9" x14ac:dyDescent="0.2">
      <c r="A26" s="26" t="s">
        <v>1918</v>
      </c>
      <c r="B26" s="11" t="s">
        <v>981</v>
      </c>
      <c r="C26" s="11" t="s">
        <v>983</v>
      </c>
      <c r="D26" s="11" t="s">
        <v>46</v>
      </c>
      <c r="E26" s="11" t="s">
        <v>732</v>
      </c>
      <c r="F26" s="24" t="s">
        <v>48</v>
      </c>
      <c r="G26" s="9">
        <v>273.51</v>
      </c>
      <c r="H26" s="12">
        <v>0.2</v>
      </c>
      <c r="I26" s="25">
        <f t="shared" si="0"/>
        <v>218.80799999999999</v>
      </c>
    </row>
    <row r="27" spans="1:9" x14ac:dyDescent="0.2">
      <c r="A27" s="26" t="s">
        <v>1919</v>
      </c>
      <c r="B27" s="11" t="s">
        <v>981</v>
      </c>
      <c r="C27" s="11" t="s">
        <v>983</v>
      </c>
      <c r="D27" s="11" t="s">
        <v>46</v>
      </c>
      <c r="E27" s="11" t="s">
        <v>240</v>
      </c>
      <c r="F27" s="24" t="s">
        <v>12</v>
      </c>
      <c r="G27" s="9">
        <v>324.38</v>
      </c>
      <c r="H27" s="12">
        <v>0.2</v>
      </c>
      <c r="I27" s="25">
        <f t="shared" si="0"/>
        <v>259.50400000000002</v>
      </c>
    </row>
    <row r="28" spans="1:9" x14ac:dyDescent="0.2">
      <c r="A28" s="26" t="s">
        <v>1920</v>
      </c>
      <c r="B28" s="11" t="s">
        <v>981</v>
      </c>
      <c r="C28" s="11" t="s">
        <v>983</v>
      </c>
      <c r="D28" s="11" t="s">
        <v>46</v>
      </c>
      <c r="E28" s="11" t="s">
        <v>236</v>
      </c>
      <c r="F28" s="24" t="s">
        <v>12</v>
      </c>
      <c r="G28" s="9">
        <v>281.11</v>
      </c>
      <c r="H28" s="12">
        <v>0.2</v>
      </c>
      <c r="I28" s="25">
        <f t="shared" si="0"/>
        <v>224.88800000000003</v>
      </c>
    </row>
    <row r="29" spans="1:9" x14ac:dyDescent="0.2">
      <c r="A29" s="26" t="s">
        <v>1921</v>
      </c>
      <c r="B29" s="11" t="s">
        <v>981</v>
      </c>
      <c r="C29" s="11" t="s">
        <v>983</v>
      </c>
      <c r="D29" s="11" t="s">
        <v>46</v>
      </c>
      <c r="E29" s="11" t="s">
        <v>242</v>
      </c>
      <c r="F29" s="24" t="s">
        <v>12</v>
      </c>
      <c r="G29" s="9">
        <v>369.73</v>
      </c>
      <c r="H29" s="12">
        <v>0.2</v>
      </c>
      <c r="I29" s="25">
        <f t="shared" si="0"/>
        <v>295.78400000000005</v>
      </c>
    </row>
    <row r="30" spans="1:9" x14ac:dyDescent="0.2">
      <c r="A30" s="26" t="s">
        <v>1922</v>
      </c>
      <c r="B30" s="11" t="s">
        <v>981</v>
      </c>
      <c r="C30" s="11" t="s">
        <v>983</v>
      </c>
      <c r="D30" s="11" t="s">
        <v>46</v>
      </c>
      <c r="E30" s="11" t="s">
        <v>243</v>
      </c>
      <c r="F30" s="24" t="s">
        <v>12</v>
      </c>
      <c r="G30" s="9">
        <v>403.72</v>
      </c>
      <c r="H30" s="12">
        <v>0.2</v>
      </c>
      <c r="I30" s="25">
        <f t="shared" si="0"/>
        <v>322.97600000000006</v>
      </c>
    </row>
    <row r="31" spans="1:9" x14ac:dyDescent="0.2">
      <c r="A31" s="26" t="s">
        <v>1923</v>
      </c>
      <c r="B31" s="11" t="s">
        <v>981</v>
      </c>
      <c r="C31" s="11" t="s">
        <v>983</v>
      </c>
      <c r="D31" s="11" t="s">
        <v>46</v>
      </c>
      <c r="E31" s="11" t="s">
        <v>719</v>
      </c>
      <c r="F31" s="24" t="s">
        <v>48</v>
      </c>
      <c r="G31" s="9">
        <v>313.39</v>
      </c>
      <c r="H31" s="12">
        <v>0.2</v>
      </c>
      <c r="I31" s="25">
        <f t="shared" si="0"/>
        <v>250.71199999999999</v>
      </c>
    </row>
    <row r="32" spans="1:9" x14ac:dyDescent="0.2">
      <c r="A32" s="26" t="s">
        <v>1924</v>
      </c>
      <c r="B32" s="11" t="s">
        <v>981</v>
      </c>
      <c r="C32" s="11" t="s">
        <v>983</v>
      </c>
      <c r="D32" s="11" t="s">
        <v>46</v>
      </c>
      <c r="E32" s="11" t="s">
        <v>20</v>
      </c>
      <c r="F32" s="24" t="s">
        <v>12</v>
      </c>
      <c r="G32" s="9">
        <v>353.77</v>
      </c>
      <c r="H32" s="27" t="s">
        <v>1072</v>
      </c>
      <c r="I32" s="25">
        <v>162.77000000000001</v>
      </c>
    </row>
    <row r="33" spans="1:9" x14ac:dyDescent="0.2">
      <c r="A33" s="26" t="s">
        <v>1925</v>
      </c>
      <c r="B33" s="11" t="s">
        <v>981</v>
      </c>
      <c r="C33" s="11" t="s">
        <v>983</v>
      </c>
      <c r="D33" s="11" t="s">
        <v>46</v>
      </c>
      <c r="E33" s="11" t="s">
        <v>237</v>
      </c>
      <c r="F33" s="24" t="s">
        <v>12</v>
      </c>
      <c r="G33" s="9">
        <v>305.39</v>
      </c>
      <c r="H33" s="27" t="s">
        <v>1072</v>
      </c>
      <c r="I33" s="25">
        <v>163.1</v>
      </c>
    </row>
    <row r="34" spans="1:9" x14ac:dyDescent="0.2">
      <c r="A34" s="26" t="s">
        <v>1926</v>
      </c>
      <c r="B34" s="11" t="s">
        <v>981</v>
      </c>
      <c r="C34" s="11" t="s">
        <v>983</v>
      </c>
      <c r="D34" s="11" t="s">
        <v>46</v>
      </c>
      <c r="E34" s="11" t="s">
        <v>709</v>
      </c>
      <c r="F34" s="24" t="s">
        <v>12</v>
      </c>
      <c r="G34" s="9">
        <v>320.88</v>
      </c>
      <c r="H34" s="12">
        <v>0.2</v>
      </c>
      <c r="I34" s="25">
        <f t="shared" ref="I34:I55" si="1">IFERROR(G34*(1-H34),"")</f>
        <v>256.70400000000001</v>
      </c>
    </row>
    <row r="35" spans="1:9" x14ac:dyDescent="0.2">
      <c r="A35" s="26" t="s">
        <v>1927</v>
      </c>
      <c r="B35" s="11" t="s">
        <v>981</v>
      </c>
      <c r="C35" s="11" t="s">
        <v>983</v>
      </c>
      <c r="D35" s="11" t="s">
        <v>46</v>
      </c>
      <c r="E35" s="11" t="s">
        <v>21</v>
      </c>
      <c r="F35" s="24" t="s">
        <v>12</v>
      </c>
      <c r="G35" s="9">
        <v>375.01</v>
      </c>
      <c r="H35" s="12">
        <v>0.2</v>
      </c>
      <c r="I35" s="25">
        <f t="shared" si="1"/>
        <v>300.00799999999998</v>
      </c>
    </row>
    <row r="36" spans="1:9" x14ac:dyDescent="0.2">
      <c r="A36" s="26" t="s">
        <v>1928</v>
      </c>
      <c r="B36" s="11" t="s">
        <v>981</v>
      </c>
      <c r="C36" s="11" t="s">
        <v>983</v>
      </c>
      <c r="D36" s="11" t="s">
        <v>46</v>
      </c>
      <c r="E36" s="11" t="s">
        <v>740</v>
      </c>
      <c r="F36" s="24" t="s">
        <v>12</v>
      </c>
      <c r="G36" s="9">
        <v>343.54</v>
      </c>
      <c r="H36" s="12">
        <v>0.2</v>
      </c>
      <c r="I36" s="25">
        <f t="shared" si="1"/>
        <v>274.83200000000005</v>
      </c>
    </row>
    <row r="37" spans="1:9" x14ac:dyDescent="0.2">
      <c r="A37" s="26" t="s">
        <v>1929</v>
      </c>
      <c r="B37" s="11" t="s">
        <v>981</v>
      </c>
      <c r="C37" s="11" t="s">
        <v>983</v>
      </c>
      <c r="D37" s="11" t="s">
        <v>46</v>
      </c>
      <c r="E37" s="11" t="s">
        <v>720</v>
      </c>
      <c r="F37" s="24" t="s">
        <v>12</v>
      </c>
      <c r="G37" s="9">
        <v>484.22</v>
      </c>
      <c r="H37" s="12">
        <v>0.2</v>
      </c>
      <c r="I37" s="25">
        <f t="shared" si="1"/>
        <v>387.37600000000003</v>
      </c>
    </row>
    <row r="38" spans="1:9" x14ac:dyDescent="0.2">
      <c r="A38" s="26" t="s">
        <v>1930</v>
      </c>
      <c r="B38" s="11" t="s">
        <v>981</v>
      </c>
      <c r="C38" s="11" t="s">
        <v>983</v>
      </c>
      <c r="D38" s="11" t="s">
        <v>17</v>
      </c>
      <c r="E38" s="11" t="s">
        <v>232</v>
      </c>
      <c r="F38" s="24" t="s">
        <v>12</v>
      </c>
      <c r="G38" s="9">
        <v>209.15</v>
      </c>
      <c r="H38" s="12">
        <v>0.2</v>
      </c>
      <c r="I38" s="25">
        <f t="shared" si="1"/>
        <v>167.32000000000002</v>
      </c>
    </row>
    <row r="39" spans="1:9" x14ac:dyDescent="0.2">
      <c r="A39" s="26" t="s">
        <v>1931</v>
      </c>
      <c r="B39" s="11" t="s">
        <v>981</v>
      </c>
      <c r="C39" s="11" t="s">
        <v>983</v>
      </c>
      <c r="D39" s="11" t="s">
        <v>987</v>
      </c>
      <c r="E39" s="11" t="s">
        <v>47</v>
      </c>
      <c r="F39" s="24" t="s">
        <v>48</v>
      </c>
      <c r="G39" s="9">
        <v>206.32</v>
      </c>
      <c r="H39" s="12">
        <v>0.2</v>
      </c>
      <c r="I39" s="25">
        <f t="shared" si="1"/>
        <v>165.05600000000001</v>
      </c>
    </row>
    <row r="40" spans="1:9" x14ac:dyDescent="0.2">
      <c r="A40" s="26" t="s">
        <v>1932</v>
      </c>
      <c r="B40" s="11" t="s">
        <v>981</v>
      </c>
      <c r="C40" s="11" t="s">
        <v>983</v>
      </c>
      <c r="D40" s="11" t="s">
        <v>987</v>
      </c>
      <c r="E40" s="11" t="s">
        <v>989</v>
      </c>
      <c r="F40" s="24" t="s">
        <v>48</v>
      </c>
      <c r="G40" s="9">
        <v>204.15</v>
      </c>
      <c r="H40" s="12">
        <v>0.2</v>
      </c>
      <c r="I40" s="25">
        <f t="shared" si="1"/>
        <v>163.32000000000002</v>
      </c>
    </row>
    <row r="41" spans="1:9" x14ac:dyDescent="0.2">
      <c r="A41" s="26" t="s">
        <v>1933</v>
      </c>
      <c r="B41" s="11" t="s">
        <v>981</v>
      </c>
      <c r="C41" s="11" t="s">
        <v>983</v>
      </c>
      <c r="D41" s="11" t="s">
        <v>987</v>
      </c>
      <c r="E41" s="11" t="s">
        <v>699</v>
      </c>
      <c r="F41" s="24" t="s">
        <v>48</v>
      </c>
      <c r="G41" s="9">
        <v>236.96</v>
      </c>
      <c r="H41" s="12">
        <v>0.2</v>
      </c>
      <c r="I41" s="25">
        <f t="shared" si="1"/>
        <v>189.56800000000001</v>
      </c>
    </row>
    <row r="42" spans="1:9" x14ac:dyDescent="0.2">
      <c r="A42" s="26" t="s">
        <v>1934</v>
      </c>
      <c r="B42" s="11" t="s">
        <v>981</v>
      </c>
      <c r="C42" s="11" t="s">
        <v>983</v>
      </c>
      <c r="D42" s="11" t="s">
        <v>987</v>
      </c>
      <c r="E42" s="11" t="s">
        <v>997</v>
      </c>
      <c r="F42" s="24" t="s">
        <v>12</v>
      </c>
      <c r="G42" s="9">
        <v>275.5</v>
      </c>
      <c r="H42" s="12">
        <v>0.2</v>
      </c>
      <c r="I42" s="25">
        <f t="shared" si="1"/>
        <v>220.4</v>
      </c>
    </row>
    <row r="43" spans="1:9" x14ac:dyDescent="0.2">
      <c r="A43" s="26" t="s">
        <v>1935</v>
      </c>
      <c r="B43" s="11" t="s">
        <v>981</v>
      </c>
      <c r="C43" s="11" t="s">
        <v>983</v>
      </c>
      <c r="D43" s="11" t="s">
        <v>987</v>
      </c>
      <c r="E43" s="11" t="s">
        <v>995</v>
      </c>
      <c r="F43" s="24" t="s">
        <v>12</v>
      </c>
      <c r="G43" s="9">
        <v>317.85000000000002</v>
      </c>
      <c r="H43" s="12">
        <v>0.2</v>
      </c>
      <c r="I43" s="25">
        <f t="shared" si="1"/>
        <v>254.28000000000003</v>
      </c>
    </row>
    <row r="44" spans="1:9" x14ac:dyDescent="0.2">
      <c r="A44" s="26" t="s">
        <v>1936</v>
      </c>
      <c r="B44" s="11" t="s">
        <v>981</v>
      </c>
      <c r="C44" s="11" t="s">
        <v>983</v>
      </c>
      <c r="D44" s="11" t="s">
        <v>987</v>
      </c>
      <c r="E44" s="11" t="s">
        <v>994</v>
      </c>
      <c r="F44" s="24" t="s">
        <v>12</v>
      </c>
      <c r="G44" s="9">
        <v>345.63</v>
      </c>
      <c r="H44" s="12">
        <v>0.2</v>
      </c>
      <c r="I44" s="25">
        <f t="shared" si="1"/>
        <v>276.50400000000002</v>
      </c>
    </row>
    <row r="45" spans="1:9" x14ac:dyDescent="0.2">
      <c r="A45" s="26" t="s">
        <v>1937</v>
      </c>
      <c r="B45" s="11" t="s">
        <v>981</v>
      </c>
      <c r="C45" s="11" t="s">
        <v>983</v>
      </c>
      <c r="D45" s="11" t="s">
        <v>987</v>
      </c>
      <c r="E45" s="11" t="s">
        <v>254</v>
      </c>
      <c r="F45" s="24" t="s">
        <v>12</v>
      </c>
      <c r="G45" s="9">
        <v>328.12</v>
      </c>
      <c r="H45" s="12">
        <v>0.2</v>
      </c>
      <c r="I45" s="25">
        <f t="shared" si="1"/>
        <v>262.49600000000004</v>
      </c>
    </row>
    <row r="46" spans="1:9" x14ac:dyDescent="0.2">
      <c r="A46" s="26" t="s">
        <v>1938</v>
      </c>
      <c r="B46" s="11" t="s">
        <v>981</v>
      </c>
      <c r="C46" s="11" t="s">
        <v>983</v>
      </c>
      <c r="D46" s="11" t="s">
        <v>987</v>
      </c>
      <c r="E46" s="11" t="s">
        <v>18</v>
      </c>
      <c r="F46" s="24" t="s">
        <v>12</v>
      </c>
      <c r="G46" s="9">
        <v>328.33</v>
      </c>
      <c r="H46" s="12">
        <v>0.2</v>
      </c>
      <c r="I46" s="25">
        <f t="shared" si="1"/>
        <v>262.66399999999999</v>
      </c>
    </row>
    <row r="47" spans="1:9" x14ac:dyDescent="0.2">
      <c r="A47" s="26" t="s">
        <v>1939</v>
      </c>
      <c r="B47" s="11" t="s">
        <v>981</v>
      </c>
      <c r="C47" s="11" t="s">
        <v>983</v>
      </c>
      <c r="D47" s="11" t="s">
        <v>987</v>
      </c>
      <c r="E47" s="11" t="s">
        <v>996</v>
      </c>
      <c r="F47" s="24" t="s">
        <v>12</v>
      </c>
      <c r="G47" s="9">
        <v>356.49</v>
      </c>
      <c r="H47" s="12">
        <v>0.2</v>
      </c>
      <c r="I47" s="25">
        <f t="shared" si="1"/>
        <v>285.19200000000001</v>
      </c>
    </row>
    <row r="48" spans="1:9" x14ac:dyDescent="0.2">
      <c r="A48" s="26" t="s">
        <v>1940</v>
      </c>
      <c r="B48" s="11" t="s">
        <v>981</v>
      </c>
      <c r="C48" s="11" t="s">
        <v>983</v>
      </c>
      <c r="D48" s="11" t="s">
        <v>987</v>
      </c>
      <c r="E48" s="11" t="s">
        <v>990</v>
      </c>
      <c r="F48" s="24" t="s">
        <v>377</v>
      </c>
      <c r="G48" s="9">
        <v>352.86</v>
      </c>
      <c r="H48" s="12">
        <v>0.2</v>
      </c>
      <c r="I48" s="25">
        <f t="shared" si="1"/>
        <v>282.28800000000001</v>
      </c>
    </row>
    <row r="49" spans="1:9" x14ac:dyDescent="0.2">
      <c r="A49" s="26" t="s">
        <v>1941</v>
      </c>
      <c r="B49" s="11" t="s">
        <v>981</v>
      </c>
      <c r="C49" s="11" t="s">
        <v>983</v>
      </c>
      <c r="D49" s="11" t="s">
        <v>987</v>
      </c>
      <c r="E49" s="11" t="s">
        <v>991</v>
      </c>
      <c r="F49" s="24" t="s">
        <v>12</v>
      </c>
      <c r="G49" s="9">
        <v>417.04</v>
      </c>
      <c r="H49" s="12">
        <v>0.2</v>
      </c>
      <c r="I49" s="25">
        <f t="shared" si="1"/>
        <v>333.63200000000006</v>
      </c>
    </row>
    <row r="50" spans="1:9" x14ac:dyDescent="0.2">
      <c r="A50" s="26" t="s">
        <v>1942</v>
      </c>
      <c r="B50" s="11" t="s">
        <v>981</v>
      </c>
      <c r="C50" s="11" t="s">
        <v>983</v>
      </c>
      <c r="D50" s="11" t="s">
        <v>987</v>
      </c>
      <c r="E50" s="11" t="s">
        <v>992</v>
      </c>
      <c r="F50" s="24" t="s">
        <v>12</v>
      </c>
      <c r="G50" s="9">
        <v>470.84</v>
      </c>
      <c r="H50" s="12">
        <v>0.2</v>
      </c>
      <c r="I50" s="25">
        <f t="shared" si="1"/>
        <v>376.67200000000003</v>
      </c>
    </row>
    <row r="51" spans="1:9" x14ac:dyDescent="0.2">
      <c r="A51" s="26" t="s">
        <v>1943</v>
      </c>
      <c r="B51" s="11" t="s">
        <v>981</v>
      </c>
      <c r="C51" s="11" t="s">
        <v>983</v>
      </c>
      <c r="D51" s="11" t="s">
        <v>987</v>
      </c>
      <c r="E51" s="11" t="s">
        <v>697</v>
      </c>
      <c r="F51" s="24" t="s">
        <v>48</v>
      </c>
      <c r="G51" s="9">
        <v>191.36</v>
      </c>
      <c r="H51" s="12">
        <v>0.2</v>
      </c>
      <c r="I51" s="25">
        <f t="shared" si="1"/>
        <v>153.08800000000002</v>
      </c>
    </row>
    <row r="52" spans="1:9" x14ac:dyDescent="0.2">
      <c r="A52" s="26" t="s">
        <v>1944</v>
      </c>
      <c r="B52" s="11" t="s">
        <v>981</v>
      </c>
      <c r="C52" s="11" t="s">
        <v>983</v>
      </c>
      <c r="D52" s="11" t="s">
        <v>987</v>
      </c>
      <c r="E52" s="11" t="s">
        <v>233</v>
      </c>
      <c r="F52" s="24" t="s">
        <v>12</v>
      </c>
      <c r="G52" s="9">
        <v>214.79</v>
      </c>
      <c r="H52" s="12">
        <v>0.2</v>
      </c>
      <c r="I52" s="25">
        <f t="shared" si="1"/>
        <v>171.83199999999999</v>
      </c>
    </row>
    <row r="53" spans="1:9" x14ac:dyDescent="0.2">
      <c r="A53" s="26" t="s">
        <v>1945</v>
      </c>
      <c r="B53" s="11" t="s">
        <v>981</v>
      </c>
      <c r="C53" s="11" t="s">
        <v>983</v>
      </c>
      <c r="D53" s="11" t="s">
        <v>987</v>
      </c>
      <c r="E53" s="11" t="s">
        <v>235</v>
      </c>
      <c r="F53" s="24" t="s">
        <v>12</v>
      </c>
      <c r="G53" s="9">
        <v>232.29</v>
      </c>
      <c r="H53" s="12">
        <v>0.2</v>
      </c>
      <c r="I53" s="25">
        <f t="shared" si="1"/>
        <v>185.83199999999999</v>
      </c>
    </row>
    <row r="54" spans="1:9" x14ac:dyDescent="0.2">
      <c r="A54" s="26" t="s">
        <v>1946</v>
      </c>
      <c r="B54" s="11" t="s">
        <v>981</v>
      </c>
      <c r="C54" s="11" t="s">
        <v>983</v>
      </c>
      <c r="D54" s="11" t="s">
        <v>987</v>
      </c>
      <c r="E54" s="11" t="s">
        <v>239</v>
      </c>
      <c r="F54" s="24" t="s">
        <v>12</v>
      </c>
      <c r="G54" s="9">
        <v>234.07</v>
      </c>
      <c r="H54" s="12">
        <v>0.2</v>
      </c>
      <c r="I54" s="25">
        <f t="shared" si="1"/>
        <v>187.256</v>
      </c>
    </row>
    <row r="55" spans="1:9" x14ac:dyDescent="0.2">
      <c r="A55" s="26" t="s">
        <v>1947</v>
      </c>
      <c r="B55" s="11" t="s">
        <v>981</v>
      </c>
      <c r="C55" s="11" t="s">
        <v>983</v>
      </c>
      <c r="D55" s="11" t="s">
        <v>987</v>
      </c>
      <c r="E55" s="11" t="s">
        <v>732</v>
      </c>
      <c r="F55" s="24" t="s">
        <v>48</v>
      </c>
      <c r="G55" s="9">
        <v>244.27</v>
      </c>
      <c r="H55" s="12">
        <v>0.2</v>
      </c>
      <c r="I55" s="25">
        <f t="shared" si="1"/>
        <v>195.41600000000003</v>
      </c>
    </row>
    <row r="56" spans="1:9" x14ac:dyDescent="0.2">
      <c r="A56" s="26" t="s">
        <v>1948</v>
      </c>
      <c r="B56" s="11" t="s">
        <v>981</v>
      </c>
      <c r="C56" s="11" t="s">
        <v>983</v>
      </c>
      <c r="D56" s="11" t="s">
        <v>987</v>
      </c>
      <c r="E56" s="11" t="s">
        <v>240</v>
      </c>
      <c r="F56" s="24" t="s">
        <v>12</v>
      </c>
      <c r="G56" s="9">
        <v>245.84</v>
      </c>
      <c r="H56" s="27" t="s">
        <v>1072</v>
      </c>
      <c r="I56" s="25">
        <v>166.583</v>
      </c>
    </row>
    <row r="57" spans="1:9" x14ac:dyDescent="0.2">
      <c r="A57" s="26" t="s">
        <v>1949</v>
      </c>
      <c r="B57" s="11" t="s">
        <v>981</v>
      </c>
      <c r="C57" s="11" t="s">
        <v>983</v>
      </c>
      <c r="D57" s="11" t="s">
        <v>987</v>
      </c>
      <c r="E57" s="11" t="s">
        <v>236</v>
      </c>
      <c r="F57" s="24" t="s">
        <v>12</v>
      </c>
      <c r="G57" s="9">
        <v>246.56</v>
      </c>
      <c r="H57" s="12">
        <v>0.2</v>
      </c>
      <c r="I57" s="25">
        <f t="shared" ref="I57:I61" si="2">IFERROR(G57*(1-H57),"")</f>
        <v>197.24800000000002</v>
      </c>
    </row>
    <row r="58" spans="1:9" x14ac:dyDescent="0.2">
      <c r="A58" s="26" t="s">
        <v>1950</v>
      </c>
      <c r="B58" s="11" t="s">
        <v>981</v>
      </c>
      <c r="C58" s="11" t="s">
        <v>983</v>
      </c>
      <c r="D58" s="11" t="s">
        <v>987</v>
      </c>
      <c r="E58" s="11" t="s">
        <v>242</v>
      </c>
      <c r="F58" s="24" t="s">
        <v>12</v>
      </c>
      <c r="G58" s="9">
        <v>300.77</v>
      </c>
      <c r="H58" s="12">
        <v>0.2</v>
      </c>
      <c r="I58" s="25">
        <f t="shared" si="2"/>
        <v>240.61599999999999</v>
      </c>
    </row>
    <row r="59" spans="1:9" x14ac:dyDescent="0.2">
      <c r="A59" s="26" t="s">
        <v>1951</v>
      </c>
      <c r="B59" s="11" t="s">
        <v>981</v>
      </c>
      <c r="C59" s="11" t="s">
        <v>983</v>
      </c>
      <c r="D59" s="11" t="s">
        <v>987</v>
      </c>
      <c r="E59" s="11" t="s">
        <v>243</v>
      </c>
      <c r="F59" s="24" t="s">
        <v>12</v>
      </c>
      <c r="G59" s="9">
        <v>295.70999999999998</v>
      </c>
      <c r="H59" s="12">
        <v>0.2</v>
      </c>
      <c r="I59" s="25">
        <f t="shared" si="2"/>
        <v>236.56799999999998</v>
      </c>
    </row>
    <row r="60" spans="1:9" x14ac:dyDescent="0.2">
      <c r="A60" s="26" t="s">
        <v>1952</v>
      </c>
      <c r="B60" s="11" t="s">
        <v>981</v>
      </c>
      <c r="C60" s="11" t="s">
        <v>983</v>
      </c>
      <c r="D60" s="11" t="s">
        <v>987</v>
      </c>
      <c r="E60" s="11" t="s">
        <v>241</v>
      </c>
      <c r="F60" s="24" t="s">
        <v>12</v>
      </c>
      <c r="G60" s="9">
        <v>283.86</v>
      </c>
      <c r="H60" s="12">
        <v>0.2</v>
      </c>
      <c r="I60" s="25">
        <f t="shared" si="2"/>
        <v>227.08800000000002</v>
      </c>
    </row>
    <row r="61" spans="1:9" x14ac:dyDescent="0.2">
      <c r="A61" s="26" t="s">
        <v>1953</v>
      </c>
      <c r="B61" s="11" t="s">
        <v>981</v>
      </c>
      <c r="C61" s="11" t="s">
        <v>983</v>
      </c>
      <c r="D61" s="11" t="s">
        <v>987</v>
      </c>
      <c r="E61" s="11" t="s">
        <v>726</v>
      </c>
      <c r="F61" s="24" t="s">
        <v>12</v>
      </c>
      <c r="G61" s="9">
        <v>301.33</v>
      </c>
      <c r="H61" s="12">
        <v>0.2</v>
      </c>
      <c r="I61" s="25">
        <f t="shared" si="2"/>
        <v>241.06399999999999</v>
      </c>
    </row>
    <row r="62" spans="1:9" x14ac:dyDescent="0.2">
      <c r="A62" s="26" t="s">
        <v>1954</v>
      </c>
      <c r="B62" s="11" t="s">
        <v>981</v>
      </c>
      <c r="C62" s="11" t="s">
        <v>983</v>
      </c>
      <c r="D62" s="11" t="s">
        <v>987</v>
      </c>
      <c r="E62" s="11" t="s">
        <v>20</v>
      </c>
      <c r="F62" s="24" t="s">
        <v>12</v>
      </c>
      <c r="G62" s="9">
        <v>246.86</v>
      </c>
      <c r="H62" s="27" t="s">
        <v>1072</v>
      </c>
      <c r="I62" s="25">
        <v>194.58599999999998</v>
      </c>
    </row>
    <row r="63" spans="1:9" x14ac:dyDescent="0.2">
      <c r="A63" s="26" t="s">
        <v>1955</v>
      </c>
      <c r="B63" s="11" t="s">
        <v>981</v>
      </c>
      <c r="C63" s="11" t="s">
        <v>983</v>
      </c>
      <c r="D63" s="11" t="s">
        <v>987</v>
      </c>
      <c r="E63" s="11" t="s">
        <v>237</v>
      </c>
      <c r="F63" s="24" t="s">
        <v>12</v>
      </c>
      <c r="G63" s="9">
        <v>249.68</v>
      </c>
      <c r="H63" s="12">
        <v>0.2</v>
      </c>
      <c r="I63" s="25">
        <f t="shared" ref="I63:I69" si="3">IFERROR(G63*(1-H63),"")</f>
        <v>199.74400000000003</v>
      </c>
    </row>
    <row r="64" spans="1:9" x14ac:dyDescent="0.2">
      <c r="A64" s="26" t="s">
        <v>1956</v>
      </c>
      <c r="B64" s="11" t="s">
        <v>981</v>
      </c>
      <c r="C64" s="11" t="s">
        <v>983</v>
      </c>
      <c r="D64" s="11" t="s">
        <v>987</v>
      </c>
      <c r="E64" s="11" t="s">
        <v>993</v>
      </c>
      <c r="F64" s="24" t="s">
        <v>12</v>
      </c>
      <c r="G64" s="9">
        <v>287.14</v>
      </c>
      <c r="H64" s="12">
        <v>0.2</v>
      </c>
      <c r="I64" s="25">
        <f t="shared" si="3"/>
        <v>229.71199999999999</v>
      </c>
    </row>
    <row r="65" spans="1:9" x14ac:dyDescent="0.2">
      <c r="A65" s="26" t="s">
        <v>1957</v>
      </c>
      <c r="B65" s="11" t="s">
        <v>981</v>
      </c>
      <c r="C65" s="11" t="s">
        <v>983</v>
      </c>
      <c r="D65" s="11" t="s">
        <v>987</v>
      </c>
      <c r="E65" s="11" t="s">
        <v>988</v>
      </c>
      <c r="F65" s="24" t="s">
        <v>12</v>
      </c>
      <c r="G65" s="9">
        <v>297.58</v>
      </c>
      <c r="H65" s="12">
        <v>0.2</v>
      </c>
      <c r="I65" s="25">
        <f t="shared" si="3"/>
        <v>238.06399999999999</v>
      </c>
    </row>
    <row r="66" spans="1:9" x14ac:dyDescent="0.2">
      <c r="A66" s="26" t="s">
        <v>1958</v>
      </c>
      <c r="B66" s="11" t="s">
        <v>981</v>
      </c>
      <c r="C66" s="11" t="s">
        <v>983</v>
      </c>
      <c r="D66" s="11" t="s">
        <v>987</v>
      </c>
      <c r="E66" s="11" t="s">
        <v>21</v>
      </c>
      <c r="F66" s="24" t="s">
        <v>12</v>
      </c>
      <c r="G66" s="9">
        <v>288.79000000000002</v>
      </c>
      <c r="H66" s="12">
        <v>0.2</v>
      </c>
      <c r="I66" s="25">
        <f t="shared" si="3"/>
        <v>231.03200000000004</v>
      </c>
    </row>
    <row r="67" spans="1:9" x14ac:dyDescent="0.2">
      <c r="A67" s="26" t="s">
        <v>1959</v>
      </c>
      <c r="B67" s="11" t="s">
        <v>981</v>
      </c>
      <c r="C67" s="11" t="s">
        <v>983</v>
      </c>
      <c r="D67" s="11" t="s">
        <v>987</v>
      </c>
      <c r="E67" s="11" t="s">
        <v>740</v>
      </c>
      <c r="F67" s="24" t="s">
        <v>12</v>
      </c>
      <c r="G67" s="9">
        <v>269.75</v>
      </c>
      <c r="H67" s="12">
        <v>0.2</v>
      </c>
      <c r="I67" s="25">
        <f t="shared" si="3"/>
        <v>215.8</v>
      </c>
    </row>
    <row r="68" spans="1:9" x14ac:dyDescent="0.2">
      <c r="A68" s="26" t="s">
        <v>1960</v>
      </c>
      <c r="B68" s="11" t="s">
        <v>982</v>
      </c>
      <c r="C68" s="11" t="s">
        <v>983</v>
      </c>
      <c r="D68" s="11" t="s">
        <v>622</v>
      </c>
      <c r="E68" s="11" t="s">
        <v>19</v>
      </c>
      <c r="F68" s="24" t="s">
        <v>12</v>
      </c>
      <c r="G68" s="9">
        <v>296.61</v>
      </c>
      <c r="H68" s="12">
        <v>0.2</v>
      </c>
      <c r="I68" s="25">
        <f t="shared" si="3"/>
        <v>237.28800000000001</v>
      </c>
    </row>
    <row r="69" spans="1:9" x14ac:dyDescent="0.2">
      <c r="A69" s="26" t="s">
        <v>1961</v>
      </c>
      <c r="B69" s="11" t="s">
        <v>982</v>
      </c>
      <c r="C69" s="11" t="s">
        <v>983</v>
      </c>
      <c r="D69" s="11" t="s">
        <v>622</v>
      </c>
      <c r="E69" s="11" t="s">
        <v>235</v>
      </c>
      <c r="F69" s="24" t="s">
        <v>12</v>
      </c>
      <c r="G69" s="9">
        <v>276.04000000000002</v>
      </c>
      <c r="H69" s="12">
        <v>0.2</v>
      </c>
      <c r="I69" s="25">
        <f t="shared" si="3"/>
        <v>220.83200000000002</v>
      </c>
    </row>
    <row r="70" spans="1:9" x14ac:dyDescent="0.2">
      <c r="A70" s="26" t="s">
        <v>1962</v>
      </c>
      <c r="B70" s="11" t="s">
        <v>982</v>
      </c>
      <c r="C70" s="11" t="s">
        <v>983</v>
      </c>
      <c r="D70" s="11" t="s">
        <v>622</v>
      </c>
      <c r="E70" s="11" t="s">
        <v>239</v>
      </c>
      <c r="F70" s="24" t="s">
        <v>12</v>
      </c>
      <c r="G70" s="9">
        <v>307.55</v>
      </c>
      <c r="H70" s="27" t="s">
        <v>1072</v>
      </c>
      <c r="I70" s="25">
        <v>140.46599999999998</v>
      </c>
    </row>
    <row r="71" spans="1:9" x14ac:dyDescent="0.2">
      <c r="A71" s="26" t="s">
        <v>1963</v>
      </c>
      <c r="B71" s="11" t="s">
        <v>982</v>
      </c>
      <c r="C71" s="11" t="s">
        <v>983</v>
      </c>
      <c r="D71" s="11" t="s">
        <v>622</v>
      </c>
      <c r="E71" s="11" t="s">
        <v>240</v>
      </c>
      <c r="F71" s="24" t="s">
        <v>12</v>
      </c>
      <c r="G71" s="9">
        <v>315.02</v>
      </c>
      <c r="H71" s="12">
        <v>0.2</v>
      </c>
      <c r="I71" s="25">
        <f t="shared" ref="I71:I73" si="4">IFERROR(G71*(1-H71),"")</f>
        <v>252.01599999999999</v>
      </c>
    </row>
    <row r="72" spans="1:9" x14ac:dyDescent="0.2">
      <c r="A72" s="26" t="s">
        <v>1964</v>
      </c>
      <c r="B72" s="11" t="s">
        <v>982</v>
      </c>
      <c r="C72" s="11" t="s">
        <v>983</v>
      </c>
      <c r="D72" s="11" t="s">
        <v>622</v>
      </c>
      <c r="E72" s="11" t="s">
        <v>242</v>
      </c>
      <c r="F72" s="24" t="s">
        <v>12</v>
      </c>
      <c r="G72" s="9">
        <v>412.89</v>
      </c>
      <c r="H72" s="12">
        <v>0.2</v>
      </c>
      <c r="I72" s="25">
        <f t="shared" si="4"/>
        <v>330.31200000000001</v>
      </c>
    </row>
    <row r="73" spans="1:9" x14ac:dyDescent="0.2">
      <c r="A73" s="26" t="s">
        <v>1965</v>
      </c>
      <c r="B73" s="11" t="s">
        <v>982</v>
      </c>
      <c r="C73" s="11" t="s">
        <v>983</v>
      </c>
      <c r="D73" s="11" t="s">
        <v>622</v>
      </c>
      <c r="E73" s="11" t="s">
        <v>243</v>
      </c>
      <c r="F73" s="24" t="s">
        <v>12</v>
      </c>
      <c r="G73" s="9">
        <v>436.77</v>
      </c>
      <c r="H73" s="12">
        <v>0.2</v>
      </c>
      <c r="I73" s="25">
        <f t="shared" si="4"/>
        <v>349.416</v>
      </c>
    </row>
    <row r="74" spans="1:9" x14ac:dyDescent="0.2">
      <c r="A74" s="26" t="s">
        <v>1966</v>
      </c>
      <c r="B74" s="11" t="s">
        <v>982</v>
      </c>
      <c r="C74" s="11" t="s">
        <v>983</v>
      </c>
      <c r="D74" s="11" t="s">
        <v>622</v>
      </c>
      <c r="E74" s="11" t="s">
        <v>241</v>
      </c>
      <c r="F74" s="24" t="s">
        <v>12</v>
      </c>
      <c r="G74" s="9">
        <v>392.25</v>
      </c>
      <c r="H74" s="27" t="s">
        <v>1072</v>
      </c>
      <c r="I74" s="25">
        <v>162.90324999999999</v>
      </c>
    </row>
    <row r="75" spans="1:9" x14ac:dyDescent="0.2">
      <c r="A75" s="26" t="s">
        <v>1967</v>
      </c>
      <c r="B75" s="11" t="s">
        <v>982</v>
      </c>
      <c r="C75" s="11" t="s">
        <v>983</v>
      </c>
      <c r="D75" s="11" t="s">
        <v>622</v>
      </c>
      <c r="E75" s="11" t="s">
        <v>20</v>
      </c>
      <c r="F75" s="24" t="s">
        <v>12</v>
      </c>
      <c r="G75" s="9">
        <v>340.73</v>
      </c>
      <c r="H75" s="12">
        <v>0.2</v>
      </c>
      <c r="I75" s="25">
        <f t="shared" ref="I75:I77" si="5">IFERROR(G75*(1-H75),"")</f>
        <v>272.584</v>
      </c>
    </row>
    <row r="76" spans="1:9" x14ac:dyDescent="0.2">
      <c r="A76" s="26" t="s">
        <v>1968</v>
      </c>
      <c r="B76" s="11" t="s">
        <v>982</v>
      </c>
      <c r="C76" s="11" t="s">
        <v>983</v>
      </c>
      <c r="D76" s="11" t="s">
        <v>622</v>
      </c>
      <c r="E76" s="11" t="s">
        <v>237</v>
      </c>
      <c r="F76" s="24" t="s">
        <v>12</v>
      </c>
      <c r="G76" s="9">
        <v>327.81</v>
      </c>
      <c r="H76" s="12">
        <v>0.2</v>
      </c>
      <c r="I76" s="25">
        <f t="shared" si="5"/>
        <v>262.24799999999999</v>
      </c>
    </row>
    <row r="77" spans="1:9" x14ac:dyDescent="0.2">
      <c r="A77" s="26" t="s">
        <v>1969</v>
      </c>
      <c r="B77" s="11" t="s">
        <v>982</v>
      </c>
      <c r="C77" s="11" t="s">
        <v>983</v>
      </c>
      <c r="D77" s="11" t="s">
        <v>1187</v>
      </c>
      <c r="E77" s="11" t="s">
        <v>235</v>
      </c>
      <c r="F77" s="24" t="s">
        <v>12</v>
      </c>
      <c r="G77" s="9">
        <v>276.04000000000002</v>
      </c>
      <c r="H77" s="12">
        <v>0.2</v>
      </c>
      <c r="I77" s="25">
        <f t="shared" si="5"/>
        <v>220.83200000000002</v>
      </c>
    </row>
    <row r="78" spans="1:9" x14ac:dyDescent="0.2">
      <c r="A78" s="26" t="s">
        <v>1970</v>
      </c>
      <c r="B78" s="11" t="s">
        <v>982</v>
      </c>
      <c r="C78" s="11" t="s">
        <v>983</v>
      </c>
      <c r="D78" s="11" t="s">
        <v>1187</v>
      </c>
      <c r="E78" s="11" t="s">
        <v>239</v>
      </c>
      <c r="F78" s="24" t="s">
        <v>12</v>
      </c>
      <c r="G78" s="9">
        <v>313.77999999999997</v>
      </c>
      <c r="H78" s="27" t="s">
        <v>1072</v>
      </c>
      <c r="I78" s="25">
        <v>140.46599999999998</v>
      </c>
    </row>
    <row r="79" spans="1:9" x14ac:dyDescent="0.2">
      <c r="A79" s="26" t="s">
        <v>1971</v>
      </c>
      <c r="B79" s="11" t="s">
        <v>982</v>
      </c>
      <c r="C79" s="11" t="s">
        <v>983</v>
      </c>
      <c r="D79" s="11" t="s">
        <v>1187</v>
      </c>
      <c r="E79" s="11" t="s">
        <v>732</v>
      </c>
      <c r="F79" s="24" t="s">
        <v>48</v>
      </c>
      <c r="G79" s="9">
        <v>320.29000000000002</v>
      </c>
      <c r="H79" s="12">
        <v>0.2</v>
      </c>
      <c r="I79" s="25">
        <f t="shared" ref="I79:I85" si="6">IFERROR(G79*(1-H79),"")</f>
        <v>256.23200000000003</v>
      </c>
    </row>
    <row r="80" spans="1:9" x14ac:dyDescent="0.2">
      <c r="A80" s="26" t="s">
        <v>1972</v>
      </c>
      <c r="B80" s="11" t="s">
        <v>982</v>
      </c>
      <c r="C80" s="11" t="s">
        <v>983</v>
      </c>
      <c r="D80" s="11" t="s">
        <v>1187</v>
      </c>
      <c r="E80" s="11" t="s">
        <v>244</v>
      </c>
      <c r="F80" s="24" t="s">
        <v>12</v>
      </c>
      <c r="G80" s="9">
        <v>426.71</v>
      </c>
      <c r="H80" s="12">
        <v>0.2</v>
      </c>
      <c r="I80" s="25">
        <f t="shared" si="6"/>
        <v>341.36799999999999</v>
      </c>
    </row>
    <row r="81" spans="1:9" x14ac:dyDescent="0.2">
      <c r="A81" s="26" t="s">
        <v>1973</v>
      </c>
      <c r="B81" s="11" t="s">
        <v>982</v>
      </c>
      <c r="C81" s="11" t="s">
        <v>983</v>
      </c>
      <c r="D81" s="11" t="s">
        <v>1187</v>
      </c>
      <c r="E81" s="11" t="s">
        <v>240</v>
      </c>
      <c r="F81" s="24" t="s">
        <v>12</v>
      </c>
      <c r="G81" s="9">
        <v>336.31</v>
      </c>
      <c r="H81" s="12">
        <v>0.2</v>
      </c>
      <c r="I81" s="25">
        <f t="shared" si="6"/>
        <v>269.048</v>
      </c>
    </row>
    <row r="82" spans="1:9" x14ac:dyDescent="0.2">
      <c r="A82" s="26" t="s">
        <v>1974</v>
      </c>
      <c r="B82" s="11" t="s">
        <v>982</v>
      </c>
      <c r="C82" s="11" t="s">
        <v>983</v>
      </c>
      <c r="D82" s="11" t="s">
        <v>1187</v>
      </c>
      <c r="E82" s="11" t="s">
        <v>11</v>
      </c>
      <c r="F82" s="24" t="s">
        <v>12</v>
      </c>
      <c r="G82" s="9">
        <v>375.31</v>
      </c>
      <c r="H82" s="12">
        <v>0.2</v>
      </c>
      <c r="I82" s="25">
        <f t="shared" si="6"/>
        <v>300.24799999999999</v>
      </c>
    </row>
    <row r="83" spans="1:9" x14ac:dyDescent="0.2">
      <c r="A83" s="26" t="s">
        <v>1975</v>
      </c>
      <c r="B83" s="11" t="s">
        <v>982</v>
      </c>
      <c r="C83" s="11" t="s">
        <v>983</v>
      </c>
      <c r="D83" s="11" t="s">
        <v>1187</v>
      </c>
      <c r="E83" s="11" t="s">
        <v>236</v>
      </c>
      <c r="F83" s="24" t="s">
        <v>12</v>
      </c>
      <c r="G83" s="9">
        <v>282.18</v>
      </c>
      <c r="H83" s="12">
        <v>0.2</v>
      </c>
      <c r="I83" s="25">
        <f t="shared" si="6"/>
        <v>225.74400000000003</v>
      </c>
    </row>
    <row r="84" spans="1:9" x14ac:dyDescent="0.2">
      <c r="A84" s="26" t="s">
        <v>1976</v>
      </c>
      <c r="B84" s="11" t="s">
        <v>982</v>
      </c>
      <c r="C84" s="11" t="s">
        <v>983</v>
      </c>
      <c r="D84" s="11" t="s">
        <v>1187</v>
      </c>
      <c r="E84" s="11" t="s">
        <v>242</v>
      </c>
      <c r="F84" s="24" t="s">
        <v>12</v>
      </c>
      <c r="G84" s="9">
        <v>353.99</v>
      </c>
      <c r="H84" s="12">
        <v>0.2</v>
      </c>
      <c r="I84" s="25">
        <f t="shared" si="6"/>
        <v>283.19200000000001</v>
      </c>
    </row>
    <row r="85" spans="1:9" x14ac:dyDescent="0.2">
      <c r="A85" s="26" t="s">
        <v>1977</v>
      </c>
      <c r="B85" s="11" t="s">
        <v>982</v>
      </c>
      <c r="C85" s="11" t="s">
        <v>983</v>
      </c>
      <c r="D85" s="11" t="s">
        <v>1187</v>
      </c>
      <c r="E85" s="11" t="s">
        <v>243</v>
      </c>
      <c r="F85" s="24" t="s">
        <v>12</v>
      </c>
      <c r="G85" s="9">
        <v>422.48</v>
      </c>
      <c r="H85" s="12">
        <v>0.2</v>
      </c>
      <c r="I85" s="25">
        <f t="shared" si="6"/>
        <v>337.98400000000004</v>
      </c>
    </row>
    <row r="86" spans="1:9" x14ac:dyDescent="0.2">
      <c r="A86" s="26" t="s">
        <v>1978</v>
      </c>
      <c r="B86" s="11" t="s">
        <v>982</v>
      </c>
      <c r="C86" s="11" t="s">
        <v>983</v>
      </c>
      <c r="D86" s="11" t="s">
        <v>1187</v>
      </c>
      <c r="E86" s="11" t="s">
        <v>241</v>
      </c>
      <c r="F86" s="24" t="s">
        <v>12</v>
      </c>
      <c r="G86" s="9">
        <v>345.91</v>
      </c>
      <c r="H86" s="27" t="s">
        <v>1072</v>
      </c>
      <c r="I86" s="25">
        <v>162.90324999999999</v>
      </c>
    </row>
    <row r="87" spans="1:9" x14ac:dyDescent="0.2">
      <c r="A87" s="26" t="s">
        <v>1979</v>
      </c>
      <c r="B87" s="11" t="s">
        <v>982</v>
      </c>
      <c r="C87" s="11" t="s">
        <v>983</v>
      </c>
      <c r="D87" s="11" t="s">
        <v>1187</v>
      </c>
      <c r="E87" s="11" t="s">
        <v>751</v>
      </c>
      <c r="F87" s="24" t="s">
        <v>12</v>
      </c>
      <c r="G87" s="9">
        <v>443.78</v>
      </c>
      <c r="H87" s="12">
        <v>0.2</v>
      </c>
      <c r="I87" s="25">
        <f t="shared" ref="I87:I130" si="7">IFERROR(G87*(1-H87),"")</f>
        <v>355.024</v>
      </c>
    </row>
    <row r="88" spans="1:9" x14ac:dyDescent="0.2">
      <c r="A88" s="26" t="s">
        <v>1980</v>
      </c>
      <c r="B88" s="11" t="s">
        <v>982</v>
      </c>
      <c r="C88" s="11" t="s">
        <v>983</v>
      </c>
      <c r="D88" s="11" t="s">
        <v>1187</v>
      </c>
      <c r="E88" s="11" t="s">
        <v>726</v>
      </c>
      <c r="F88" s="24" t="s">
        <v>12</v>
      </c>
      <c r="G88" s="9">
        <v>355.71</v>
      </c>
      <c r="H88" s="12">
        <v>0.2</v>
      </c>
      <c r="I88" s="25">
        <f t="shared" si="7"/>
        <v>284.56799999999998</v>
      </c>
    </row>
    <row r="89" spans="1:9" x14ac:dyDescent="0.2">
      <c r="A89" s="26" t="s">
        <v>1981</v>
      </c>
      <c r="B89" s="11" t="s">
        <v>982</v>
      </c>
      <c r="C89" s="11" t="s">
        <v>983</v>
      </c>
      <c r="D89" s="11" t="s">
        <v>1187</v>
      </c>
      <c r="E89" s="11" t="s">
        <v>20</v>
      </c>
      <c r="F89" s="24" t="s">
        <v>12</v>
      </c>
      <c r="G89" s="9">
        <v>359.16</v>
      </c>
      <c r="H89" s="12">
        <v>0.2</v>
      </c>
      <c r="I89" s="25">
        <f t="shared" si="7"/>
        <v>287.32800000000003</v>
      </c>
    </row>
    <row r="90" spans="1:9" x14ac:dyDescent="0.2">
      <c r="A90" s="26" t="s">
        <v>1982</v>
      </c>
      <c r="B90" s="11" t="s">
        <v>982</v>
      </c>
      <c r="C90" s="11" t="s">
        <v>983</v>
      </c>
      <c r="D90" s="11" t="s">
        <v>1187</v>
      </c>
      <c r="E90" s="11" t="s">
        <v>237</v>
      </c>
      <c r="F90" s="24" t="s">
        <v>12</v>
      </c>
      <c r="G90" s="9">
        <v>312.60000000000002</v>
      </c>
      <c r="H90" s="12">
        <v>0.2</v>
      </c>
      <c r="I90" s="25">
        <f t="shared" si="7"/>
        <v>250.08000000000004</v>
      </c>
    </row>
    <row r="91" spans="1:9" x14ac:dyDescent="0.2">
      <c r="A91" s="26" t="s">
        <v>1983</v>
      </c>
      <c r="B91" s="11" t="s">
        <v>982</v>
      </c>
      <c r="C91" s="11" t="s">
        <v>983</v>
      </c>
      <c r="D91" s="11" t="s">
        <v>1187</v>
      </c>
      <c r="E91" s="11" t="s">
        <v>988</v>
      </c>
      <c r="F91" s="24" t="s">
        <v>12</v>
      </c>
      <c r="G91" s="9">
        <v>336.94</v>
      </c>
      <c r="H91" s="12">
        <v>0.2</v>
      </c>
      <c r="I91" s="25">
        <f t="shared" si="7"/>
        <v>269.55200000000002</v>
      </c>
    </row>
    <row r="92" spans="1:9" x14ac:dyDescent="0.2">
      <c r="A92" s="26" t="s">
        <v>1984</v>
      </c>
      <c r="B92" s="11" t="s">
        <v>982</v>
      </c>
      <c r="C92" s="11" t="s">
        <v>983</v>
      </c>
      <c r="D92" s="11" t="s">
        <v>1187</v>
      </c>
      <c r="E92" s="11" t="s">
        <v>21</v>
      </c>
      <c r="F92" s="24" t="s">
        <v>12</v>
      </c>
      <c r="G92" s="9">
        <v>378.84</v>
      </c>
      <c r="H92" s="12">
        <v>0.2</v>
      </c>
      <c r="I92" s="25">
        <f t="shared" si="7"/>
        <v>303.072</v>
      </c>
    </row>
    <row r="93" spans="1:9" x14ac:dyDescent="0.2">
      <c r="A93" s="26" t="s">
        <v>1985</v>
      </c>
      <c r="B93" s="11" t="s">
        <v>982</v>
      </c>
      <c r="C93" s="11" t="s">
        <v>983</v>
      </c>
      <c r="D93" s="11" t="s">
        <v>350</v>
      </c>
      <c r="E93" s="11" t="s">
        <v>240</v>
      </c>
      <c r="F93" s="24" t="s">
        <v>48</v>
      </c>
      <c r="G93" s="9">
        <v>282.14</v>
      </c>
      <c r="H93" s="12">
        <v>0.2</v>
      </c>
      <c r="I93" s="25">
        <f t="shared" si="7"/>
        <v>225.71199999999999</v>
      </c>
    </row>
    <row r="94" spans="1:9" x14ac:dyDescent="0.2">
      <c r="A94" s="26" t="s">
        <v>1986</v>
      </c>
      <c r="B94" s="11" t="s">
        <v>982</v>
      </c>
      <c r="C94" s="11" t="s">
        <v>983</v>
      </c>
      <c r="D94" s="11" t="s">
        <v>350</v>
      </c>
      <c r="E94" s="11" t="s">
        <v>240</v>
      </c>
      <c r="F94" s="24" t="s">
        <v>48</v>
      </c>
      <c r="G94" s="9">
        <v>275.25</v>
      </c>
      <c r="H94" s="12">
        <v>0.2</v>
      </c>
      <c r="I94" s="25">
        <f t="shared" si="7"/>
        <v>220.20000000000002</v>
      </c>
    </row>
    <row r="95" spans="1:9" x14ac:dyDescent="0.2">
      <c r="A95" s="26" t="s">
        <v>1987</v>
      </c>
      <c r="B95" s="11" t="s">
        <v>982</v>
      </c>
      <c r="C95" s="11" t="s">
        <v>983</v>
      </c>
      <c r="D95" s="11" t="s">
        <v>158</v>
      </c>
      <c r="E95" s="11" t="s">
        <v>421</v>
      </c>
      <c r="F95" s="24" t="s">
        <v>1704</v>
      </c>
      <c r="G95" s="9">
        <v>173.64</v>
      </c>
      <c r="H95" s="12">
        <v>0.2</v>
      </c>
      <c r="I95" s="25">
        <f t="shared" si="7"/>
        <v>138.91200000000001</v>
      </c>
    </row>
    <row r="96" spans="1:9" x14ac:dyDescent="0.2">
      <c r="A96" s="26" t="s">
        <v>1988</v>
      </c>
      <c r="B96" s="11" t="s">
        <v>982</v>
      </c>
      <c r="C96" s="11" t="s">
        <v>983</v>
      </c>
      <c r="D96" s="11" t="s">
        <v>158</v>
      </c>
      <c r="E96" s="11" t="s">
        <v>440</v>
      </c>
      <c r="F96" s="24" t="s">
        <v>1704</v>
      </c>
      <c r="G96" s="9">
        <v>214.21</v>
      </c>
      <c r="H96" s="12">
        <v>0.2</v>
      </c>
      <c r="I96" s="25">
        <f t="shared" si="7"/>
        <v>171.36800000000002</v>
      </c>
    </row>
    <row r="97" spans="1:9" x14ac:dyDescent="0.2">
      <c r="A97" s="26" t="s">
        <v>1989</v>
      </c>
      <c r="B97" s="11" t="s">
        <v>982</v>
      </c>
      <c r="C97" s="11" t="s">
        <v>983</v>
      </c>
      <c r="D97" s="11" t="s">
        <v>231</v>
      </c>
      <c r="E97" s="11" t="s">
        <v>232</v>
      </c>
      <c r="F97" s="24" t="s">
        <v>12</v>
      </c>
      <c r="G97" s="9">
        <v>194.05</v>
      </c>
      <c r="H97" s="12">
        <v>0.2</v>
      </c>
      <c r="I97" s="25">
        <f t="shared" si="7"/>
        <v>155.24</v>
      </c>
    </row>
    <row r="98" spans="1:9" x14ac:dyDescent="0.2">
      <c r="A98" s="26" t="s">
        <v>1990</v>
      </c>
      <c r="B98" s="11" t="s">
        <v>982</v>
      </c>
      <c r="C98" s="11" t="s">
        <v>983</v>
      </c>
      <c r="D98" s="11" t="s">
        <v>231</v>
      </c>
      <c r="E98" s="11" t="s">
        <v>234</v>
      </c>
      <c r="F98" s="24" t="s">
        <v>12</v>
      </c>
      <c r="G98" s="9">
        <v>199.74</v>
      </c>
      <c r="H98" s="12">
        <v>0.2</v>
      </c>
      <c r="I98" s="25">
        <f t="shared" si="7"/>
        <v>159.79200000000003</v>
      </c>
    </row>
    <row r="99" spans="1:9" x14ac:dyDescent="0.2">
      <c r="A99" s="26" t="s">
        <v>1991</v>
      </c>
      <c r="B99" s="11" t="s">
        <v>982</v>
      </c>
      <c r="C99" s="11" t="s">
        <v>983</v>
      </c>
      <c r="D99" s="11" t="s">
        <v>231</v>
      </c>
      <c r="E99" s="11" t="s">
        <v>238</v>
      </c>
      <c r="F99" s="24" t="s">
        <v>12</v>
      </c>
      <c r="G99" s="9">
        <v>230.32</v>
      </c>
      <c r="H99" s="12">
        <v>0.2</v>
      </c>
      <c r="I99" s="25">
        <f t="shared" si="7"/>
        <v>184.256</v>
      </c>
    </row>
    <row r="100" spans="1:9" x14ac:dyDescent="0.2">
      <c r="A100" s="26" t="s">
        <v>1992</v>
      </c>
      <c r="B100" s="11" t="s">
        <v>982</v>
      </c>
      <c r="C100" s="11" t="s">
        <v>983</v>
      </c>
      <c r="D100" s="11" t="s">
        <v>231</v>
      </c>
      <c r="E100" s="11" t="s">
        <v>233</v>
      </c>
      <c r="F100" s="24" t="s">
        <v>12</v>
      </c>
      <c r="G100" s="9">
        <v>211.56</v>
      </c>
      <c r="H100" s="12">
        <v>0.2</v>
      </c>
      <c r="I100" s="25">
        <f t="shared" si="7"/>
        <v>169.24800000000002</v>
      </c>
    </row>
    <row r="101" spans="1:9" x14ac:dyDescent="0.2">
      <c r="A101" s="26" t="s">
        <v>1993</v>
      </c>
      <c r="B101" s="11" t="s">
        <v>982</v>
      </c>
      <c r="C101" s="11" t="s">
        <v>983</v>
      </c>
      <c r="D101" s="11" t="s">
        <v>231</v>
      </c>
      <c r="E101" s="11" t="s">
        <v>19</v>
      </c>
      <c r="F101" s="24" t="s">
        <v>12</v>
      </c>
      <c r="G101" s="9">
        <v>226.98</v>
      </c>
      <c r="H101" s="12">
        <v>0.2</v>
      </c>
      <c r="I101" s="25">
        <f t="shared" si="7"/>
        <v>181.584</v>
      </c>
    </row>
    <row r="102" spans="1:9" x14ac:dyDescent="0.2">
      <c r="A102" s="26" t="s">
        <v>1994</v>
      </c>
      <c r="B102" s="11" t="s">
        <v>982</v>
      </c>
      <c r="C102" s="11" t="s">
        <v>983</v>
      </c>
      <c r="D102" s="11" t="s">
        <v>231</v>
      </c>
      <c r="E102" s="11" t="s">
        <v>235</v>
      </c>
      <c r="F102" s="24" t="s">
        <v>12</v>
      </c>
      <c r="G102" s="9">
        <v>209.36</v>
      </c>
      <c r="H102" s="12">
        <v>0.2</v>
      </c>
      <c r="I102" s="25">
        <f t="shared" si="7"/>
        <v>167.48800000000003</v>
      </c>
    </row>
    <row r="103" spans="1:9" x14ac:dyDescent="0.2">
      <c r="A103" s="26" t="s">
        <v>1995</v>
      </c>
      <c r="B103" s="11" t="s">
        <v>982</v>
      </c>
      <c r="C103" s="11" t="s">
        <v>983</v>
      </c>
      <c r="D103" s="11" t="s">
        <v>231</v>
      </c>
      <c r="E103" s="11" t="s">
        <v>239</v>
      </c>
      <c r="F103" s="24" t="s">
        <v>12</v>
      </c>
      <c r="G103" s="9">
        <v>250.11</v>
      </c>
      <c r="H103" s="12">
        <v>0.2</v>
      </c>
      <c r="I103" s="25">
        <f t="shared" si="7"/>
        <v>200.08800000000002</v>
      </c>
    </row>
    <row r="104" spans="1:9" x14ac:dyDescent="0.2">
      <c r="A104" s="26" t="s">
        <v>1996</v>
      </c>
      <c r="B104" s="11" t="s">
        <v>982</v>
      </c>
      <c r="C104" s="11" t="s">
        <v>983</v>
      </c>
      <c r="D104" s="11" t="s">
        <v>231</v>
      </c>
      <c r="E104" s="11" t="s">
        <v>244</v>
      </c>
      <c r="F104" s="24" t="s">
        <v>12</v>
      </c>
      <c r="G104" s="9">
        <v>304.33</v>
      </c>
      <c r="H104" s="12">
        <v>0.2</v>
      </c>
      <c r="I104" s="25">
        <f t="shared" si="7"/>
        <v>243.464</v>
      </c>
    </row>
    <row r="105" spans="1:9" x14ac:dyDescent="0.2">
      <c r="A105" s="26" t="s">
        <v>1997</v>
      </c>
      <c r="B105" s="11" t="s">
        <v>982</v>
      </c>
      <c r="C105" s="11" t="s">
        <v>983</v>
      </c>
      <c r="D105" s="11" t="s">
        <v>231</v>
      </c>
      <c r="E105" s="11" t="s">
        <v>240</v>
      </c>
      <c r="F105" s="24" t="s">
        <v>12</v>
      </c>
      <c r="G105" s="9">
        <v>250.41</v>
      </c>
      <c r="H105" s="12">
        <v>0.2</v>
      </c>
      <c r="I105" s="25">
        <f t="shared" si="7"/>
        <v>200.328</v>
      </c>
    </row>
    <row r="106" spans="1:9" x14ac:dyDescent="0.2">
      <c r="A106" s="26" t="s">
        <v>1998</v>
      </c>
      <c r="B106" s="11" t="s">
        <v>982</v>
      </c>
      <c r="C106" s="11" t="s">
        <v>983</v>
      </c>
      <c r="D106" s="11" t="s">
        <v>231</v>
      </c>
      <c r="E106" s="11" t="s">
        <v>11</v>
      </c>
      <c r="F106" s="24" t="s">
        <v>12</v>
      </c>
      <c r="G106" s="9">
        <v>252.82</v>
      </c>
      <c r="H106" s="12">
        <v>0.2</v>
      </c>
      <c r="I106" s="25">
        <f t="shared" si="7"/>
        <v>202.256</v>
      </c>
    </row>
    <row r="107" spans="1:9" x14ac:dyDescent="0.2">
      <c r="A107" s="26" t="s">
        <v>1999</v>
      </c>
      <c r="B107" s="11" t="s">
        <v>982</v>
      </c>
      <c r="C107" s="11" t="s">
        <v>983</v>
      </c>
      <c r="D107" s="11" t="s">
        <v>231</v>
      </c>
      <c r="E107" s="11" t="s">
        <v>236</v>
      </c>
      <c r="F107" s="24" t="s">
        <v>12</v>
      </c>
      <c r="G107" s="9">
        <v>223.94</v>
      </c>
      <c r="H107" s="12">
        <v>0.2</v>
      </c>
      <c r="I107" s="25">
        <f t="shared" si="7"/>
        <v>179.15200000000002</v>
      </c>
    </row>
    <row r="108" spans="1:9" x14ac:dyDescent="0.2">
      <c r="A108" s="26" t="s">
        <v>2000</v>
      </c>
      <c r="B108" s="11" t="s">
        <v>982</v>
      </c>
      <c r="C108" s="11" t="s">
        <v>983</v>
      </c>
      <c r="D108" s="11" t="s">
        <v>231</v>
      </c>
      <c r="E108" s="11" t="s">
        <v>242</v>
      </c>
      <c r="F108" s="24" t="s">
        <v>12</v>
      </c>
      <c r="G108" s="9">
        <v>298.16000000000003</v>
      </c>
      <c r="H108" s="12">
        <v>0.2</v>
      </c>
      <c r="I108" s="25">
        <f t="shared" si="7"/>
        <v>238.52800000000002</v>
      </c>
    </row>
    <row r="109" spans="1:9" x14ac:dyDescent="0.2">
      <c r="A109" s="26" t="s">
        <v>2001</v>
      </c>
      <c r="B109" s="11" t="s">
        <v>982</v>
      </c>
      <c r="C109" s="11" t="s">
        <v>983</v>
      </c>
      <c r="D109" s="11" t="s">
        <v>231</v>
      </c>
      <c r="E109" s="11" t="s">
        <v>243</v>
      </c>
      <c r="F109" s="24" t="s">
        <v>12</v>
      </c>
      <c r="G109" s="9">
        <v>304.37</v>
      </c>
      <c r="H109" s="12">
        <v>0.2</v>
      </c>
      <c r="I109" s="25">
        <f t="shared" si="7"/>
        <v>243.49600000000001</v>
      </c>
    </row>
    <row r="110" spans="1:9" x14ac:dyDescent="0.2">
      <c r="A110" s="26" t="s">
        <v>2002</v>
      </c>
      <c r="B110" s="11" t="s">
        <v>982</v>
      </c>
      <c r="C110" s="11" t="s">
        <v>983</v>
      </c>
      <c r="D110" s="11" t="s">
        <v>231</v>
      </c>
      <c r="E110" s="11" t="s">
        <v>241</v>
      </c>
      <c r="F110" s="24" t="s">
        <v>12</v>
      </c>
      <c r="G110" s="9">
        <v>283.97000000000003</v>
      </c>
      <c r="H110" s="12">
        <v>0.2</v>
      </c>
      <c r="I110" s="25">
        <f t="shared" si="7"/>
        <v>227.17600000000004</v>
      </c>
    </row>
    <row r="111" spans="1:9" x14ac:dyDescent="0.2">
      <c r="A111" s="26" t="s">
        <v>2003</v>
      </c>
      <c r="B111" s="11" t="s">
        <v>982</v>
      </c>
      <c r="C111" s="11" t="s">
        <v>983</v>
      </c>
      <c r="D111" s="11" t="s">
        <v>231</v>
      </c>
      <c r="E111" s="11" t="s">
        <v>751</v>
      </c>
      <c r="F111" s="24" t="s">
        <v>12</v>
      </c>
      <c r="G111" s="9">
        <v>329.17</v>
      </c>
      <c r="H111" s="12">
        <v>0.2</v>
      </c>
      <c r="I111" s="25">
        <f t="shared" si="7"/>
        <v>263.33600000000001</v>
      </c>
    </row>
    <row r="112" spans="1:9" x14ac:dyDescent="0.2">
      <c r="A112" s="26" t="s">
        <v>2004</v>
      </c>
      <c r="B112" s="11" t="s">
        <v>982</v>
      </c>
      <c r="C112" s="11" t="s">
        <v>983</v>
      </c>
      <c r="D112" s="11" t="s">
        <v>231</v>
      </c>
      <c r="E112" s="11" t="s">
        <v>20</v>
      </c>
      <c r="F112" s="24" t="s">
        <v>12</v>
      </c>
      <c r="G112" s="9">
        <v>260.43</v>
      </c>
      <c r="H112" s="12">
        <v>0.2</v>
      </c>
      <c r="I112" s="25">
        <f t="shared" si="7"/>
        <v>208.34400000000002</v>
      </c>
    </row>
    <row r="113" spans="1:9" x14ac:dyDescent="0.2">
      <c r="A113" s="26" t="s">
        <v>2005</v>
      </c>
      <c r="B113" s="11" t="s">
        <v>982</v>
      </c>
      <c r="C113" s="11" t="s">
        <v>983</v>
      </c>
      <c r="D113" s="11" t="s">
        <v>231</v>
      </c>
      <c r="E113" s="11" t="s">
        <v>237</v>
      </c>
      <c r="F113" s="24" t="s">
        <v>12</v>
      </c>
      <c r="G113" s="9">
        <v>242.21</v>
      </c>
      <c r="H113" s="12">
        <v>0.2</v>
      </c>
      <c r="I113" s="25">
        <f t="shared" si="7"/>
        <v>193.76800000000003</v>
      </c>
    </row>
    <row r="114" spans="1:9" x14ac:dyDescent="0.2">
      <c r="A114" s="26" t="s">
        <v>2006</v>
      </c>
      <c r="B114" s="11" t="s">
        <v>982</v>
      </c>
      <c r="C114" s="11" t="s">
        <v>983</v>
      </c>
      <c r="D114" s="11" t="s">
        <v>716</v>
      </c>
      <c r="E114" s="11" t="s">
        <v>240</v>
      </c>
      <c r="F114" s="24" t="s">
        <v>12</v>
      </c>
      <c r="G114" s="9">
        <v>282.85000000000002</v>
      </c>
      <c r="H114" s="12">
        <v>0.2</v>
      </c>
      <c r="I114" s="25">
        <f t="shared" si="7"/>
        <v>226.28000000000003</v>
      </c>
    </row>
    <row r="115" spans="1:9" x14ac:dyDescent="0.2">
      <c r="A115" s="26" t="s">
        <v>2007</v>
      </c>
      <c r="B115" s="11" t="s">
        <v>982</v>
      </c>
      <c r="C115" s="11" t="s">
        <v>983</v>
      </c>
      <c r="D115" s="11" t="s">
        <v>725</v>
      </c>
      <c r="E115" s="11" t="s">
        <v>232</v>
      </c>
      <c r="F115" s="24" t="s">
        <v>12</v>
      </c>
      <c r="G115" s="9">
        <v>213.38</v>
      </c>
      <c r="H115" s="12">
        <v>0.2</v>
      </c>
      <c r="I115" s="25">
        <f t="shared" si="7"/>
        <v>170.70400000000001</v>
      </c>
    </row>
    <row r="116" spans="1:9" x14ac:dyDescent="0.2">
      <c r="A116" s="26" t="s">
        <v>2008</v>
      </c>
      <c r="B116" s="11" t="s">
        <v>982</v>
      </c>
      <c r="C116" s="11" t="s">
        <v>983</v>
      </c>
      <c r="D116" s="11" t="s">
        <v>725</v>
      </c>
      <c r="E116" s="11" t="s">
        <v>234</v>
      </c>
      <c r="F116" s="24" t="s">
        <v>12</v>
      </c>
      <c r="G116" s="9">
        <v>213.38</v>
      </c>
      <c r="H116" s="12">
        <v>0.2</v>
      </c>
      <c r="I116" s="25">
        <f t="shared" si="7"/>
        <v>170.70400000000001</v>
      </c>
    </row>
    <row r="117" spans="1:9" x14ac:dyDescent="0.2">
      <c r="A117" s="26" t="s">
        <v>2009</v>
      </c>
      <c r="B117" s="11" t="s">
        <v>982</v>
      </c>
      <c r="C117" s="11" t="s">
        <v>983</v>
      </c>
      <c r="D117" s="11" t="s">
        <v>725</v>
      </c>
      <c r="E117" s="11" t="s">
        <v>238</v>
      </c>
      <c r="F117" s="24" t="s">
        <v>12</v>
      </c>
      <c r="G117" s="9">
        <v>260.83</v>
      </c>
      <c r="H117" s="12">
        <v>0.2</v>
      </c>
      <c r="I117" s="25">
        <f t="shared" si="7"/>
        <v>208.66399999999999</v>
      </c>
    </row>
    <row r="118" spans="1:9" x14ac:dyDescent="0.2">
      <c r="A118" s="26" t="s">
        <v>2010</v>
      </c>
      <c r="B118" s="11" t="s">
        <v>982</v>
      </c>
      <c r="C118" s="11" t="s">
        <v>983</v>
      </c>
      <c r="D118" s="11" t="s">
        <v>725</v>
      </c>
      <c r="E118" s="11" t="s">
        <v>233</v>
      </c>
      <c r="F118" s="24" t="s">
        <v>12</v>
      </c>
      <c r="G118" s="9">
        <v>231.93</v>
      </c>
      <c r="H118" s="12">
        <v>0.2</v>
      </c>
      <c r="I118" s="25">
        <f t="shared" si="7"/>
        <v>185.54400000000001</v>
      </c>
    </row>
    <row r="119" spans="1:9" x14ac:dyDescent="0.2">
      <c r="A119" s="26" t="s">
        <v>2011</v>
      </c>
      <c r="B119" s="11" t="s">
        <v>982</v>
      </c>
      <c r="C119" s="11" t="s">
        <v>983</v>
      </c>
      <c r="D119" s="11" t="s">
        <v>725</v>
      </c>
      <c r="E119" s="11" t="s">
        <v>235</v>
      </c>
      <c r="F119" s="24" t="s">
        <v>12</v>
      </c>
      <c r="G119" s="9">
        <v>233.85</v>
      </c>
      <c r="H119" s="12">
        <v>0.2</v>
      </c>
      <c r="I119" s="25">
        <f t="shared" si="7"/>
        <v>187.08</v>
      </c>
    </row>
    <row r="120" spans="1:9" x14ac:dyDescent="0.2">
      <c r="A120" s="26" t="s">
        <v>2012</v>
      </c>
      <c r="B120" s="11" t="s">
        <v>982</v>
      </c>
      <c r="C120" s="11" t="s">
        <v>983</v>
      </c>
      <c r="D120" s="11" t="s">
        <v>725</v>
      </c>
      <c r="E120" s="11" t="s">
        <v>240</v>
      </c>
      <c r="F120" s="24" t="s">
        <v>12</v>
      </c>
      <c r="G120" s="9">
        <v>282.85000000000002</v>
      </c>
      <c r="H120" s="12">
        <v>0.2</v>
      </c>
      <c r="I120" s="25">
        <f t="shared" si="7"/>
        <v>226.28000000000003</v>
      </c>
    </row>
    <row r="121" spans="1:9" x14ac:dyDescent="0.2">
      <c r="A121" s="26" t="s">
        <v>2013</v>
      </c>
      <c r="B121" s="11" t="s">
        <v>982</v>
      </c>
      <c r="C121" s="11" t="s">
        <v>983</v>
      </c>
      <c r="D121" s="11" t="s">
        <v>725</v>
      </c>
      <c r="E121" s="11" t="s">
        <v>236</v>
      </c>
      <c r="F121" s="24" t="s">
        <v>12</v>
      </c>
      <c r="G121" s="9">
        <v>248.16</v>
      </c>
      <c r="H121" s="12">
        <v>0.2</v>
      </c>
      <c r="I121" s="25">
        <f t="shared" si="7"/>
        <v>198.52800000000002</v>
      </c>
    </row>
    <row r="122" spans="1:9" x14ac:dyDescent="0.2">
      <c r="A122" s="26" t="s">
        <v>2014</v>
      </c>
      <c r="B122" s="11" t="s">
        <v>982</v>
      </c>
      <c r="C122" s="11" t="s">
        <v>983</v>
      </c>
      <c r="D122" s="11" t="s">
        <v>728</v>
      </c>
      <c r="E122" s="11" t="s">
        <v>235</v>
      </c>
      <c r="F122" s="24" t="s">
        <v>12</v>
      </c>
      <c r="G122" s="9">
        <v>235.41</v>
      </c>
      <c r="H122" s="12">
        <v>0.2</v>
      </c>
      <c r="I122" s="25">
        <f t="shared" si="7"/>
        <v>188.328</v>
      </c>
    </row>
    <row r="123" spans="1:9" x14ac:dyDescent="0.2">
      <c r="A123" s="26" t="s">
        <v>2015</v>
      </c>
      <c r="B123" s="11" t="s">
        <v>982</v>
      </c>
      <c r="C123" s="11" t="s">
        <v>983</v>
      </c>
      <c r="D123" s="11" t="s">
        <v>323</v>
      </c>
      <c r="E123" s="11" t="s">
        <v>232</v>
      </c>
      <c r="F123" s="24" t="s">
        <v>12</v>
      </c>
      <c r="G123" s="9">
        <v>258.73</v>
      </c>
      <c r="H123" s="12">
        <v>0.2</v>
      </c>
      <c r="I123" s="25">
        <f t="shared" si="7"/>
        <v>206.98400000000004</v>
      </c>
    </row>
    <row r="124" spans="1:9" x14ac:dyDescent="0.2">
      <c r="A124" s="26" t="s">
        <v>2016</v>
      </c>
      <c r="B124" s="11" t="s">
        <v>982</v>
      </c>
      <c r="C124" s="11" t="s">
        <v>983</v>
      </c>
      <c r="D124" s="11" t="s">
        <v>323</v>
      </c>
      <c r="E124" s="11" t="s">
        <v>234</v>
      </c>
      <c r="F124" s="24" t="s">
        <v>12</v>
      </c>
      <c r="G124" s="9">
        <v>258.73</v>
      </c>
      <c r="H124" s="12">
        <v>0.2</v>
      </c>
      <c r="I124" s="25">
        <f t="shared" si="7"/>
        <v>206.98400000000004</v>
      </c>
    </row>
    <row r="125" spans="1:9" x14ac:dyDescent="0.2">
      <c r="A125" s="26" t="s">
        <v>2017</v>
      </c>
      <c r="B125" s="11" t="s">
        <v>982</v>
      </c>
      <c r="C125" s="11" t="s">
        <v>983</v>
      </c>
      <c r="D125" s="11" t="s">
        <v>323</v>
      </c>
      <c r="E125" s="11" t="s">
        <v>233</v>
      </c>
      <c r="F125" s="24" t="s">
        <v>12</v>
      </c>
      <c r="G125" s="9">
        <v>279.87</v>
      </c>
      <c r="H125" s="12">
        <v>0.2</v>
      </c>
      <c r="I125" s="25">
        <f t="shared" si="7"/>
        <v>223.89600000000002</v>
      </c>
    </row>
    <row r="126" spans="1:9" x14ac:dyDescent="0.2">
      <c r="A126" s="26" t="s">
        <v>2018</v>
      </c>
      <c r="B126" s="11" t="s">
        <v>982</v>
      </c>
      <c r="C126" s="11" t="s">
        <v>983</v>
      </c>
      <c r="D126" s="11" t="s">
        <v>323</v>
      </c>
      <c r="E126" s="11" t="s">
        <v>235</v>
      </c>
      <c r="F126" s="24" t="s">
        <v>12</v>
      </c>
      <c r="G126" s="9">
        <v>276.83</v>
      </c>
      <c r="H126" s="12">
        <v>0.2</v>
      </c>
      <c r="I126" s="25">
        <f t="shared" si="7"/>
        <v>221.464</v>
      </c>
    </row>
    <row r="127" spans="1:9" x14ac:dyDescent="0.2">
      <c r="A127" s="26" t="s">
        <v>2019</v>
      </c>
      <c r="B127" s="11" t="s">
        <v>982</v>
      </c>
      <c r="C127" s="11" t="s">
        <v>983</v>
      </c>
      <c r="D127" s="11" t="s">
        <v>323</v>
      </c>
      <c r="E127" s="11" t="s">
        <v>239</v>
      </c>
      <c r="F127" s="24" t="s">
        <v>12</v>
      </c>
      <c r="G127" s="9">
        <v>299.66000000000003</v>
      </c>
      <c r="H127" s="12">
        <v>0.2</v>
      </c>
      <c r="I127" s="25">
        <f t="shared" si="7"/>
        <v>239.72800000000004</v>
      </c>
    </row>
    <row r="128" spans="1:9" x14ac:dyDescent="0.2">
      <c r="A128" s="26" t="s">
        <v>2020</v>
      </c>
      <c r="B128" s="11" t="s">
        <v>982</v>
      </c>
      <c r="C128" s="11" t="s">
        <v>983</v>
      </c>
      <c r="D128" s="11" t="s">
        <v>718</v>
      </c>
      <c r="E128" s="11" t="s">
        <v>232</v>
      </c>
      <c r="F128" s="24" t="s">
        <v>12</v>
      </c>
      <c r="G128" s="9">
        <v>201.56</v>
      </c>
      <c r="H128" s="12">
        <v>0.2</v>
      </c>
      <c r="I128" s="25">
        <f t="shared" si="7"/>
        <v>161.24800000000002</v>
      </c>
    </row>
    <row r="129" spans="1:9" x14ac:dyDescent="0.2">
      <c r="A129" s="26" t="s">
        <v>2021</v>
      </c>
      <c r="B129" s="11" t="s">
        <v>982</v>
      </c>
      <c r="C129" s="11" t="s">
        <v>983</v>
      </c>
      <c r="D129" s="11" t="s">
        <v>718</v>
      </c>
      <c r="E129" s="11" t="s">
        <v>234</v>
      </c>
      <c r="F129" s="24" t="s">
        <v>12</v>
      </c>
      <c r="G129" s="9">
        <v>207.46</v>
      </c>
      <c r="H129" s="12">
        <v>0.2</v>
      </c>
      <c r="I129" s="25">
        <f t="shared" si="7"/>
        <v>165.96800000000002</v>
      </c>
    </row>
    <row r="130" spans="1:9" x14ac:dyDescent="0.2">
      <c r="A130" s="26" t="s">
        <v>2022</v>
      </c>
      <c r="B130" s="11" t="s">
        <v>982</v>
      </c>
      <c r="C130" s="11" t="s">
        <v>983</v>
      </c>
      <c r="D130" s="11" t="s">
        <v>718</v>
      </c>
      <c r="E130" s="11" t="s">
        <v>238</v>
      </c>
      <c r="F130" s="24" t="s">
        <v>12</v>
      </c>
      <c r="G130" s="9">
        <v>239.23</v>
      </c>
      <c r="H130" s="12">
        <v>0.2</v>
      </c>
      <c r="I130" s="25">
        <f t="shared" si="7"/>
        <v>191.38400000000001</v>
      </c>
    </row>
    <row r="131" spans="1:9" x14ac:dyDescent="0.2">
      <c r="A131" s="26" t="s">
        <v>2023</v>
      </c>
      <c r="B131" s="11" t="s">
        <v>982</v>
      </c>
      <c r="C131" s="11" t="s">
        <v>983</v>
      </c>
      <c r="D131" s="11" t="s">
        <v>718</v>
      </c>
      <c r="E131" s="11" t="s">
        <v>233</v>
      </c>
      <c r="F131" s="24" t="s">
        <v>12</v>
      </c>
      <c r="G131" s="9">
        <v>219.76</v>
      </c>
      <c r="H131" s="27" t="s">
        <v>1072</v>
      </c>
      <c r="I131" s="25">
        <v>177.9195</v>
      </c>
    </row>
    <row r="132" spans="1:9" x14ac:dyDescent="0.2">
      <c r="A132" s="26" t="s">
        <v>2024</v>
      </c>
      <c r="B132" s="11" t="s">
        <v>982</v>
      </c>
      <c r="C132" s="11" t="s">
        <v>983</v>
      </c>
      <c r="D132" s="11" t="s">
        <v>718</v>
      </c>
      <c r="E132" s="11" t="s">
        <v>19</v>
      </c>
      <c r="F132" s="24" t="s">
        <v>12</v>
      </c>
      <c r="G132" s="9">
        <v>233.47</v>
      </c>
      <c r="H132" s="12">
        <v>0.2</v>
      </c>
      <c r="I132" s="25">
        <f t="shared" ref="I132:I140" si="8">IFERROR(G132*(1-H132),"")</f>
        <v>186.77600000000001</v>
      </c>
    </row>
    <row r="133" spans="1:9" x14ac:dyDescent="0.2">
      <c r="A133" s="26" t="s">
        <v>2025</v>
      </c>
      <c r="B133" s="11" t="s">
        <v>982</v>
      </c>
      <c r="C133" s="11" t="s">
        <v>983</v>
      </c>
      <c r="D133" s="11" t="s">
        <v>718</v>
      </c>
      <c r="E133" s="11" t="s">
        <v>235</v>
      </c>
      <c r="F133" s="24" t="s">
        <v>12</v>
      </c>
      <c r="G133" s="9">
        <v>217.46</v>
      </c>
      <c r="H133" s="12">
        <v>0.2</v>
      </c>
      <c r="I133" s="25">
        <f t="shared" si="8"/>
        <v>173.96800000000002</v>
      </c>
    </row>
    <row r="134" spans="1:9" x14ac:dyDescent="0.2">
      <c r="A134" s="26" t="s">
        <v>2026</v>
      </c>
      <c r="B134" s="11" t="s">
        <v>982</v>
      </c>
      <c r="C134" s="11" t="s">
        <v>983</v>
      </c>
      <c r="D134" s="11" t="s">
        <v>718</v>
      </c>
      <c r="E134" s="11" t="s">
        <v>240</v>
      </c>
      <c r="F134" s="24" t="s">
        <v>12</v>
      </c>
      <c r="G134" s="9">
        <v>247.69</v>
      </c>
      <c r="H134" s="12">
        <v>0.2</v>
      </c>
      <c r="I134" s="25">
        <f t="shared" si="8"/>
        <v>198.15200000000002</v>
      </c>
    </row>
    <row r="135" spans="1:9" x14ac:dyDescent="0.2">
      <c r="A135" s="26" t="s">
        <v>2027</v>
      </c>
      <c r="B135" s="11" t="s">
        <v>982</v>
      </c>
      <c r="C135" s="11" t="s">
        <v>983</v>
      </c>
      <c r="D135" s="11" t="s">
        <v>718</v>
      </c>
      <c r="E135" s="11" t="s">
        <v>236</v>
      </c>
      <c r="F135" s="24" t="s">
        <v>12</v>
      </c>
      <c r="G135" s="9">
        <v>230.35</v>
      </c>
      <c r="H135" s="12">
        <v>0.2</v>
      </c>
      <c r="I135" s="25">
        <f t="shared" si="8"/>
        <v>184.28</v>
      </c>
    </row>
    <row r="136" spans="1:9" x14ac:dyDescent="0.2">
      <c r="A136" s="26" t="s">
        <v>2028</v>
      </c>
      <c r="B136" s="11" t="s">
        <v>982</v>
      </c>
      <c r="C136" s="11" t="s">
        <v>983</v>
      </c>
      <c r="D136" s="11" t="s">
        <v>753</v>
      </c>
      <c r="E136" s="11" t="s">
        <v>754</v>
      </c>
      <c r="F136" s="24" t="s">
        <v>58</v>
      </c>
      <c r="G136" s="9">
        <v>292.18</v>
      </c>
      <c r="H136" s="12">
        <v>0.2</v>
      </c>
      <c r="I136" s="25">
        <f t="shared" si="8"/>
        <v>233.74400000000003</v>
      </c>
    </row>
    <row r="137" spans="1:9" x14ac:dyDescent="0.2">
      <c r="A137" s="26" t="s">
        <v>2029</v>
      </c>
      <c r="B137" s="11" t="s">
        <v>981</v>
      </c>
      <c r="C137" s="11" t="s">
        <v>983</v>
      </c>
      <c r="D137" s="11" t="s">
        <v>371</v>
      </c>
      <c r="E137" s="11" t="s">
        <v>19</v>
      </c>
      <c r="F137" s="24" t="s">
        <v>48</v>
      </c>
      <c r="G137" s="9">
        <v>198.41</v>
      </c>
      <c r="H137" s="12">
        <v>0.2</v>
      </c>
      <c r="I137" s="25">
        <f t="shared" si="8"/>
        <v>158.72800000000001</v>
      </c>
    </row>
    <row r="138" spans="1:9" x14ac:dyDescent="0.2">
      <c r="A138" s="26" t="s">
        <v>2030</v>
      </c>
      <c r="B138" s="11" t="s">
        <v>981</v>
      </c>
      <c r="C138" s="11" t="s">
        <v>983</v>
      </c>
      <c r="D138" s="11" t="s">
        <v>371</v>
      </c>
      <c r="E138" s="11" t="s">
        <v>240</v>
      </c>
      <c r="F138" s="24" t="s">
        <v>12</v>
      </c>
      <c r="G138" s="9">
        <v>211.28</v>
      </c>
      <c r="H138" s="12">
        <v>0.2</v>
      </c>
      <c r="I138" s="25">
        <f t="shared" si="8"/>
        <v>169.024</v>
      </c>
    </row>
    <row r="139" spans="1:9" x14ac:dyDescent="0.2">
      <c r="A139" s="26" t="s">
        <v>2031</v>
      </c>
      <c r="B139" s="11" t="s">
        <v>981</v>
      </c>
      <c r="C139" s="11" t="s">
        <v>983</v>
      </c>
      <c r="D139" s="11" t="s">
        <v>371</v>
      </c>
      <c r="E139" s="11" t="s">
        <v>241</v>
      </c>
      <c r="F139" s="24" t="s">
        <v>12</v>
      </c>
      <c r="G139" s="9">
        <v>251.04</v>
      </c>
      <c r="H139" s="12">
        <v>0.2</v>
      </c>
      <c r="I139" s="25">
        <f t="shared" si="8"/>
        <v>200.83199999999999</v>
      </c>
    </row>
    <row r="140" spans="1:9" x14ac:dyDescent="0.2">
      <c r="A140" s="26" t="s">
        <v>2032</v>
      </c>
      <c r="B140" s="11" t="s">
        <v>981</v>
      </c>
      <c r="C140" s="11" t="s">
        <v>983</v>
      </c>
      <c r="D140" s="11" t="s">
        <v>371</v>
      </c>
      <c r="E140" s="11" t="s">
        <v>751</v>
      </c>
      <c r="F140" s="24" t="s">
        <v>12</v>
      </c>
      <c r="G140" s="9">
        <v>355.22</v>
      </c>
      <c r="H140" s="12">
        <v>0.2</v>
      </c>
      <c r="I140" s="25">
        <f t="shared" si="8"/>
        <v>284.17600000000004</v>
      </c>
    </row>
    <row r="141" spans="1:9" x14ac:dyDescent="0.2">
      <c r="A141" s="26" t="s">
        <v>2033</v>
      </c>
      <c r="B141" s="11" t="s">
        <v>981</v>
      </c>
      <c r="C141" s="11" t="s">
        <v>983</v>
      </c>
      <c r="D141" s="11" t="s">
        <v>998</v>
      </c>
      <c r="E141" s="11" t="s">
        <v>232</v>
      </c>
      <c r="F141" s="24" t="s">
        <v>12</v>
      </c>
      <c r="G141" s="9">
        <v>170.44</v>
      </c>
      <c r="H141" s="27" t="s">
        <v>1072</v>
      </c>
      <c r="I141" s="25">
        <v>112.37074999999999</v>
      </c>
    </row>
    <row r="142" spans="1:9" x14ac:dyDescent="0.2">
      <c r="A142" s="26" t="s">
        <v>2034</v>
      </c>
      <c r="B142" s="11" t="s">
        <v>981</v>
      </c>
      <c r="C142" s="11" t="s">
        <v>983</v>
      </c>
      <c r="D142" s="11" t="s">
        <v>998</v>
      </c>
      <c r="E142" s="11" t="s">
        <v>234</v>
      </c>
      <c r="F142" s="24" t="s">
        <v>12</v>
      </c>
      <c r="G142" s="9">
        <v>173.17</v>
      </c>
      <c r="H142" s="27" t="s">
        <v>1072</v>
      </c>
      <c r="I142" s="25">
        <v>123.34849999999999</v>
      </c>
    </row>
    <row r="143" spans="1:9" x14ac:dyDescent="0.2">
      <c r="A143" s="26" t="s">
        <v>2035</v>
      </c>
      <c r="B143" s="11" t="s">
        <v>981</v>
      </c>
      <c r="C143" s="11" t="s">
        <v>983</v>
      </c>
      <c r="D143" s="11" t="s">
        <v>998</v>
      </c>
      <c r="E143" s="11" t="s">
        <v>733</v>
      </c>
      <c r="F143" s="24" t="s">
        <v>12</v>
      </c>
      <c r="G143" s="9">
        <v>188.36</v>
      </c>
      <c r="H143" s="12">
        <v>0.2</v>
      </c>
      <c r="I143" s="25">
        <f>IFERROR(G143*(1-H143),"")</f>
        <v>150.68800000000002</v>
      </c>
    </row>
    <row r="144" spans="1:9" x14ac:dyDescent="0.2">
      <c r="A144" s="26" t="s">
        <v>2036</v>
      </c>
      <c r="B144" s="11" t="s">
        <v>981</v>
      </c>
      <c r="C144" s="11" t="s">
        <v>983</v>
      </c>
      <c r="D144" s="11" t="s">
        <v>998</v>
      </c>
      <c r="E144" s="11" t="s">
        <v>238</v>
      </c>
      <c r="F144" s="24" t="s">
        <v>12</v>
      </c>
      <c r="G144" s="9">
        <v>193.7</v>
      </c>
      <c r="H144" s="27" t="s">
        <v>1072</v>
      </c>
      <c r="I144" s="25">
        <v>133.04499999999999</v>
      </c>
    </row>
    <row r="145" spans="1:9" x14ac:dyDescent="0.2">
      <c r="A145" s="26" t="s">
        <v>2037</v>
      </c>
      <c r="B145" s="11" t="s">
        <v>981</v>
      </c>
      <c r="C145" s="11" t="s">
        <v>983</v>
      </c>
      <c r="D145" s="11" t="s">
        <v>998</v>
      </c>
      <c r="E145" s="11" t="s">
        <v>233</v>
      </c>
      <c r="F145" s="24" t="s">
        <v>12</v>
      </c>
      <c r="G145" s="9">
        <v>186.48</v>
      </c>
      <c r="H145" s="27" t="s">
        <v>1072</v>
      </c>
      <c r="I145" s="25">
        <v>129.41649999999998</v>
      </c>
    </row>
    <row r="146" spans="1:9" x14ac:dyDescent="0.2">
      <c r="A146" s="26" t="s">
        <v>2038</v>
      </c>
      <c r="B146" s="11" t="s">
        <v>981</v>
      </c>
      <c r="C146" s="11" t="s">
        <v>983</v>
      </c>
      <c r="D146" s="11" t="s">
        <v>998</v>
      </c>
      <c r="E146" s="11" t="s">
        <v>19</v>
      </c>
      <c r="F146" s="24" t="s">
        <v>12</v>
      </c>
      <c r="G146" s="9">
        <v>198.74</v>
      </c>
      <c r="H146" s="27" t="s">
        <v>1072</v>
      </c>
      <c r="I146" s="25">
        <v>130.67724999999999</v>
      </c>
    </row>
    <row r="147" spans="1:9" x14ac:dyDescent="0.2">
      <c r="A147" s="26" t="s">
        <v>2039</v>
      </c>
      <c r="B147" s="11" t="s">
        <v>981</v>
      </c>
      <c r="C147" s="11" t="s">
        <v>983</v>
      </c>
      <c r="D147" s="11" t="s">
        <v>998</v>
      </c>
      <c r="E147" s="11" t="s">
        <v>235</v>
      </c>
      <c r="F147" s="24" t="s">
        <v>12</v>
      </c>
      <c r="G147" s="9">
        <v>175.42</v>
      </c>
      <c r="H147" s="27" t="s">
        <v>1072</v>
      </c>
      <c r="I147" s="25">
        <v>125.08074999999999</v>
      </c>
    </row>
    <row r="148" spans="1:9" x14ac:dyDescent="0.2">
      <c r="A148" s="26" t="s">
        <v>2040</v>
      </c>
      <c r="B148" s="11" t="s">
        <v>981</v>
      </c>
      <c r="C148" s="11" t="s">
        <v>983</v>
      </c>
      <c r="D148" s="11" t="s">
        <v>998</v>
      </c>
      <c r="E148" s="11" t="s">
        <v>239</v>
      </c>
      <c r="F148" s="24" t="s">
        <v>12</v>
      </c>
      <c r="G148" s="9">
        <v>213.2</v>
      </c>
      <c r="H148" s="27" t="s">
        <v>1072</v>
      </c>
      <c r="I148" s="25">
        <v>134.47999999999999</v>
      </c>
    </row>
    <row r="149" spans="1:9" x14ac:dyDescent="0.2">
      <c r="A149" s="26" t="s">
        <v>2041</v>
      </c>
      <c r="B149" s="11" t="s">
        <v>981</v>
      </c>
      <c r="C149" s="11" t="s">
        <v>983</v>
      </c>
      <c r="D149" s="11" t="s">
        <v>998</v>
      </c>
      <c r="E149" s="11" t="s">
        <v>244</v>
      </c>
      <c r="F149" s="24" t="s">
        <v>12</v>
      </c>
      <c r="G149" s="9">
        <v>335.85</v>
      </c>
      <c r="H149" s="12">
        <v>0.2</v>
      </c>
      <c r="I149" s="25">
        <f>IFERROR(G149*(1-H149),"")</f>
        <v>268.68</v>
      </c>
    </row>
    <row r="150" spans="1:9" x14ac:dyDescent="0.2">
      <c r="A150" s="26" t="s">
        <v>2042</v>
      </c>
      <c r="B150" s="11" t="s">
        <v>981</v>
      </c>
      <c r="C150" s="11" t="s">
        <v>983</v>
      </c>
      <c r="D150" s="11" t="s">
        <v>998</v>
      </c>
      <c r="E150" s="11" t="s">
        <v>240</v>
      </c>
      <c r="F150" s="24" t="s">
        <v>12</v>
      </c>
      <c r="G150" s="9">
        <v>216.21</v>
      </c>
      <c r="H150" s="27" t="s">
        <v>1072</v>
      </c>
      <c r="I150" s="25">
        <v>148.21499999999997</v>
      </c>
    </row>
    <row r="151" spans="1:9" x14ac:dyDescent="0.2">
      <c r="A151" s="26" t="s">
        <v>2043</v>
      </c>
      <c r="B151" s="11" t="s">
        <v>981</v>
      </c>
      <c r="C151" s="11" t="s">
        <v>983</v>
      </c>
      <c r="D151" s="11" t="s">
        <v>998</v>
      </c>
      <c r="E151" s="11" t="s">
        <v>11</v>
      </c>
      <c r="F151" s="24" t="s">
        <v>12</v>
      </c>
      <c r="G151" s="9">
        <v>247.25</v>
      </c>
      <c r="H151" s="12">
        <v>0.2</v>
      </c>
      <c r="I151" s="25">
        <f t="shared" ref="I151:I152" si="9">IFERROR(G151*(1-H151),"")</f>
        <v>197.8</v>
      </c>
    </row>
    <row r="152" spans="1:9" x14ac:dyDescent="0.2">
      <c r="A152" s="26" t="s">
        <v>2044</v>
      </c>
      <c r="B152" s="11" t="s">
        <v>981</v>
      </c>
      <c r="C152" s="11" t="s">
        <v>983</v>
      </c>
      <c r="D152" s="11" t="s">
        <v>998</v>
      </c>
      <c r="E152" s="11" t="s">
        <v>236</v>
      </c>
      <c r="F152" s="24" t="s">
        <v>12</v>
      </c>
      <c r="G152" s="9">
        <v>184.32</v>
      </c>
      <c r="H152" s="12">
        <v>0.2</v>
      </c>
      <c r="I152" s="25">
        <f t="shared" si="9"/>
        <v>147.45599999999999</v>
      </c>
    </row>
    <row r="153" spans="1:9" x14ac:dyDescent="0.2">
      <c r="A153" s="26" t="s">
        <v>2045</v>
      </c>
      <c r="B153" s="11" t="s">
        <v>981</v>
      </c>
      <c r="C153" s="11" t="s">
        <v>983</v>
      </c>
      <c r="D153" s="11" t="s">
        <v>998</v>
      </c>
      <c r="E153" s="11" t="s">
        <v>242</v>
      </c>
      <c r="F153" s="24" t="s">
        <v>12</v>
      </c>
      <c r="G153" s="9">
        <v>256.3</v>
      </c>
      <c r="H153" s="27" t="s">
        <v>1072</v>
      </c>
      <c r="I153" s="25">
        <v>161.499</v>
      </c>
    </row>
    <row r="154" spans="1:9" x14ac:dyDescent="0.2">
      <c r="A154" s="26" t="s">
        <v>2046</v>
      </c>
      <c r="B154" s="11" t="s">
        <v>981</v>
      </c>
      <c r="C154" s="11" t="s">
        <v>983</v>
      </c>
      <c r="D154" s="11" t="s">
        <v>998</v>
      </c>
      <c r="E154" s="11" t="s">
        <v>243</v>
      </c>
      <c r="F154" s="24" t="s">
        <v>12</v>
      </c>
      <c r="G154" s="9">
        <v>301.10000000000002</v>
      </c>
      <c r="H154" s="12">
        <v>0.2</v>
      </c>
      <c r="I154" s="25">
        <f t="shared" ref="I154:I162" si="10">IFERROR(G154*(1-H154),"")</f>
        <v>240.88000000000002</v>
      </c>
    </row>
    <row r="155" spans="1:9" x14ac:dyDescent="0.2">
      <c r="A155" s="26" t="s">
        <v>2047</v>
      </c>
      <c r="B155" s="11" t="s">
        <v>981</v>
      </c>
      <c r="C155" s="11" t="s">
        <v>983</v>
      </c>
      <c r="D155" s="11" t="s">
        <v>998</v>
      </c>
      <c r="E155" s="11" t="s">
        <v>241</v>
      </c>
      <c r="F155" s="24" t="s">
        <v>12</v>
      </c>
      <c r="G155" s="9">
        <v>241.7</v>
      </c>
      <c r="H155" s="12">
        <v>0.2</v>
      </c>
      <c r="I155" s="25">
        <f t="shared" si="10"/>
        <v>193.36</v>
      </c>
    </row>
    <row r="156" spans="1:9" x14ac:dyDescent="0.2">
      <c r="A156" s="26" t="s">
        <v>2048</v>
      </c>
      <c r="B156" s="11" t="s">
        <v>981</v>
      </c>
      <c r="C156" s="11" t="s">
        <v>983</v>
      </c>
      <c r="D156" s="11" t="s">
        <v>998</v>
      </c>
      <c r="E156" s="11" t="s">
        <v>20</v>
      </c>
      <c r="F156" s="24" t="s">
        <v>12</v>
      </c>
      <c r="G156" s="9">
        <v>231.6</v>
      </c>
      <c r="H156" s="12">
        <v>0.2</v>
      </c>
      <c r="I156" s="25">
        <f t="shared" si="10"/>
        <v>185.28</v>
      </c>
    </row>
    <row r="157" spans="1:9" x14ac:dyDescent="0.2">
      <c r="A157" s="26" t="s">
        <v>2049</v>
      </c>
      <c r="B157" s="11" t="s">
        <v>981</v>
      </c>
      <c r="C157" s="11" t="s">
        <v>983</v>
      </c>
      <c r="D157" s="11" t="s">
        <v>2050</v>
      </c>
      <c r="E157" s="11" t="s">
        <v>376</v>
      </c>
      <c r="F157" s="24" t="s">
        <v>377</v>
      </c>
      <c r="G157" s="9">
        <v>126.9</v>
      </c>
      <c r="H157" s="12">
        <v>0.2</v>
      </c>
      <c r="I157" s="25">
        <f t="shared" si="10"/>
        <v>101.52000000000001</v>
      </c>
    </row>
    <row r="158" spans="1:9" x14ac:dyDescent="0.2">
      <c r="A158" s="26" t="s">
        <v>2051</v>
      </c>
      <c r="B158" s="11" t="s">
        <v>981</v>
      </c>
      <c r="C158" s="11" t="s">
        <v>983</v>
      </c>
      <c r="D158" s="11" t="s">
        <v>2050</v>
      </c>
      <c r="E158" s="11" t="s">
        <v>322</v>
      </c>
      <c r="F158" s="24" t="s">
        <v>48</v>
      </c>
      <c r="G158" s="9">
        <v>134.13</v>
      </c>
      <c r="H158" s="12">
        <v>0.2</v>
      </c>
      <c r="I158" s="25">
        <f t="shared" si="10"/>
        <v>107.304</v>
      </c>
    </row>
    <row r="159" spans="1:9" x14ac:dyDescent="0.2">
      <c r="A159" s="26" t="s">
        <v>2052</v>
      </c>
      <c r="B159" s="11" t="s">
        <v>981</v>
      </c>
      <c r="C159" s="11" t="s">
        <v>983</v>
      </c>
      <c r="D159" s="11" t="s">
        <v>2050</v>
      </c>
      <c r="E159" s="11" t="s">
        <v>378</v>
      </c>
      <c r="F159" s="24" t="s">
        <v>12</v>
      </c>
      <c r="G159" s="9">
        <v>164.75</v>
      </c>
      <c r="H159" s="12">
        <v>0.2</v>
      </c>
      <c r="I159" s="25">
        <f t="shared" si="10"/>
        <v>131.80000000000001</v>
      </c>
    </row>
    <row r="160" spans="1:9" x14ac:dyDescent="0.2">
      <c r="A160" s="26" t="s">
        <v>2053</v>
      </c>
      <c r="B160" s="11" t="s">
        <v>981</v>
      </c>
      <c r="C160" s="11" t="s">
        <v>983</v>
      </c>
      <c r="D160" s="11" t="s">
        <v>10</v>
      </c>
      <c r="E160" s="11" t="s">
        <v>376</v>
      </c>
      <c r="F160" s="24" t="s">
        <v>377</v>
      </c>
      <c r="G160" s="9">
        <v>124.41</v>
      </c>
      <c r="H160" s="12">
        <v>0.2</v>
      </c>
      <c r="I160" s="25">
        <f t="shared" si="10"/>
        <v>99.528000000000006</v>
      </c>
    </row>
    <row r="161" spans="1:9" x14ac:dyDescent="0.2">
      <c r="A161" s="26" t="s">
        <v>2054</v>
      </c>
      <c r="B161" s="11" t="s">
        <v>981</v>
      </c>
      <c r="C161" s="11" t="s">
        <v>983</v>
      </c>
      <c r="D161" s="11" t="s">
        <v>10</v>
      </c>
      <c r="E161" s="11" t="s">
        <v>322</v>
      </c>
      <c r="F161" s="24" t="s">
        <v>48</v>
      </c>
      <c r="G161" s="9">
        <v>131.5</v>
      </c>
      <c r="H161" s="12">
        <v>0.2</v>
      </c>
      <c r="I161" s="25">
        <f t="shared" si="10"/>
        <v>105.2</v>
      </c>
    </row>
    <row r="162" spans="1:9" x14ac:dyDescent="0.2">
      <c r="A162" s="26" t="s">
        <v>2055</v>
      </c>
      <c r="B162" s="11" t="s">
        <v>981</v>
      </c>
      <c r="C162" s="11" t="s">
        <v>983</v>
      </c>
      <c r="D162" s="11" t="s">
        <v>10</v>
      </c>
      <c r="E162" s="11" t="s">
        <v>378</v>
      </c>
      <c r="F162" s="24" t="s">
        <v>12</v>
      </c>
      <c r="G162" s="9">
        <v>161.52000000000001</v>
      </c>
      <c r="H162" s="12">
        <v>0.2</v>
      </c>
      <c r="I162" s="25">
        <f t="shared" si="10"/>
        <v>129.21600000000001</v>
      </c>
    </row>
    <row r="163" spans="1:9" x14ac:dyDescent="0.2">
      <c r="A163" s="26" t="s">
        <v>2056</v>
      </c>
      <c r="B163" s="11" t="s">
        <v>981</v>
      </c>
      <c r="C163" s="11" t="s">
        <v>983</v>
      </c>
      <c r="D163" s="11" t="s">
        <v>10</v>
      </c>
      <c r="E163" s="11" t="s">
        <v>714</v>
      </c>
      <c r="F163" s="24" t="s">
        <v>12</v>
      </c>
      <c r="G163" s="9">
        <v>165.1</v>
      </c>
      <c r="H163" s="27" t="s">
        <v>1072</v>
      </c>
      <c r="I163" s="25">
        <v>109.98249999999999</v>
      </c>
    </row>
    <row r="164" spans="1:9" x14ac:dyDescent="0.2">
      <c r="A164" s="26" t="s">
        <v>2057</v>
      </c>
      <c r="B164" s="11" t="s">
        <v>981</v>
      </c>
      <c r="C164" s="11" t="s">
        <v>983</v>
      </c>
      <c r="D164" s="11" t="s">
        <v>10</v>
      </c>
      <c r="E164" s="11" t="s">
        <v>715</v>
      </c>
      <c r="F164" s="24" t="s">
        <v>12</v>
      </c>
      <c r="G164" s="9">
        <v>182.89</v>
      </c>
      <c r="H164" s="27" t="s">
        <v>1072</v>
      </c>
      <c r="I164" s="25">
        <v>125.16274999999999</v>
      </c>
    </row>
    <row r="165" spans="1:9" x14ac:dyDescent="0.2">
      <c r="A165" s="26" t="s">
        <v>2058</v>
      </c>
      <c r="B165" s="11" t="s">
        <v>981</v>
      </c>
      <c r="C165" s="11" t="s">
        <v>983</v>
      </c>
      <c r="D165" s="11" t="s">
        <v>10</v>
      </c>
      <c r="E165" s="11" t="s">
        <v>232</v>
      </c>
      <c r="F165" s="24" t="s">
        <v>12</v>
      </c>
      <c r="G165" s="9">
        <v>157.46</v>
      </c>
      <c r="H165" s="27" t="s">
        <v>1072</v>
      </c>
      <c r="I165" s="25">
        <v>111.67375</v>
      </c>
    </row>
    <row r="166" spans="1:9" x14ac:dyDescent="0.2">
      <c r="A166" s="26" t="s">
        <v>2059</v>
      </c>
      <c r="B166" s="11" t="s">
        <v>981</v>
      </c>
      <c r="C166" s="11" t="s">
        <v>983</v>
      </c>
      <c r="D166" s="11" t="s">
        <v>10</v>
      </c>
      <c r="E166" s="11" t="s">
        <v>234</v>
      </c>
      <c r="F166" s="24" t="s">
        <v>12</v>
      </c>
      <c r="G166" s="9">
        <v>165.1</v>
      </c>
      <c r="H166" s="27" t="s">
        <v>1072</v>
      </c>
      <c r="I166" s="25">
        <v>120.32474999999999</v>
      </c>
    </row>
    <row r="167" spans="1:9" x14ac:dyDescent="0.2">
      <c r="A167" s="26" t="s">
        <v>2060</v>
      </c>
      <c r="B167" s="11" t="s">
        <v>981</v>
      </c>
      <c r="C167" s="11" t="s">
        <v>983</v>
      </c>
      <c r="D167" s="11" t="s">
        <v>10</v>
      </c>
      <c r="E167" s="11" t="s">
        <v>733</v>
      </c>
      <c r="F167" s="24" t="s">
        <v>12</v>
      </c>
      <c r="G167" s="9">
        <v>178.07</v>
      </c>
      <c r="H167" s="12">
        <v>0.2</v>
      </c>
      <c r="I167" s="25">
        <f>IFERROR(G167*(1-H167),"")</f>
        <v>142.45599999999999</v>
      </c>
    </row>
    <row r="168" spans="1:9" x14ac:dyDescent="0.2">
      <c r="A168" s="26" t="s">
        <v>2061</v>
      </c>
      <c r="B168" s="11" t="s">
        <v>981</v>
      </c>
      <c r="C168" s="11" t="s">
        <v>983</v>
      </c>
      <c r="D168" s="11" t="s">
        <v>10</v>
      </c>
      <c r="E168" s="11" t="s">
        <v>697</v>
      </c>
      <c r="F168" s="24" t="s">
        <v>48</v>
      </c>
      <c r="G168" s="9">
        <v>143.55000000000001</v>
      </c>
      <c r="H168" s="27" t="s">
        <v>1072</v>
      </c>
      <c r="I168" s="25">
        <v>111.83774999999999</v>
      </c>
    </row>
    <row r="169" spans="1:9" x14ac:dyDescent="0.2">
      <c r="A169" s="26" t="s">
        <v>2062</v>
      </c>
      <c r="B169" s="11" t="s">
        <v>981</v>
      </c>
      <c r="C169" s="11" t="s">
        <v>983</v>
      </c>
      <c r="D169" s="11" t="s">
        <v>10</v>
      </c>
      <c r="E169" s="11" t="s">
        <v>238</v>
      </c>
      <c r="F169" s="24" t="s">
        <v>12</v>
      </c>
      <c r="G169" s="9">
        <v>183.13</v>
      </c>
      <c r="H169" s="27" t="s">
        <v>1072</v>
      </c>
      <c r="I169" s="25">
        <v>128.20699999999999</v>
      </c>
    </row>
    <row r="170" spans="1:9" x14ac:dyDescent="0.2">
      <c r="A170" s="26" t="s">
        <v>2063</v>
      </c>
      <c r="B170" s="11" t="s">
        <v>981</v>
      </c>
      <c r="C170" s="11" t="s">
        <v>983</v>
      </c>
      <c r="D170" s="11" t="s">
        <v>10</v>
      </c>
      <c r="E170" s="11" t="s">
        <v>233</v>
      </c>
      <c r="F170" s="24" t="s">
        <v>12</v>
      </c>
      <c r="G170" s="9">
        <v>164.85</v>
      </c>
      <c r="H170" s="27" t="s">
        <v>1072</v>
      </c>
      <c r="I170" s="25">
        <v>123.85074999999999</v>
      </c>
    </row>
    <row r="171" spans="1:9" x14ac:dyDescent="0.2">
      <c r="A171" s="26" t="s">
        <v>2064</v>
      </c>
      <c r="B171" s="11" t="s">
        <v>981</v>
      </c>
      <c r="C171" s="11" t="s">
        <v>983</v>
      </c>
      <c r="D171" s="11" t="s">
        <v>10</v>
      </c>
      <c r="E171" s="11" t="s">
        <v>19</v>
      </c>
      <c r="F171" s="24" t="s">
        <v>12</v>
      </c>
      <c r="G171" s="9">
        <v>178.75</v>
      </c>
      <c r="H171" s="27" t="s">
        <v>1072</v>
      </c>
      <c r="I171" s="25">
        <v>129.71374999999998</v>
      </c>
    </row>
    <row r="172" spans="1:9" x14ac:dyDescent="0.2">
      <c r="A172" s="26" t="s">
        <v>2065</v>
      </c>
      <c r="B172" s="11" t="s">
        <v>981</v>
      </c>
      <c r="C172" s="11" t="s">
        <v>983</v>
      </c>
      <c r="D172" s="11" t="s">
        <v>10</v>
      </c>
      <c r="E172" s="11" t="s">
        <v>19</v>
      </c>
      <c r="F172" s="24" t="s">
        <v>12</v>
      </c>
      <c r="G172" s="9">
        <v>178.75</v>
      </c>
      <c r="H172" s="12">
        <v>0.2</v>
      </c>
      <c r="I172" s="25">
        <f>IFERROR(G172*(1-H172),"")</f>
        <v>143</v>
      </c>
    </row>
    <row r="173" spans="1:9" x14ac:dyDescent="0.2">
      <c r="A173" s="26" t="s">
        <v>2066</v>
      </c>
      <c r="B173" s="11" t="s">
        <v>981</v>
      </c>
      <c r="C173" s="11" t="s">
        <v>983</v>
      </c>
      <c r="D173" s="11" t="s">
        <v>10</v>
      </c>
      <c r="E173" s="11" t="s">
        <v>235</v>
      </c>
      <c r="F173" s="24" t="s">
        <v>12</v>
      </c>
      <c r="G173" s="9">
        <v>167.49</v>
      </c>
      <c r="H173" s="27" t="s">
        <v>1072</v>
      </c>
      <c r="I173" s="25">
        <v>118.78724999999999</v>
      </c>
    </row>
    <row r="174" spans="1:9" x14ac:dyDescent="0.2">
      <c r="A174" s="26" t="s">
        <v>2067</v>
      </c>
      <c r="B174" s="11" t="s">
        <v>981</v>
      </c>
      <c r="C174" s="11" t="s">
        <v>983</v>
      </c>
      <c r="D174" s="11" t="s">
        <v>10</v>
      </c>
      <c r="E174" s="11" t="s">
        <v>239</v>
      </c>
      <c r="F174" s="24" t="s">
        <v>12</v>
      </c>
      <c r="G174" s="9">
        <v>192.3</v>
      </c>
      <c r="H174" s="27" t="s">
        <v>1072</v>
      </c>
      <c r="I174" s="25">
        <v>157.68599999999998</v>
      </c>
    </row>
    <row r="175" spans="1:9" x14ac:dyDescent="0.2">
      <c r="A175" s="26" t="s">
        <v>2068</v>
      </c>
      <c r="B175" s="11" t="s">
        <v>981</v>
      </c>
      <c r="C175" s="11" t="s">
        <v>983</v>
      </c>
      <c r="D175" s="11" t="s">
        <v>10</v>
      </c>
      <c r="E175" s="11" t="s">
        <v>239</v>
      </c>
      <c r="F175" s="24" t="s">
        <v>12</v>
      </c>
      <c r="G175" s="9">
        <v>202.43</v>
      </c>
      <c r="H175" s="27" t="s">
        <v>1072</v>
      </c>
      <c r="I175" s="25">
        <v>130.667</v>
      </c>
    </row>
    <row r="176" spans="1:9" x14ac:dyDescent="0.2">
      <c r="A176" s="26" t="s">
        <v>2069</v>
      </c>
      <c r="B176" s="11" t="s">
        <v>981</v>
      </c>
      <c r="C176" s="11" t="s">
        <v>983</v>
      </c>
      <c r="D176" s="11" t="s">
        <v>10</v>
      </c>
      <c r="E176" s="11" t="s">
        <v>239</v>
      </c>
      <c r="F176" s="24" t="s">
        <v>12</v>
      </c>
      <c r="G176" s="9">
        <v>192.3</v>
      </c>
      <c r="H176" s="27" t="s">
        <v>1072</v>
      </c>
      <c r="I176" s="25">
        <v>130.667</v>
      </c>
    </row>
    <row r="177" spans="1:9" x14ac:dyDescent="0.2">
      <c r="A177" s="26" t="s">
        <v>2070</v>
      </c>
      <c r="B177" s="11" t="s">
        <v>981</v>
      </c>
      <c r="C177" s="11" t="s">
        <v>983</v>
      </c>
      <c r="D177" s="11" t="s">
        <v>10</v>
      </c>
      <c r="E177" s="11" t="s">
        <v>239</v>
      </c>
      <c r="F177" s="24" t="s">
        <v>12</v>
      </c>
      <c r="G177" s="9">
        <v>202.43</v>
      </c>
      <c r="H177" s="27" t="s">
        <v>1072</v>
      </c>
      <c r="I177" s="25">
        <v>130.667</v>
      </c>
    </row>
    <row r="178" spans="1:9" x14ac:dyDescent="0.2">
      <c r="A178" s="26" t="s">
        <v>2071</v>
      </c>
      <c r="B178" s="11" t="s">
        <v>981</v>
      </c>
      <c r="C178" s="11" t="s">
        <v>983</v>
      </c>
      <c r="D178" s="11" t="s">
        <v>10</v>
      </c>
      <c r="E178" s="11" t="s">
        <v>240</v>
      </c>
      <c r="F178" s="24" t="s">
        <v>12</v>
      </c>
      <c r="G178" s="9">
        <v>201.13</v>
      </c>
      <c r="H178" s="27" t="s">
        <v>1072</v>
      </c>
      <c r="I178" s="25">
        <v>144.75049999999999</v>
      </c>
    </row>
    <row r="179" spans="1:9" x14ac:dyDescent="0.2">
      <c r="A179" s="26" t="s">
        <v>2072</v>
      </c>
      <c r="B179" s="11" t="s">
        <v>981</v>
      </c>
      <c r="C179" s="11" t="s">
        <v>983</v>
      </c>
      <c r="D179" s="11" t="s">
        <v>10</v>
      </c>
      <c r="E179" s="11" t="s">
        <v>11</v>
      </c>
      <c r="F179" s="24" t="s">
        <v>12</v>
      </c>
      <c r="G179" s="9">
        <v>205.54</v>
      </c>
      <c r="H179" s="27" t="s">
        <v>1072</v>
      </c>
      <c r="I179" s="25">
        <v>170.58049999999997</v>
      </c>
    </row>
    <row r="180" spans="1:9" x14ac:dyDescent="0.2">
      <c r="A180" s="26" t="s">
        <v>2073</v>
      </c>
      <c r="B180" s="11" t="s">
        <v>981</v>
      </c>
      <c r="C180" s="11" t="s">
        <v>983</v>
      </c>
      <c r="D180" s="11" t="s">
        <v>10</v>
      </c>
      <c r="E180" s="11" t="s">
        <v>236</v>
      </c>
      <c r="F180" s="24" t="s">
        <v>12</v>
      </c>
      <c r="G180" s="9">
        <v>176.43</v>
      </c>
      <c r="H180" s="27" t="s">
        <v>1072</v>
      </c>
      <c r="I180" s="25">
        <v>136.19174999999998</v>
      </c>
    </row>
    <row r="181" spans="1:9" x14ac:dyDescent="0.2">
      <c r="A181" s="26" t="s">
        <v>2074</v>
      </c>
      <c r="B181" s="11" t="s">
        <v>981</v>
      </c>
      <c r="C181" s="11" t="s">
        <v>983</v>
      </c>
      <c r="D181" s="11" t="s">
        <v>10</v>
      </c>
      <c r="E181" s="11" t="s">
        <v>236</v>
      </c>
      <c r="F181" s="24" t="s">
        <v>12</v>
      </c>
      <c r="G181" s="9">
        <v>185.63</v>
      </c>
      <c r="H181" s="12">
        <v>0.2</v>
      </c>
      <c r="I181" s="25">
        <f t="shared" ref="I181:I182" si="11">IFERROR(G181*(1-H181),"")</f>
        <v>148.50399999999999</v>
      </c>
    </row>
    <row r="182" spans="1:9" x14ac:dyDescent="0.2">
      <c r="A182" s="26" t="s">
        <v>2075</v>
      </c>
      <c r="B182" s="11" t="s">
        <v>981</v>
      </c>
      <c r="C182" s="11" t="s">
        <v>983</v>
      </c>
      <c r="D182" s="11" t="s">
        <v>10</v>
      </c>
      <c r="E182" s="11" t="s">
        <v>242</v>
      </c>
      <c r="F182" s="24" t="s">
        <v>12</v>
      </c>
      <c r="G182" s="9">
        <v>237.65</v>
      </c>
      <c r="H182" s="12">
        <v>0.2</v>
      </c>
      <c r="I182" s="25">
        <f t="shared" si="11"/>
        <v>190.12</v>
      </c>
    </row>
    <row r="183" spans="1:9" x14ac:dyDescent="0.2">
      <c r="A183" s="26" t="s">
        <v>2076</v>
      </c>
      <c r="B183" s="11" t="s">
        <v>981</v>
      </c>
      <c r="C183" s="11" t="s">
        <v>983</v>
      </c>
      <c r="D183" s="11" t="s">
        <v>10</v>
      </c>
      <c r="E183" s="11" t="s">
        <v>241</v>
      </c>
      <c r="F183" s="24" t="s">
        <v>12</v>
      </c>
      <c r="G183" s="9">
        <v>224.81</v>
      </c>
      <c r="H183" s="27" t="s">
        <v>1072</v>
      </c>
      <c r="I183" s="25">
        <v>186.57049999999998</v>
      </c>
    </row>
    <row r="184" spans="1:9" x14ac:dyDescent="0.2">
      <c r="A184" s="26" t="s">
        <v>2077</v>
      </c>
      <c r="B184" s="11" t="s">
        <v>981</v>
      </c>
      <c r="C184" s="11" t="s">
        <v>983</v>
      </c>
      <c r="D184" s="11" t="s">
        <v>10</v>
      </c>
      <c r="E184" s="11" t="s">
        <v>241</v>
      </c>
      <c r="F184" s="24" t="s">
        <v>12</v>
      </c>
      <c r="G184" s="9">
        <v>214.1</v>
      </c>
      <c r="H184" s="12">
        <v>0.2</v>
      </c>
      <c r="I184" s="25">
        <f>IFERROR(G184*(1-H184),"")</f>
        <v>171.28</v>
      </c>
    </row>
    <row r="185" spans="1:9" x14ac:dyDescent="0.2">
      <c r="A185" s="26" t="s">
        <v>2078</v>
      </c>
      <c r="B185" s="11" t="s">
        <v>981</v>
      </c>
      <c r="C185" s="11" t="s">
        <v>983</v>
      </c>
      <c r="D185" s="11" t="s">
        <v>2079</v>
      </c>
      <c r="E185" s="11" t="s">
        <v>232</v>
      </c>
      <c r="F185" s="24" t="s">
        <v>12</v>
      </c>
      <c r="G185" s="9">
        <v>160.61000000000001</v>
      </c>
      <c r="H185" s="27" t="s">
        <v>1072</v>
      </c>
      <c r="I185" s="25">
        <v>110.36174999999999</v>
      </c>
    </row>
    <row r="186" spans="1:9" x14ac:dyDescent="0.2">
      <c r="A186" s="26" t="s">
        <v>2080</v>
      </c>
      <c r="B186" s="11" t="s">
        <v>981</v>
      </c>
      <c r="C186" s="11" t="s">
        <v>983</v>
      </c>
      <c r="D186" s="11" t="s">
        <v>2079</v>
      </c>
      <c r="E186" s="11" t="s">
        <v>234</v>
      </c>
      <c r="F186" s="24" t="s">
        <v>12</v>
      </c>
      <c r="G186" s="9">
        <v>168.41</v>
      </c>
      <c r="H186" s="27" t="s">
        <v>1072</v>
      </c>
      <c r="I186" s="25">
        <v>118.89999999999999</v>
      </c>
    </row>
    <row r="187" spans="1:9" x14ac:dyDescent="0.2">
      <c r="A187" s="26" t="s">
        <v>2081</v>
      </c>
      <c r="B187" s="11" t="s">
        <v>981</v>
      </c>
      <c r="C187" s="11" t="s">
        <v>983</v>
      </c>
      <c r="D187" s="11" t="s">
        <v>2079</v>
      </c>
      <c r="E187" s="11" t="s">
        <v>733</v>
      </c>
      <c r="F187" s="24" t="s">
        <v>12</v>
      </c>
      <c r="G187" s="9">
        <v>181.63</v>
      </c>
      <c r="H187" s="12">
        <v>0.2</v>
      </c>
      <c r="I187" s="25">
        <f>IFERROR(G187*(1-H187),"")</f>
        <v>145.304</v>
      </c>
    </row>
    <row r="188" spans="1:9" x14ac:dyDescent="0.2">
      <c r="A188" s="26" t="s">
        <v>2082</v>
      </c>
      <c r="B188" s="11" t="s">
        <v>981</v>
      </c>
      <c r="C188" s="11" t="s">
        <v>983</v>
      </c>
      <c r="D188" s="11" t="s">
        <v>2079</v>
      </c>
      <c r="E188" s="11" t="s">
        <v>238</v>
      </c>
      <c r="F188" s="24" t="s">
        <v>12</v>
      </c>
      <c r="G188" s="9">
        <v>186.79</v>
      </c>
      <c r="H188" s="27" t="s">
        <v>1072</v>
      </c>
      <c r="I188" s="25">
        <v>126.66949999999999</v>
      </c>
    </row>
    <row r="189" spans="1:9" x14ac:dyDescent="0.2">
      <c r="A189" s="26" t="s">
        <v>2083</v>
      </c>
      <c r="B189" s="11" t="s">
        <v>981</v>
      </c>
      <c r="C189" s="11" t="s">
        <v>983</v>
      </c>
      <c r="D189" s="11" t="s">
        <v>2079</v>
      </c>
      <c r="E189" s="11" t="s">
        <v>233</v>
      </c>
      <c r="F189" s="24" t="s">
        <v>12</v>
      </c>
      <c r="G189" s="9">
        <v>168.14</v>
      </c>
      <c r="H189" s="27" t="s">
        <v>1072</v>
      </c>
      <c r="I189" s="25">
        <v>122.37474999999999</v>
      </c>
    </row>
    <row r="190" spans="1:9" x14ac:dyDescent="0.2">
      <c r="A190" s="26" t="s">
        <v>2084</v>
      </c>
      <c r="B190" s="11" t="s">
        <v>981</v>
      </c>
      <c r="C190" s="11" t="s">
        <v>983</v>
      </c>
      <c r="D190" s="11" t="s">
        <v>2079</v>
      </c>
      <c r="E190" s="11" t="s">
        <v>19</v>
      </c>
      <c r="F190" s="24" t="s">
        <v>12</v>
      </c>
      <c r="G190" s="9">
        <v>182.33</v>
      </c>
      <c r="H190" s="27" t="s">
        <v>1072</v>
      </c>
      <c r="I190" s="25">
        <v>128.17624999999998</v>
      </c>
    </row>
    <row r="191" spans="1:9" x14ac:dyDescent="0.2">
      <c r="A191" s="26" t="s">
        <v>2085</v>
      </c>
      <c r="B191" s="11" t="s">
        <v>981</v>
      </c>
      <c r="C191" s="11" t="s">
        <v>983</v>
      </c>
      <c r="D191" s="11" t="s">
        <v>2079</v>
      </c>
      <c r="E191" s="11" t="s">
        <v>235</v>
      </c>
      <c r="F191" s="24" t="s">
        <v>12</v>
      </c>
      <c r="G191" s="9">
        <v>170.84</v>
      </c>
      <c r="H191" s="27" t="s">
        <v>1072</v>
      </c>
      <c r="I191" s="25">
        <v>117.36249999999998</v>
      </c>
    </row>
    <row r="192" spans="1:9" x14ac:dyDescent="0.2">
      <c r="A192" s="26" t="s">
        <v>2086</v>
      </c>
      <c r="B192" s="11" t="s">
        <v>981</v>
      </c>
      <c r="C192" s="11" t="s">
        <v>983</v>
      </c>
      <c r="D192" s="11" t="s">
        <v>2079</v>
      </c>
      <c r="E192" s="11" t="s">
        <v>239</v>
      </c>
      <c r="F192" s="24" t="s">
        <v>12</v>
      </c>
      <c r="G192" s="9">
        <v>196.14</v>
      </c>
      <c r="H192" s="27" t="s">
        <v>1072</v>
      </c>
      <c r="I192" s="25">
        <v>129.10899999999998</v>
      </c>
    </row>
    <row r="193" spans="1:9" x14ac:dyDescent="0.2">
      <c r="A193" s="26" t="s">
        <v>2087</v>
      </c>
      <c r="B193" s="11" t="s">
        <v>981</v>
      </c>
      <c r="C193" s="11" t="s">
        <v>983</v>
      </c>
      <c r="D193" s="11" t="s">
        <v>2079</v>
      </c>
      <c r="E193" s="11" t="s">
        <v>244</v>
      </c>
      <c r="F193" s="24" t="s">
        <v>12</v>
      </c>
      <c r="G193" s="9">
        <v>258.61</v>
      </c>
      <c r="H193" s="12">
        <v>0.2</v>
      </c>
      <c r="I193" s="25">
        <f>IFERROR(G193*(1-H193),"")</f>
        <v>206.88800000000003</v>
      </c>
    </row>
    <row r="194" spans="1:9" x14ac:dyDescent="0.2">
      <c r="A194" s="26" t="s">
        <v>2088</v>
      </c>
      <c r="B194" s="11" t="s">
        <v>981</v>
      </c>
      <c r="C194" s="11" t="s">
        <v>983</v>
      </c>
      <c r="D194" s="11" t="s">
        <v>2079</v>
      </c>
      <c r="E194" s="11" t="s">
        <v>240</v>
      </c>
      <c r="F194" s="24" t="s">
        <v>12</v>
      </c>
      <c r="G194" s="9">
        <v>205.15</v>
      </c>
      <c r="H194" s="27" t="s">
        <v>1072</v>
      </c>
      <c r="I194" s="25">
        <v>143.04899999999998</v>
      </c>
    </row>
    <row r="195" spans="1:9" x14ac:dyDescent="0.2">
      <c r="A195" s="26" t="s">
        <v>2089</v>
      </c>
      <c r="B195" s="11" t="s">
        <v>981</v>
      </c>
      <c r="C195" s="11" t="s">
        <v>983</v>
      </c>
      <c r="D195" s="11" t="s">
        <v>2079</v>
      </c>
      <c r="E195" s="11" t="s">
        <v>11</v>
      </c>
      <c r="F195" s="24" t="s">
        <v>12</v>
      </c>
      <c r="G195" s="9">
        <v>209.65</v>
      </c>
      <c r="H195" s="27" t="s">
        <v>1072</v>
      </c>
      <c r="I195" s="25">
        <v>145.01699999999997</v>
      </c>
    </row>
    <row r="196" spans="1:9" x14ac:dyDescent="0.2">
      <c r="A196" s="26" t="s">
        <v>2090</v>
      </c>
      <c r="B196" s="11" t="s">
        <v>981</v>
      </c>
      <c r="C196" s="11" t="s">
        <v>983</v>
      </c>
      <c r="D196" s="11" t="s">
        <v>2079</v>
      </c>
      <c r="E196" s="11" t="s">
        <v>236</v>
      </c>
      <c r="F196" s="24" t="s">
        <v>12</v>
      </c>
      <c r="G196" s="9">
        <v>179.96</v>
      </c>
      <c r="H196" s="27" t="s">
        <v>1072</v>
      </c>
      <c r="I196" s="25">
        <v>134.57224999999997</v>
      </c>
    </row>
    <row r="197" spans="1:9" x14ac:dyDescent="0.2">
      <c r="A197" s="26" t="s">
        <v>2091</v>
      </c>
      <c r="B197" s="11" t="s">
        <v>981</v>
      </c>
      <c r="C197" s="11" t="s">
        <v>983</v>
      </c>
      <c r="D197" s="11" t="s">
        <v>2079</v>
      </c>
      <c r="E197" s="11" t="s">
        <v>242</v>
      </c>
      <c r="F197" s="24" t="s">
        <v>12</v>
      </c>
      <c r="G197" s="9">
        <v>242.4</v>
      </c>
      <c r="H197" s="12">
        <v>0.2</v>
      </c>
      <c r="I197" s="25">
        <f t="shared" ref="I197:I198" si="12">IFERROR(G197*(1-H197),"")</f>
        <v>193.92000000000002</v>
      </c>
    </row>
    <row r="198" spans="1:9" x14ac:dyDescent="0.2">
      <c r="A198" s="26" t="s">
        <v>2092</v>
      </c>
      <c r="B198" s="11" t="s">
        <v>981</v>
      </c>
      <c r="C198" s="11" t="s">
        <v>983</v>
      </c>
      <c r="D198" s="11" t="s">
        <v>2079</v>
      </c>
      <c r="E198" s="11" t="s">
        <v>243</v>
      </c>
      <c r="F198" s="24" t="s">
        <v>12</v>
      </c>
      <c r="G198" s="9">
        <v>256.55</v>
      </c>
      <c r="H198" s="12">
        <v>0.2</v>
      </c>
      <c r="I198" s="25">
        <f t="shared" si="12"/>
        <v>205.24</v>
      </c>
    </row>
    <row r="199" spans="1:9" x14ac:dyDescent="0.2">
      <c r="A199" s="26" t="s">
        <v>2093</v>
      </c>
      <c r="B199" s="11" t="s">
        <v>981</v>
      </c>
      <c r="C199" s="11" t="s">
        <v>983</v>
      </c>
      <c r="D199" s="11" t="s">
        <v>2079</v>
      </c>
      <c r="E199" s="11" t="s">
        <v>241</v>
      </c>
      <c r="F199" s="24" t="s">
        <v>12</v>
      </c>
      <c r="G199" s="9">
        <v>218.39</v>
      </c>
      <c r="H199" s="27" t="s">
        <v>1072</v>
      </c>
      <c r="I199" s="25">
        <v>154.41624999999999</v>
      </c>
    </row>
    <row r="200" spans="1:9" x14ac:dyDescent="0.2">
      <c r="A200" s="26" t="s">
        <v>2094</v>
      </c>
      <c r="B200" s="11" t="s">
        <v>981</v>
      </c>
      <c r="C200" s="11" t="s">
        <v>983</v>
      </c>
      <c r="D200" s="11" t="s">
        <v>2079</v>
      </c>
      <c r="E200" s="11" t="s">
        <v>751</v>
      </c>
      <c r="F200" s="24" t="s">
        <v>12</v>
      </c>
      <c r="G200" s="9">
        <v>280.16000000000003</v>
      </c>
      <c r="H200" s="12">
        <v>0.2</v>
      </c>
      <c r="I200" s="25">
        <f t="shared" ref="I200:I263" si="13">IFERROR(G200*(1-H200),"")</f>
        <v>224.12800000000004</v>
      </c>
    </row>
    <row r="201" spans="1:9" x14ac:dyDescent="0.2">
      <c r="A201" s="26" t="s">
        <v>2095</v>
      </c>
      <c r="B201" s="11" t="s">
        <v>981</v>
      </c>
      <c r="C201" s="11" t="s">
        <v>983</v>
      </c>
      <c r="D201" s="11" t="s">
        <v>2079</v>
      </c>
      <c r="E201" s="11" t="s">
        <v>20</v>
      </c>
      <c r="F201" s="24" t="s">
        <v>12</v>
      </c>
      <c r="G201" s="9">
        <v>213.02</v>
      </c>
      <c r="H201" s="12">
        <v>0.2</v>
      </c>
      <c r="I201" s="25">
        <f t="shared" si="13"/>
        <v>170.41600000000003</v>
      </c>
    </row>
    <row r="202" spans="1:9" x14ac:dyDescent="0.2">
      <c r="A202" s="26" t="s">
        <v>2096</v>
      </c>
      <c r="B202" s="11" t="s">
        <v>982</v>
      </c>
      <c r="C202" s="11" t="s">
        <v>983</v>
      </c>
      <c r="D202" s="11" t="s">
        <v>372</v>
      </c>
      <c r="E202" s="11" t="s">
        <v>235</v>
      </c>
      <c r="F202" s="24" t="s">
        <v>12</v>
      </c>
      <c r="G202" s="9">
        <v>235.39</v>
      </c>
      <c r="H202" s="12">
        <v>0.2</v>
      </c>
      <c r="I202" s="25">
        <f t="shared" si="13"/>
        <v>188.31200000000001</v>
      </c>
    </row>
    <row r="203" spans="1:9" x14ac:dyDescent="0.2">
      <c r="A203" s="26" t="s">
        <v>2097</v>
      </c>
      <c r="B203" s="11" t="s">
        <v>982</v>
      </c>
      <c r="C203" s="11" t="s">
        <v>983</v>
      </c>
      <c r="D203" s="11" t="s">
        <v>372</v>
      </c>
      <c r="E203" s="11" t="s">
        <v>235</v>
      </c>
      <c r="F203" s="24" t="s">
        <v>12</v>
      </c>
      <c r="G203" s="9">
        <v>235.39</v>
      </c>
      <c r="H203" s="12">
        <v>0.2</v>
      </c>
      <c r="I203" s="25">
        <f t="shared" si="13"/>
        <v>188.31200000000001</v>
      </c>
    </row>
    <row r="204" spans="1:9" x14ac:dyDescent="0.2">
      <c r="A204" s="26" t="s">
        <v>2098</v>
      </c>
      <c r="B204" s="11" t="s">
        <v>982</v>
      </c>
      <c r="C204" s="11" t="s">
        <v>983</v>
      </c>
      <c r="D204" s="11" t="s">
        <v>372</v>
      </c>
      <c r="E204" s="11" t="s">
        <v>235</v>
      </c>
      <c r="F204" s="24" t="s">
        <v>12</v>
      </c>
      <c r="G204" s="9">
        <v>190.79</v>
      </c>
      <c r="H204" s="12">
        <v>0.2</v>
      </c>
      <c r="I204" s="25">
        <f t="shared" si="13"/>
        <v>152.63200000000001</v>
      </c>
    </row>
    <row r="205" spans="1:9" x14ac:dyDescent="0.2">
      <c r="A205" s="26" t="s">
        <v>2099</v>
      </c>
      <c r="B205" s="11" t="s">
        <v>981</v>
      </c>
      <c r="C205" s="11" t="s">
        <v>983</v>
      </c>
      <c r="D205" s="11" t="s">
        <v>2100</v>
      </c>
      <c r="E205" s="11" t="s">
        <v>376</v>
      </c>
      <c r="F205" s="24" t="s">
        <v>377</v>
      </c>
      <c r="G205" s="9">
        <v>159.68</v>
      </c>
      <c r="H205" s="12">
        <v>0.2</v>
      </c>
      <c r="I205" s="25">
        <f t="shared" si="13"/>
        <v>127.74400000000001</v>
      </c>
    </row>
    <row r="206" spans="1:9" x14ac:dyDescent="0.2">
      <c r="A206" s="26" t="s">
        <v>2101</v>
      </c>
      <c r="B206" s="11" t="s">
        <v>981</v>
      </c>
      <c r="C206" s="11" t="s">
        <v>983</v>
      </c>
      <c r="D206" s="11" t="s">
        <v>2100</v>
      </c>
      <c r="E206" s="11" t="s">
        <v>322</v>
      </c>
      <c r="F206" s="24" t="s">
        <v>48</v>
      </c>
      <c r="G206" s="9">
        <v>168.77</v>
      </c>
      <c r="H206" s="12">
        <v>0.2</v>
      </c>
      <c r="I206" s="25">
        <f t="shared" si="13"/>
        <v>135.01600000000002</v>
      </c>
    </row>
    <row r="207" spans="1:9" x14ac:dyDescent="0.2">
      <c r="A207" s="26" t="s">
        <v>2102</v>
      </c>
      <c r="B207" s="11" t="s">
        <v>981</v>
      </c>
      <c r="C207" s="11" t="s">
        <v>983</v>
      </c>
      <c r="D207" s="11" t="s">
        <v>2100</v>
      </c>
      <c r="E207" s="11" t="s">
        <v>378</v>
      </c>
      <c r="F207" s="24" t="s">
        <v>12</v>
      </c>
      <c r="G207" s="9">
        <v>207.31</v>
      </c>
      <c r="H207" s="12">
        <v>0.2</v>
      </c>
      <c r="I207" s="25">
        <f t="shared" si="13"/>
        <v>165.84800000000001</v>
      </c>
    </row>
    <row r="208" spans="1:9" x14ac:dyDescent="0.2">
      <c r="A208" s="26" t="s">
        <v>2103</v>
      </c>
      <c r="B208" s="11" t="s">
        <v>981</v>
      </c>
      <c r="C208" s="11" t="s">
        <v>983</v>
      </c>
      <c r="D208" s="11" t="s">
        <v>741</v>
      </c>
      <c r="E208" s="11" t="s">
        <v>232</v>
      </c>
      <c r="F208" s="24" t="s">
        <v>12</v>
      </c>
      <c r="G208" s="9">
        <v>231.79</v>
      </c>
      <c r="H208" s="12">
        <v>0.2</v>
      </c>
      <c r="I208" s="25">
        <f t="shared" si="13"/>
        <v>185.43200000000002</v>
      </c>
    </row>
    <row r="209" spans="1:9" x14ac:dyDescent="0.2">
      <c r="A209" s="26" t="s">
        <v>2104</v>
      </c>
      <c r="B209" s="11" t="s">
        <v>981</v>
      </c>
      <c r="C209" s="11" t="s">
        <v>983</v>
      </c>
      <c r="D209" s="11" t="s">
        <v>741</v>
      </c>
      <c r="E209" s="11" t="s">
        <v>234</v>
      </c>
      <c r="F209" s="24" t="s">
        <v>12</v>
      </c>
      <c r="G209" s="9">
        <v>231.92</v>
      </c>
      <c r="H209" s="12">
        <v>0.2</v>
      </c>
      <c r="I209" s="25">
        <f t="shared" si="13"/>
        <v>185.536</v>
      </c>
    </row>
    <row r="210" spans="1:9" x14ac:dyDescent="0.2">
      <c r="A210" s="26" t="s">
        <v>2105</v>
      </c>
      <c r="B210" s="11" t="s">
        <v>981</v>
      </c>
      <c r="C210" s="11" t="s">
        <v>983</v>
      </c>
      <c r="D210" s="11" t="s">
        <v>741</v>
      </c>
      <c r="E210" s="11" t="s">
        <v>733</v>
      </c>
      <c r="F210" s="24" t="s">
        <v>12</v>
      </c>
      <c r="G210" s="9">
        <v>250.47</v>
      </c>
      <c r="H210" s="12">
        <v>0.2</v>
      </c>
      <c r="I210" s="25">
        <f t="shared" si="13"/>
        <v>200.376</v>
      </c>
    </row>
    <row r="211" spans="1:9" x14ac:dyDescent="0.2">
      <c r="A211" s="26" t="s">
        <v>2106</v>
      </c>
      <c r="B211" s="11" t="s">
        <v>981</v>
      </c>
      <c r="C211" s="11" t="s">
        <v>983</v>
      </c>
      <c r="D211" s="11" t="s">
        <v>741</v>
      </c>
      <c r="E211" s="11" t="s">
        <v>238</v>
      </c>
      <c r="F211" s="24" t="s">
        <v>12</v>
      </c>
      <c r="G211" s="9">
        <v>291.94</v>
      </c>
      <c r="H211" s="12">
        <v>0.2</v>
      </c>
      <c r="I211" s="25">
        <f t="shared" si="13"/>
        <v>233.55200000000002</v>
      </c>
    </row>
    <row r="212" spans="1:9" x14ac:dyDescent="0.2">
      <c r="A212" s="26" t="s">
        <v>2107</v>
      </c>
      <c r="B212" s="11" t="s">
        <v>981</v>
      </c>
      <c r="C212" s="11" t="s">
        <v>983</v>
      </c>
      <c r="D212" s="11" t="s">
        <v>741</v>
      </c>
      <c r="E212" s="11" t="s">
        <v>233</v>
      </c>
      <c r="F212" s="24" t="s">
        <v>12</v>
      </c>
      <c r="G212" s="9">
        <v>250.69</v>
      </c>
      <c r="H212" s="12">
        <v>0.2</v>
      </c>
      <c r="I212" s="25">
        <f t="shared" si="13"/>
        <v>200.55200000000002</v>
      </c>
    </row>
    <row r="213" spans="1:9" x14ac:dyDescent="0.2">
      <c r="A213" s="26" t="s">
        <v>2108</v>
      </c>
      <c r="B213" s="11" t="s">
        <v>981</v>
      </c>
      <c r="C213" s="11" t="s">
        <v>983</v>
      </c>
      <c r="D213" s="11" t="s">
        <v>741</v>
      </c>
      <c r="E213" s="11" t="s">
        <v>19</v>
      </c>
      <c r="F213" s="24" t="s">
        <v>12</v>
      </c>
      <c r="G213" s="9">
        <v>272.98</v>
      </c>
      <c r="H213" s="12">
        <v>0.2</v>
      </c>
      <c r="I213" s="25">
        <f t="shared" si="13"/>
        <v>218.38400000000001</v>
      </c>
    </row>
    <row r="214" spans="1:9" x14ac:dyDescent="0.2">
      <c r="A214" s="26" t="s">
        <v>2109</v>
      </c>
      <c r="B214" s="11" t="s">
        <v>981</v>
      </c>
      <c r="C214" s="11" t="s">
        <v>983</v>
      </c>
      <c r="D214" s="11" t="s">
        <v>741</v>
      </c>
      <c r="E214" s="11" t="s">
        <v>235</v>
      </c>
      <c r="F214" s="24" t="s">
        <v>12</v>
      </c>
      <c r="G214" s="9">
        <v>250.69</v>
      </c>
      <c r="H214" s="12">
        <v>0.2</v>
      </c>
      <c r="I214" s="25">
        <f t="shared" si="13"/>
        <v>200.55200000000002</v>
      </c>
    </row>
    <row r="215" spans="1:9" x14ac:dyDescent="0.2">
      <c r="A215" s="26" t="s">
        <v>2110</v>
      </c>
      <c r="B215" s="11" t="s">
        <v>981</v>
      </c>
      <c r="C215" s="11" t="s">
        <v>983</v>
      </c>
      <c r="D215" s="11" t="s">
        <v>741</v>
      </c>
      <c r="E215" s="11" t="s">
        <v>239</v>
      </c>
      <c r="F215" s="24" t="s">
        <v>12</v>
      </c>
      <c r="G215" s="9">
        <v>270.92</v>
      </c>
      <c r="H215" s="12">
        <v>0.2</v>
      </c>
      <c r="I215" s="25">
        <f t="shared" si="13"/>
        <v>216.73600000000002</v>
      </c>
    </row>
    <row r="216" spans="1:9" x14ac:dyDescent="0.2">
      <c r="A216" s="26" t="s">
        <v>2111</v>
      </c>
      <c r="B216" s="11" t="s">
        <v>981</v>
      </c>
      <c r="C216" s="11" t="s">
        <v>983</v>
      </c>
      <c r="D216" s="11" t="s">
        <v>741</v>
      </c>
      <c r="E216" s="11" t="s">
        <v>732</v>
      </c>
      <c r="F216" s="24" t="s">
        <v>48</v>
      </c>
      <c r="G216" s="9">
        <v>281.75</v>
      </c>
      <c r="H216" s="12">
        <v>0.2</v>
      </c>
      <c r="I216" s="25">
        <f t="shared" si="13"/>
        <v>225.4</v>
      </c>
    </row>
    <row r="217" spans="1:9" x14ac:dyDescent="0.2">
      <c r="A217" s="26" t="s">
        <v>2112</v>
      </c>
      <c r="B217" s="11" t="s">
        <v>981</v>
      </c>
      <c r="C217" s="11" t="s">
        <v>983</v>
      </c>
      <c r="D217" s="11" t="s">
        <v>741</v>
      </c>
      <c r="E217" s="11" t="s">
        <v>240</v>
      </c>
      <c r="F217" s="24" t="s">
        <v>12</v>
      </c>
      <c r="G217" s="9">
        <v>289.60000000000002</v>
      </c>
      <c r="H217" s="12">
        <v>0.2</v>
      </c>
      <c r="I217" s="25">
        <f t="shared" si="13"/>
        <v>231.68000000000004</v>
      </c>
    </row>
    <row r="218" spans="1:9" x14ac:dyDescent="0.2">
      <c r="A218" s="26" t="s">
        <v>2113</v>
      </c>
      <c r="B218" s="11" t="s">
        <v>981</v>
      </c>
      <c r="C218" s="11" t="s">
        <v>983</v>
      </c>
      <c r="D218" s="11" t="s">
        <v>741</v>
      </c>
      <c r="E218" s="11" t="s">
        <v>11</v>
      </c>
      <c r="F218" s="24" t="s">
        <v>12</v>
      </c>
      <c r="G218" s="9">
        <v>312.27999999999997</v>
      </c>
      <c r="H218" s="12">
        <v>0.2</v>
      </c>
      <c r="I218" s="25">
        <f t="shared" si="13"/>
        <v>249.82399999999998</v>
      </c>
    </row>
    <row r="219" spans="1:9" x14ac:dyDescent="0.2">
      <c r="A219" s="26" t="s">
        <v>2114</v>
      </c>
      <c r="B219" s="11" t="s">
        <v>981</v>
      </c>
      <c r="C219" s="11" t="s">
        <v>983</v>
      </c>
      <c r="D219" s="11" t="s">
        <v>741</v>
      </c>
      <c r="E219" s="11" t="s">
        <v>236</v>
      </c>
      <c r="F219" s="24" t="s">
        <v>12</v>
      </c>
      <c r="G219" s="9">
        <v>257.45</v>
      </c>
      <c r="H219" s="12">
        <v>0.2</v>
      </c>
      <c r="I219" s="25">
        <f t="shared" si="13"/>
        <v>205.96</v>
      </c>
    </row>
    <row r="220" spans="1:9" x14ac:dyDescent="0.2">
      <c r="A220" s="26" t="s">
        <v>2115</v>
      </c>
      <c r="B220" s="11" t="s">
        <v>981</v>
      </c>
      <c r="C220" s="11" t="s">
        <v>983</v>
      </c>
      <c r="D220" s="11" t="s">
        <v>741</v>
      </c>
      <c r="E220" s="11" t="s">
        <v>242</v>
      </c>
      <c r="F220" s="24" t="s">
        <v>12</v>
      </c>
      <c r="G220" s="9">
        <v>344.81</v>
      </c>
      <c r="H220" s="12">
        <v>0.2</v>
      </c>
      <c r="I220" s="25">
        <f t="shared" si="13"/>
        <v>275.84800000000001</v>
      </c>
    </row>
    <row r="221" spans="1:9" x14ac:dyDescent="0.2">
      <c r="A221" s="26" t="s">
        <v>2116</v>
      </c>
      <c r="B221" s="11" t="s">
        <v>981</v>
      </c>
      <c r="C221" s="11" t="s">
        <v>983</v>
      </c>
      <c r="D221" s="11" t="s">
        <v>741</v>
      </c>
      <c r="E221" s="11" t="s">
        <v>243</v>
      </c>
      <c r="F221" s="24" t="s">
        <v>12</v>
      </c>
      <c r="G221" s="9">
        <v>365.49</v>
      </c>
      <c r="H221" s="12">
        <v>0.2</v>
      </c>
      <c r="I221" s="25">
        <f t="shared" si="13"/>
        <v>292.392</v>
      </c>
    </row>
    <row r="222" spans="1:9" x14ac:dyDescent="0.2">
      <c r="A222" s="26" t="s">
        <v>2117</v>
      </c>
      <c r="B222" s="11" t="s">
        <v>981</v>
      </c>
      <c r="C222" s="11" t="s">
        <v>983</v>
      </c>
      <c r="D222" s="11" t="s">
        <v>741</v>
      </c>
      <c r="E222" s="11" t="s">
        <v>241</v>
      </c>
      <c r="F222" s="24" t="s">
        <v>12</v>
      </c>
      <c r="G222" s="9">
        <v>325.29000000000002</v>
      </c>
      <c r="H222" s="12">
        <v>0.2</v>
      </c>
      <c r="I222" s="25">
        <f t="shared" si="13"/>
        <v>260.23200000000003</v>
      </c>
    </row>
    <row r="223" spans="1:9" x14ac:dyDescent="0.2">
      <c r="A223" s="26" t="s">
        <v>2118</v>
      </c>
      <c r="B223" s="11" t="s">
        <v>981</v>
      </c>
      <c r="C223" s="11" t="s">
        <v>983</v>
      </c>
      <c r="D223" s="11" t="s">
        <v>741</v>
      </c>
      <c r="E223" s="11" t="s">
        <v>237</v>
      </c>
      <c r="F223" s="24" t="s">
        <v>12</v>
      </c>
      <c r="G223" s="9">
        <v>278.45999999999998</v>
      </c>
      <c r="H223" s="12">
        <v>0.2</v>
      </c>
      <c r="I223" s="25">
        <f t="shared" si="13"/>
        <v>222.768</v>
      </c>
    </row>
    <row r="224" spans="1:9" x14ac:dyDescent="0.2">
      <c r="A224" s="26" t="s">
        <v>2119</v>
      </c>
      <c r="B224" s="11" t="s">
        <v>981</v>
      </c>
      <c r="C224" s="11" t="s">
        <v>984</v>
      </c>
      <c r="D224" s="11" t="s">
        <v>43</v>
      </c>
      <c r="E224" s="11" t="s">
        <v>334</v>
      </c>
      <c r="F224" s="24" t="s">
        <v>1704</v>
      </c>
      <c r="G224" s="9">
        <v>118</v>
      </c>
      <c r="H224" s="12">
        <v>0.2</v>
      </c>
      <c r="I224" s="25">
        <f t="shared" si="13"/>
        <v>94.4</v>
      </c>
    </row>
    <row r="225" spans="1:9" x14ac:dyDescent="0.2">
      <c r="A225" s="26" t="s">
        <v>2120</v>
      </c>
      <c r="B225" s="11" t="s">
        <v>981</v>
      </c>
      <c r="C225" s="11" t="s">
        <v>984</v>
      </c>
      <c r="D225" s="11" t="s">
        <v>43</v>
      </c>
      <c r="E225" s="11" t="s">
        <v>44</v>
      </c>
      <c r="F225" s="24" t="s">
        <v>1704</v>
      </c>
      <c r="G225" s="9">
        <v>97.8</v>
      </c>
      <c r="H225" s="12">
        <v>0.2</v>
      </c>
      <c r="I225" s="25">
        <f t="shared" si="13"/>
        <v>78.240000000000009</v>
      </c>
    </row>
    <row r="226" spans="1:9" x14ac:dyDescent="0.2">
      <c r="A226" s="26" t="s">
        <v>2121</v>
      </c>
      <c r="B226" s="11" t="s">
        <v>981</v>
      </c>
      <c r="C226" s="11" t="s">
        <v>984</v>
      </c>
      <c r="D226" s="11" t="s">
        <v>43</v>
      </c>
      <c r="E226" s="11" t="s">
        <v>357</v>
      </c>
      <c r="F226" s="24" t="s">
        <v>1704</v>
      </c>
      <c r="G226" s="9">
        <v>113.47</v>
      </c>
      <c r="H226" s="12">
        <v>0.2</v>
      </c>
      <c r="I226" s="25">
        <f t="shared" si="13"/>
        <v>90.77600000000001</v>
      </c>
    </row>
    <row r="227" spans="1:9" x14ac:dyDescent="0.2">
      <c r="A227" s="26" t="s">
        <v>2122</v>
      </c>
      <c r="B227" s="11" t="s">
        <v>981</v>
      </c>
      <c r="C227" s="11" t="s">
        <v>984</v>
      </c>
      <c r="D227" s="11" t="s">
        <v>588</v>
      </c>
      <c r="E227" s="11" t="s">
        <v>589</v>
      </c>
      <c r="F227" s="24" t="s">
        <v>1704</v>
      </c>
      <c r="G227" s="9">
        <v>158.35</v>
      </c>
      <c r="H227" s="12">
        <v>0.2</v>
      </c>
      <c r="I227" s="25">
        <f t="shared" si="13"/>
        <v>126.68</v>
      </c>
    </row>
    <row r="228" spans="1:9" x14ac:dyDescent="0.2">
      <c r="A228" s="26" t="s">
        <v>2123</v>
      </c>
      <c r="B228" s="11" t="s">
        <v>982</v>
      </c>
      <c r="C228" s="11" t="s">
        <v>984</v>
      </c>
      <c r="D228" s="11" t="s">
        <v>1005</v>
      </c>
      <c r="E228" s="11" t="s">
        <v>38</v>
      </c>
      <c r="F228" s="24" t="s">
        <v>51</v>
      </c>
      <c r="G228" s="9">
        <v>242.01</v>
      </c>
      <c r="H228" s="12">
        <v>0.2</v>
      </c>
      <c r="I228" s="25">
        <f t="shared" si="13"/>
        <v>193.608</v>
      </c>
    </row>
    <row r="229" spans="1:9" x14ac:dyDescent="0.2">
      <c r="A229" s="26" t="s">
        <v>2124</v>
      </c>
      <c r="B229" s="11" t="s">
        <v>982</v>
      </c>
      <c r="C229" s="11" t="s">
        <v>984</v>
      </c>
      <c r="D229" s="11" t="s">
        <v>1005</v>
      </c>
      <c r="E229" s="11" t="s">
        <v>268</v>
      </c>
      <c r="F229" s="24" t="s">
        <v>51</v>
      </c>
      <c r="G229" s="9">
        <v>320.52999999999997</v>
      </c>
      <c r="H229" s="12">
        <v>0.2</v>
      </c>
      <c r="I229" s="25">
        <f t="shared" si="13"/>
        <v>256.42399999999998</v>
      </c>
    </row>
    <row r="230" spans="1:9" x14ac:dyDescent="0.2">
      <c r="A230" s="26" t="s">
        <v>2125</v>
      </c>
      <c r="B230" s="11" t="s">
        <v>982</v>
      </c>
      <c r="C230" s="11" t="s">
        <v>984</v>
      </c>
      <c r="D230" s="11" t="s">
        <v>1005</v>
      </c>
      <c r="E230" s="11" t="s">
        <v>315</v>
      </c>
      <c r="F230" s="24" t="s">
        <v>51</v>
      </c>
      <c r="G230" s="9">
        <v>260.10000000000002</v>
      </c>
      <c r="H230" s="12">
        <v>0.2</v>
      </c>
      <c r="I230" s="25">
        <f t="shared" si="13"/>
        <v>208.08000000000004</v>
      </c>
    </row>
    <row r="231" spans="1:9" x14ac:dyDescent="0.2">
      <c r="A231" s="26" t="s">
        <v>2126</v>
      </c>
      <c r="B231" s="11" t="s">
        <v>982</v>
      </c>
      <c r="C231" s="11" t="s">
        <v>984</v>
      </c>
      <c r="D231" s="11" t="s">
        <v>1005</v>
      </c>
      <c r="E231" s="11" t="s">
        <v>382</v>
      </c>
      <c r="F231" s="24" t="s">
        <v>51</v>
      </c>
      <c r="G231" s="9">
        <v>322.27</v>
      </c>
      <c r="H231" s="12">
        <v>0.2</v>
      </c>
      <c r="I231" s="25">
        <f t="shared" si="13"/>
        <v>257.81599999999997</v>
      </c>
    </row>
    <row r="232" spans="1:9" x14ac:dyDescent="0.2">
      <c r="A232" s="26" t="s">
        <v>2127</v>
      </c>
      <c r="B232" s="11" t="s">
        <v>982</v>
      </c>
      <c r="C232" s="11" t="s">
        <v>984</v>
      </c>
      <c r="D232" s="11" t="s">
        <v>1006</v>
      </c>
      <c r="E232" s="11" t="s">
        <v>38</v>
      </c>
      <c r="F232" s="24" t="s">
        <v>51</v>
      </c>
      <c r="G232" s="9">
        <v>252.56</v>
      </c>
      <c r="H232" s="12">
        <v>0.2</v>
      </c>
      <c r="I232" s="25">
        <f t="shared" si="13"/>
        <v>202.048</v>
      </c>
    </row>
    <row r="233" spans="1:9" x14ac:dyDescent="0.2">
      <c r="A233" s="26" t="s">
        <v>2128</v>
      </c>
      <c r="B233" s="11" t="s">
        <v>982</v>
      </c>
      <c r="C233" s="11" t="s">
        <v>984</v>
      </c>
      <c r="D233" s="11" t="s">
        <v>1006</v>
      </c>
      <c r="E233" s="11" t="s">
        <v>1007</v>
      </c>
      <c r="F233" s="24" t="s">
        <v>51</v>
      </c>
      <c r="G233" s="9">
        <v>377.79</v>
      </c>
      <c r="H233" s="12">
        <v>0.2</v>
      </c>
      <c r="I233" s="25">
        <f t="shared" si="13"/>
        <v>302.23200000000003</v>
      </c>
    </row>
    <row r="234" spans="1:9" x14ac:dyDescent="0.2">
      <c r="A234" s="26" t="s">
        <v>2129</v>
      </c>
      <c r="B234" s="11" t="s">
        <v>982</v>
      </c>
      <c r="C234" s="11" t="s">
        <v>984</v>
      </c>
      <c r="D234" s="11" t="s">
        <v>1006</v>
      </c>
      <c r="E234" s="11" t="s">
        <v>270</v>
      </c>
      <c r="F234" s="24" t="s">
        <v>51</v>
      </c>
      <c r="G234" s="9">
        <v>342.67</v>
      </c>
      <c r="H234" s="12">
        <v>0.2</v>
      </c>
      <c r="I234" s="25">
        <f t="shared" si="13"/>
        <v>274.13600000000002</v>
      </c>
    </row>
    <row r="235" spans="1:9" x14ac:dyDescent="0.2">
      <c r="A235" s="26" t="s">
        <v>2130</v>
      </c>
      <c r="B235" s="11" t="s">
        <v>982</v>
      </c>
      <c r="C235" s="11" t="s">
        <v>984</v>
      </c>
      <c r="D235" s="11" t="s">
        <v>1006</v>
      </c>
      <c r="E235" s="11" t="s">
        <v>268</v>
      </c>
      <c r="F235" s="24" t="s">
        <v>51</v>
      </c>
      <c r="G235" s="9">
        <v>322.54000000000002</v>
      </c>
      <c r="H235" s="12">
        <v>0.2</v>
      </c>
      <c r="I235" s="25">
        <f t="shared" si="13"/>
        <v>258.03200000000004</v>
      </c>
    </row>
    <row r="236" spans="1:9" x14ac:dyDescent="0.2">
      <c r="A236" s="26" t="s">
        <v>2131</v>
      </c>
      <c r="B236" s="11" t="s">
        <v>982</v>
      </c>
      <c r="C236" s="11" t="s">
        <v>984</v>
      </c>
      <c r="D236" s="11" t="s">
        <v>1006</v>
      </c>
      <c r="E236" s="11" t="s">
        <v>382</v>
      </c>
      <c r="F236" s="24" t="s">
        <v>51</v>
      </c>
      <c r="G236" s="9">
        <v>340.35</v>
      </c>
      <c r="H236" s="12">
        <v>0.2</v>
      </c>
      <c r="I236" s="25">
        <f t="shared" si="13"/>
        <v>272.28000000000003</v>
      </c>
    </row>
    <row r="237" spans="1:9" x14ac:dyDescent="0.2">
      <c r="A237" s="26" t="s">
        <v>2132</v>
      </c>
      <c r="B237" s="11" t="s">
        <v>982</v>
      </c>
      <c r="C237" s="11" t="s">
        <v>984</v>
      </c>
      <c r="D237" s="11" t="s">
        <v>1006</v>
      </c>
      <c r="E237" s="11" t="s">
        <v>1008</v>
      </c>
      <c r="F237" s="24" t="s">
        <v>51</v>
      </c>
      <c r="G237" s="9">
        <v>409.47</v>
      </c>
      <c r="H237" s="12">
        <v>0.2</v>
      </c>
      <c r="I237" s="25">
        <f t="shared" si="13"/>
        <v>327.57600000000002</v>
      </c>
    </row>
    <row r="238" spans="1:9" x14ac:dyDescent="0.2">
      <c r="A238" s="26" t="s">
        <v>2133</v>
      </c>
      <c r="B238" s="11" t="s">
        <v>982</v>
      </c>
      <c r="C238" s="11" t="s">
        <v>984</v>
      </c>
      <c r="D238" s="11" t="s">
        <v>1006</v>
      </c>
      <c r="E238" s="11" t="s">
        <v>72</v>
      </c>
      <c r="F238" s="24" t="s">
        <v>51</v>
      </c>
      <c r="G238" s="9">
        <v>371.39</v>
      </c>
      <c r="H238" s="12">
        <v>0.2</v>
      </c>
      <c r="I238" s="25">
        <f t="shared" si="13"/>
        <v>297.11200000000002</v>
      </c>
    </row>
    <row r="239" spans="1:9" x14ac:dyDescent="0.2">
      <c r="A239" s="26" t="s">
        <v>2134</v>
      </c>
      <c r="B239" s="11" t="s">
        <v>982</v>
      </c>
      <c r="C239" s="11" t="s">
        <v>984</v>
      </c>
      <c r="D239" s="11" t="s">
        <v>1006</v>
      </c>
      <c r="E239" s="11" t="s">
        <v>2135</v>
      </c>
      <c r="F239" s="24" t="s">
        <v>51</v>
      </c>
      <c r="G239" s="9">
        <v>414.6</v>
      </c>
      <c r="H239" s="12">
        <v>0.2</v>
      </c>
      <c r="I239" s="25">
        <f t="shared" si="13"/>
        <v>331.68000000000006</v>
      </c>
    </row>
    <row r="240" spans="1:9" x14ac:dyDescent="0.2">
      <c r="A240" s="26" t="s">
        <v>2136</v>
      </c>
      <c r="B240" s="11" t="s">
        <v>982</v>
      </c>
      <c r="C240" s="11" t="s">
        <v>984</v>
      </c>
      <c r="D240" s="11" t="s">
        <v>1006</v>
      </c>
      <c r="E240" s="11" t="s">
        <v>320</v>
      </c>
      <c r="F240" s="24" t="s">
        <v>51</v>
      </c>
      <c r="G240" s="9">
        <v>376.05</v>
      </c>
      <c r="H240" s="12">
        <v>0.2</v>
      </c>
      <c r="I240" s="25">
        <f t="shared" si="13"/>
        <v>300.84000000000003</v>
      </c>
    </row>
    <row r="241" spans="1:9" x14ac:dyDescent="0.2">
      <c r="A241" s="26" t="s">
        <v>2137</v>
      </c>
      <c r="B241" s="11" t="s">
        <v>982</v>
      </c>
      <c r="C241" s="11" t="s">
        <v>984</v>
      </c>
      <c r="D241" s="11" t="s">
        <v>1006</v>
      </c>
      <c r="E241" s="11" t="s">
        <v>662</v>
      </c>
      <c r="F241" s="24" t="s">
        <v>51</v>
      </c>
      <c r="G241" s="9">
        <v>324.52</v>
      </c>
      <c r="H241" s="12">
        <v>0.2</v>
      </c>
      <c r="I241" s="25">
        <f t="shared" si="13"/>
        <v>259.61599999999999</v>
      </c>
    </row>
    <row r="242" spans="1:9" x14ac:dyDescent="0.2">
      <c r="A242" s="26" t="s">
        <v>2138</v>
      </c>
      <c r="B242" s="11" t="s">
        <v>982</v>
      </c>
      <c r="C242" s="11" t="s">
        <v>984</v>
      </c>
      <c r="D242" s="11" t="s">
        <v>1006</v>
      </c>
      <c r="E242" s="11" t="s">
        <v>2139</v>
      </c>
      <c r="F242" s="24" t="s">
        <v>51</v>
      </c>
      <c r="G242" s="9">
        <v>444.15</v>
      </c>
      <c r="H242" s="12">
        <v>0.2</v>
      </c>
      <c r="I242" s="25">
        <f t="shared" si="13"/>
        <v>355.32</v>
      </c>
    </row>
    <row r="243" spans="1:9" x14ac:dyDescent="0.2">
      <c r="A243" s="26" t="s">
        <v>2140</v>
      </c>
      <c r="B243" s="11" t="s">
        <v>982</v>
      </c>
      <c r="C243" s="11" t="s">
        <v>984</v>
      </c>
      <c r="D243" s="11" t="s">
        <v>1006</v>
      </c>
      <c r="E243" s="11" t="s">
        <v>2141</v>
      </c>
      <c r="F243" s="24" t="s">
        <v>51</v>
      </c>
      <c r="G243" s="9">
        <v>509.27</v>
      </c>
      <c r="H243" s="12">
        <v>0.2</v>
      </c>
      <c r="I243" s="25">
        <f t="shared" si="13"/>
        <v>407.416</v>
      </c>
    </row>
    <row r="244" spans="1:9" x14ac:dyDescent="0.2">
      <c r="A244" s="26" t="s">
        <v>2142</v>
      </c>
      <c r="B244" s="11" t="s">
        <v>982</v>
      </c>
      <c r="C244" s="11" t="s">
        <v>984</v>
      </c>
      <c r="D244" s="11" t="s">
        <v>2143</v>
      </c>
      <c r="E244" s="11" t="s">
        <v>2144</v>
      </c>
      <c r="F244" s="24" t="s">
        <v>1704</v>
      </c>
      <c r="G244" s="9">
        <v>320.29000000000002</v>
      </c>
      <c r="H244" s="12">
        <v>0.2</v>
      </c>
      <c r="I244" s="25">
        <f t="shared" si="13"/>
        <v>256.23200000000003</v>
      </c>
    </row>
    <row r="245" spans="1:9" x14ac:dyDescent="0.2">
      <c r="A245" s="26" t="s">
        <v>2145</v>
      </c>
      <c r="B245" s="11" t="s">
        <v>982</v>
      </c>
      <c r="C245" s="11" t="s">
        <v>984</v>
      </c>
      <c r="D245" s="11" t="s">
        <v>2143</v>
      </c>
      <c r="E245" s="11" t="s">
        <v>407</v>
      </c>
      <c r="F245" s="24" t="s">
        <v>1704</v>
      </c>
      <c r="G245" s="9">
        <v>217.65</v>
      </c>
      <c r="H245" s="12">
        <v>0.2</v>
      </c>
      <c r="I245" s="25">
        <f t="shared" si="13"/>
        <v>174.12</v>
      </c>
    </row>
    <row r="246" spans="1:9" x14ac:dyDescent="0.2">
      <c r="A246" s="26" t="s">
        <v>2146</v>
      </c>
      <c r="B246" s="11" t="s">
        <v>982</v>
      </c>
      <c r="C246" s="11" t="s">
        <v>984</v>
      </c>
      <c r="D246" s="11" t="s">
        <v>2147</v>
      </c>
      <c r="E246" s="11" t="s">
        <v>2148</v>
      </c>
      <c r="F246" s="24" t="s">
        <v>51</v>
      </c>
      <c r="G246" s="9">
        <v>281.72000000000003</v>
      </c>
      <c r="H246" s="12">
        <v>0.2</v>
      </c>
      <c r="I246" s="25">
        <f t="shared" si="13"/>
        <v>225.37600000000003</v>
      </c>
    </row>
    <row r="247" spans="1:9" x14ac:dyDescent="0.2">
      <c r="A247" s="26" t="s">
        <v>2149</v>
      </c>
      <c r="B247" s="11" t="s">
        <v>982</v>
      </c>
      <c r="C247" s="11" t="s">
        <v>984</v>
      </c>
      <c r="D247" s="11" t="s">
        <v>2150</v>
      </c>
      <c r="E247" s="11" t="s">
        <v>382</v>
      </c>
      <c r="F247" s="24" t="s">
        <v>51</v>
      </c>
      <c r="G247" s="9">
        <v>250.92</v>
      </c>
      <c r="H247" s="12">
        <v>0.2</v>
      </c>
      <c r="I247" s="25">
        <f t="shared" si="13"/>
        <v>200.73599999999999</v>
      </c>
    </row>
    <row r="248" spans="1:9" x14ac:dyDescent="0.2">
      <c r="A248" s="26" t="s">
        <v>2151</v>
      </c>
      <c r="B248" s="11" t="s">
        <v>982</v>
      </c>
      <c r="C248" s="11" t="s">
        <v>984</v>
      </c>
      <c r="D248" s="11" t="s">
        <v>2150</v>
      </c>
      <c r="E248" s="11" t="s">
        <v>320</v>
      </c>
      <c r="F248" s="24" t="s">
        <v>51</v>
      </c>
      <c r="G248" s="9">
        <v>288.14</v>
      </c>
      <c r="H248" s="12">
        <v>0.2</v>
      </c>
      <c r="I248" s="25">
        <f t="shared" si="13"/>
        <v>230.512</v>
      </c>
    </row>
    <row r="249" spans="1:9" x14ac:dyDescent="0.2">
      <c r="A249" s="26" t="s">
        <v>2152</v>
      </c>
      <c r="B249" s="11" t="s">
        <v>982</v>
      </c>
      <c r="C249" s="11" t="s">
        <v>984</v>
      </c>
      <c r="D249" s="11" t="s">
        <v>2150</v>
      </c>
      <c r="E249" s="11" t="s">
        <v>662</v>
      </c>
      <c r="F249" s="24" t="s">
        <v>51</v>
      </c>
      <c r="G249" s="9">
        <v>267.72000000000003</v>
      </c>
      <c r="H249" s="12">
        <v>0.2</v>
      </c>
      <c r="I249" s="25">
        <f t="shared" si="13"/>
        <v>214.17600000000004</v>
      </c>
    </row>
    <row r="250" spans="1:9" x14ac:dyDescent="0.2">
      <c r="A250" s="26" t="s">
        <v>2153</v>
      </c>
      <c r="B250" s="11" t="s">
        <v>982</v>
      </c>
      <c r="C250" s="11" t="s">
        <v>984</v>
      </c>
      <c r="D250" s="11" t="s">
        <v>2150</v>
      </c>
      <c r="E250" s="11" t="s">
        <v>2148</v>
      </c>
      <c r="F250" s="24" t="s">
        <v>51</v>
      </c>
      <c r="G250" s="9">
        <v>306.98</v>
      </c>
      <c r="H250" s="12">
        <v>0.2</v>
      </c>
      <c r="I250" s="25">
        <f t="shared" si="13"/>
        <v>245.58400000000003</v>
      </c>
    </row>
    <row r="251" spans="1:9" x14ac:dyDescent="0.2">
      <c r="A251" s="26" t="s">
        <v>2154</v>
      </c>
      <c r="B251" s="11" t="s">
        <v>981</v>
      </c>
      <c r="C251" s="11" t="s">
        <v>984</v>
      </c>
      <c r="D251" s="11" t="s">
        <v>354</v>
      </c>
      <c r="E251" s="11" t="s">
        <v>282</v>
      </c>
      <c r="F251" s="24" t="s">
        <v>1704</v>
      </c>
      <c r="G251" s="9">
        <v>76.319999999999993</v>
      </c>
      <c r="H251" s="12">
        <v>0.2</v>
      </c>
      <c r="I251" s="25">
        <f t="shared" si="13"/>
        <v>61.055999999999997</v>
      </c>
    </row>
    <row r="252" spans="1:9" x14ac:dyDescent="0.2">
      <c r="A252" s="26" t="s">
        <v>2155</v>
      </c>
      <c r="B252" s="11" t="s">
        <v>981</v>
      </c>
      <c r="C252" s="11" t="s">
        <v>984</v>
      </c>
      <c r="D252" s="11" t="s">
        <v>354</v>
      </c>
      <c r="E252" s="11" t="s">
        <v>283</v>
      </c>
      <c r="F252" s="24" t="s">
        <v>1704</v>
      </c>
      <c r="G252" s="9">
        <v>89.14</v>
      </c>
      <c r="H252" s="12">
        <v>0.2</v>
      </c>
      <c r="I252" s="25">
        <f t="shared" si="13"/>
        <v>71.311999999999998</v>
      </c>
    </row>
    <row r="253" spans="1:9" x14ac:dyDescent="0.2">
      <c r="A253" s="26" t="s">
        <v>2156</v>
      </c>
      <c r="B253" s="11" t="s">
        <v>981</v>
      </c>
      <c r="C253" s="11" t="s">
        <v>984</v>
      </c>
      <c r="D253" s="11" t="s">
        <v>354</v>
      </c>
      <c r="E253" s="11" t="s">
        <v>286</v>
      </c>
      <c r="F253" s="24" t="s">
        <v>1704</v>
      </c>
      <c r="G253" s="9">
        <v>79.73</v>
      </c>
      <c r="H253" s="12">
        <v>0.2</v>
      </c>
      <c r="I253" s="25">
        <f t="shared" si="13"/>
        <v>63.784000000000006</v>
      </c>
    </row>
    <row r="254" spans="1:9" x14ac:dyDescent="0.2">
      <c r="A254" s="26" t="s">
        <v>2157</v>
      </c>
      <c r="B254" s="11" t="s">
        <v>981</v>
      </c>
      <c r="C254" s="11" t="s">
        <v>984</v>
      </c>
      <c r="D254" s="11" t="s">
        <v>354</v>
      </c>
      <c r="E254" s="11" t="s">
        <v>425</v>
      </c>
      <c r="F254" s="24" t="s">
        <v>1704</v>
      </c>
      <c r="G254" s="9">
        <v>75.91</v>
      </c>
      <c r="H254" s="12">
        <v>0.2</v>
      </c>
      <c r="I254" s="25">
        <f t="shared" si="13"/>
        <v>60.728000000000002</v>
      </c>
    </row>
    <row r="255" spans="1:9" x14ac:dyDescent="0.2">
      <c r="A255" s="26" t="s">
        <v>2158</v>
      </c>
      <c r="B255" s="11" t="s">
        <v>981</v>
      </c>
      <c r="C255" s="11" t="s">
        <v>984</v>
      </c>
      <c r="D255" s="11" t="s">
        <v>354</v>
      </c>
      <c r="E255" s="11" t="s">
        <v>420</v>
      </c>
      <c r="F255" s="24" t="s">
        <v>1704</v>
      </c>
      <c r="G255" s="9">
        <v>76.790000000000006</v>
      </c>
      <c r="H255" s="12">
        <v>0.2</v>
      </c>
      <c r="I255" s="25">
        <f t="shared" si="13"/>
        <v>61.432000000000009</v>
      </c>
    </row>
    <row r="256" spans="1:9" x14ac:dyDescent="0.2">
      <c r="A256" s="26" t="s">
        <v>2159</v>
      </c>
      <c r="B256" s="11" t="s">
        <v>981</v>
      </c>
      <c r="C256" s="11" t="s">
        <v>984</v>
      </c>
      <c r="D256" s="11" t="s">
        <v>354</v>
      </c>
      <c r="E256" s="11" t="s">
        <v>257</v>
      </c>
      <c r="F256" s="24" t="s">
        <v>1704</v>
      </c>
      <c r="G256" s="9">
        <v>82.55</v>
      </c>
      <c r="H256" s="12">
        <v>0.2</v>
      </c>
      <c r="I256" s="25">
        <f t="shared" si="13"/>
        <v>66.040000000000006</v>
      </c>
    </row>
    <row r="257" spans="1:9" x14ac:dyDescent="0.2">
      <c r="A257" s="26" t="s">
        <v>2160</v>
      </c>
      <c r="B257" s="11" t="s">
        <v>981</v>
      </c>
      <c r="C257" s="11" t="s">
        <v>984</v>
      </c>
      <c r="D257" s="11" t="s">
        <v>354</v>
      </c>
      <c r="E257" s="11" t="s">
        <v>256</v>
      </c>
      <c r="F257" s="24" t="s">
        <v>1704</v>
      </c>
      <c r="G257" s="9">
        <v>79.62</v>
      </c>
      <c r="H257" s="12">
        <v>0.2</v>
      </c>
      <c r="I257" s="25">
        <f t="shared" si="13"/>
        <v>63.696000000000005</v>
      </c>
    </row>
    <row r="258" spans="1:9" x14ac:dyDescent="0.2">
      <c r="A258" s="26" t="s">
        <v>2161</v>
      </c>
      <c r="B258" s="11" t="s">
        <v>981</v>
      </c>
      <c r="C258" s="11" t="s">
        <v>984</v>
      </c>
      <c r="D258" s="11" t="s">
        <v>354</v>
      </c>
      <c r="E258" s="11" t="s">
        <v>428</v>
      </c>
      <c r="F258" s="24" t="s">
        <v>1704</v>
      </c>
      <c r="G258" s="9">
        <v>76.55</v>
      </c>
      <c r="H258" s="12">
        <v>0.2</v>
      </c>
      <c r="I258" s="25">
        <f t="shared" si="13"/>
        <v>61.24</v>
      </c>
    </row>
    <row r="259" spans="1:9" x14ac:dyDescent="0.2">
      <c r="A259" s="26" t="s">
        <v>2162</v>
      </c>
      <c r="B259" s="11" t="s">
        <v>981</v>
      </c>
      <c r="C259" s="11" t="s">
        <v>984</v>
      </c>
      <c r="D259" s="11" t="s">
        <v>354</v>
      </c>
      <c r="E259" s="11" t="s">
        <v>349</v>
      </c>
      <c r="F259" s="24" t="s">
        <v>1704</v>
      </c>
      <c r="G259" s="9">
        <v>99.48</v>
      </c>
      <c r="H259" s="12">
        <v>0.2</v>
      </c>
      <c r="I259" s="25">
        <f t="shared" si="13"/>
        <v>79.584000000000003</v>
      </c>
    </row>
    <row r="260" spans="1:9" x14ac:dyDescent="0.2">
      <c r="A260" s="26" t="s">
        <v>2163</v>
      </c>
      <c r="B260" s="11" t="s">
        <v>981</v>
      </c>
      <c r="C260" s="11" t="s">
        <v>984</v>
      </c>
      <c r="D260" s="11" t="s">
        <v>354</v>
      </c>
      <c r="E260" s="11" t="s">
        <v>42</v>
      </c>
      <c r="F260" s="24" t="s">
        <v>1704</v>
      </c>
      <c r="G260" s="9">
        <v>104.45</v>
      </c>
      <c r="H260" s="12">
        <v>0.2</v>
      </c>
      <c r="I260" s="25">
        <f t="shared" si="13"/>
        <v>83.56</v>
      </c>
    </row>
    <row r="261" spans="1:9" x14ac:dyDescent="0.2">
      <c r="A261" s="26" t="s">
        <v>2164</v>
      </c>
      <c r="B261" s="11" t="s">
        <v>981</v>
      </c>
      <c r="C261" s="11" t="s">
        <v>984</v>
      </c>
      <c r="D261" s="11" t="s">
        <v>354</v>
      </c>
      <c r="E261" s="11" t="s">
        <v>125</v>
      </c>
      <c r="F261" s="24" t="s">
        <v>1704</v>
      </c>
      <c r="G261" s="9">
        <v>97.22</v>
      </c>
      <c r="H261" s="12">
        <v>0.2</v>
      </c>
      <c r="I261" s="25">
        <f t="shared" si="13"/>
        <v>77.77600000000001</v>
      </c>
    </row>
    <row r="262" spans="1:9" x14ac:dyDescent="0.2">
      <c r="A262" s="26" t="s">
        <v>2165</v>
      </c>
      <c r="B262" s="11" t="s">
        <v>981</v>
      </c>
      <c r="C262" s="11" t="s">
        <v>984</v>
      </c>
      <c r="D262" s="11" t="s">
        <v>354</v>
      </c>
      <c r="E262" s="11" t="s">
        <v>258</v>
      </c>
      <c r="F262" s="24" t="s">
        <v>1704</v>
      </c>
      <c r="G262" s="9">
        <v>92.88</v>
      </c>
      <c r="H262" s="12">
        <v>0.2</v>
      </c>
      <c r="I262" s="25">
        <f t="shared" si="13"/>
        <v>74.304000000000002</v>
      </c>
    </row>
    <row r="263" spans="1:9" x14ac:dyDescent="0.2">
      <c r="A263" s="26" t="s">
        <v>2166</v>
      </c>
      <c r="B263" s="11" t="s">
        <v>981</v>
      </c>
      <c r="C263" s="11" t="s">
        <v>984</v>
      </c>
      <c r="D263" s="11" t="s">
        <v>354</v>
      </c>
      <c r="E263" s="11" t="s">
        <v>418</v>
      </c>
      <c r="F263" s="24" t="s">
        <v>1704</v>
      </c>
      <c r="G263" s="9">
        <v>85.9</v>
      </c>
      <c r="H263" s="12">
        <v>0.2</v>
      </c>
      <c r="I263" s="25">
        <f t="shared" si="13"/>
        <v>68.720000000000013</v>
      </c>
    </row>
    <row r="264" spans="1:9" x14ac:dyDescent="0.2">
      <c r="A264" s="26" t="s">
        <v>2167</v>
      </c>
      <c r="B264" s="11" t="s">
        <v>981</v>
      </c>
      <c r="C264" s="11" t="s">
        <v>984</v>
      </c>
      <c r="D264" s="11" t="s">
        <v>354</v>
      </c>
      <c r="E264" s="11" t="s">
        <v>334</v>
      </c>
      <c r="F264" s="24" t="s">
        <v>1704</v>
      </c>
      <c r="G264" s="9">
        <v>98.41</v>
      </c>
      <c r="H264" s="12">
        <v>0.2</v>
      </c>
      <c r="I264" s="25">
        <f t="shared" ref="I264:I327" si="14">IFERROR(G264*(1-H264),"")</f>
        <v>78.728000000000009</v>
      </c>
    </row>
    <row r="265" spans="1:9" x14ac:dyDescent="0.2">
      <c r="A265" s="26" t="s">
        <v>2168</v>
      </c>
      <c r="B265" s="11" t="s">
        <v>981</v>
      </c>
      <c r="C265" s="11" t="s">
        <v>984</v>
      </c>
      <c r="D265" s="11" t="s">
        <v>354</v>
      </c>
      <c r="E265" s="11" t="s">
        <v>312</v>
      </c>
      <c r="F265" s="24" t="s">
        <v>1704</v>
      </c>
      <c r="G265" s="9">
        <v>80.27</v>
      </c>
      <c r="H265" s="12">
        <v>0.2</v>
      </c>
      <c r="I265" s="25">
        <f t="shared" si="14"/>
        <v>64.215999999999994</v>
      </c>
    </row>
    <row r="266" spans="1:9" x14ac:dyDescent="0.2">
      <c r="A266" s="26" t="s">
        <v>2169</v>
      </c>
      <c r="B266" s="11" t="s">
        <v>981</v>
      </c>
      <c r="C266" s="11" t="s">
        <v>984</v>
      </c>
      <c r="D266" s="11" t="s">
        <v>354</v>
      </c>
      <c r="E266" s="11" t="s">
        <v>56</v>
      </c>
      <c r="F266" s="24" t="s">
        <v>1704</v>
      </c>
      <c r="G266" s="9">
        <v>122.2</v>
      </c>
      <c r="H266" s="12">
        <v>0.2</v>
      </c>
      <c r="I266" s="25">
        <f t="shared" si="14"/>
        <v>97.76</v>
      </c>
    </row>
    <row r="267" spans="1:9" x14ac:dyDescent="0.2">
      <c r="A267" s="26" t="s">
        <v>2170</v>
      </c>
      <c r="B267" s="11" t="s">
        <v>981</v>
      </c>
      <c r="C267" s="11" t="s">
        <v>984</v>
      </c>
      <c r="D267" s="11" t="s">
        <v>354</v>
      </c>
      <c r="E267" s="11" t="s">
        <v>261</v>
      </c>
      <c r="F267" s="24" t="s">
        <v>1704</v>
      </c>
      <c r="G267" s="9">
        <v>110.71</v>
      </c>
      <c r="H267" s="12">
        <v>0.2</v>
      </c>
      <c r="I267" s="25">
        <f t="shared" si="14"/>
        <v>88.567999999999998</v>
      </c>
    </row>
    <row r="268" spans="1:9" x14ac:dyDescent="0.2">
      <c r="A268" s="26" t="s">
        <v>2171</v>
      </c>
      <c r="B268" s="11" t="s">
        <v>981</v>
      </c>
      <c r="C268" s="11" t="s">
        <v>984</v>
      </c>
      <c r="D268" s="11" t="s">
        <v>354</v>
      </c>
      <c r="E268" s="11" t="s">
        <v>27</v>
      </c>
      <c r="F268" s="24" t="s">
        <v>1704</v>
      </c>
      <c r="G268" s="9">
        <v>116.37</v>
      </c>
      <c r="H268" s="12">
        <v>0.2</v>
      </c>
      <c r="I268" s="25">
        <f t="shared" si="14"/>
        <v>93.096000000000004</v>
      </c>
    </row>
    <row r="269" spans="1:9" x14ac:dyDescent="0.2">
      <c r="A269" s="26" t="s">
        <v>2172</v>
      </c>
      <c r="B269" s="11" t="s">
        <v>981</v>
      </c>
      <c r="C269" s="11" t="s">
        <v>984</v>
      </c>
      <c r="D269" s="11" t="s">
        <v>354</v>
      </c>
      <c r="E269" s="11" t="s">
        <v>259</v>
      </c>
      <c r="F269" s="24" t="s">
        <v>1704</v>
      </c>
      <c r="G269" s="9">
        <v>99.75</v>
      </c>
      <c r="H269" s="12">
        <v>0.2</v>
      </c>
      <c r="I269" s="25">
        <f t="shared" si="14"/>
        <v>79.800000000000011</v>
      </c>
    </row>
    <row r="270" spans="1:9" x14ac:dyDescent="0.2">
      <c r="A270" s="26" t="s">
        <v>2173</v>
      </c>
      <c r="B270" s="11" t="s">
        <v>981</v>
      </c>
      <c r="C270" s="11" t="s">
        <v>984</v>
      </c>
      <c r="D270" s="11" t="s">
        <v>354</v>
      </c>
      <c r="E270" s="11" t="s">
        <v>424</v>
      </c>
      <c r="F270" s="24" t="s">
        <v>1704</v>
      </c>
      <c r="G270" s="9">
        <v>106.56</v>
      </c>
      <c r="H270" s="12">
        <v>0.2</v>
      </c>
      <c r="I270" s="25">
        <f t="shared" si="14"/>
        <v>85.248000000000005</v>
      </c>
    </row>
    <row r="271" spans="1:9" x14ac:dyDescent="0.2">
      <c r="A271" s="26" t="s">
        <v>2174</v>
      </c>
      <c r="B271" s="11" t="s">
        <v>981</v>
      </c>
      <c r="C271" s="11" t="s">
        <v>984</v>
      </c>
      <c r="D271" s="11" t="s">
        <v>354</v>
      </c>
      <c r="E271" s="11" t="s">
        <v>421</v>
      </c>
      <c r="F271" s="24" t="s">
        <v>1704</v>
      </c>
      <c r="G271" s="9">
        <v>97.25</v>
      </c>
      <c r="H271" s="12">
        <v>0.2</v>
      </c>
      <c r="I271" s="25">
        <f t="shared" si="14"/>
        <v>77.800000000000011</v>
      </c>
    </row>
    <row r="272" spans="1:9" x14ac:dyDescent="0.2">
      <c r="A272" s="26" t="s">
        <v>2175</v>
      </c>
      <c r="B272" s="11" t="s">
        <v>981</v>
      </c>
      <c r="C272" s="11" t="s">
        <v>984</v>
      </c>
      <c r="D272" s="11" t="s">
        <v>354</v>
      </c>
      <c r="E272" s="11" t="s">
        <v>427</v>
      </c>
      <c r="F272" s="24" t="s">
        <v>1704</v>
      </c>
      <c r="G272" s="9">
        <v>109.03</v>
      </c>
      <c r="H272" s="12">
        <v>0.2</v>
      </c>
      <c r="I272" s="25">
        <f t="shared" si="14"/>
        <v>87.224000000000004</v>
      </c>
    </row>
    <row r="273" spans="1:9" x14ac:dyDescent="0.2">
      <c r="A273" s="26" t="s">
        <v>2176</v>
      </c>
      <c r="B273" s="11" t="s">
        <v>981</v>
      </c>
      <c r="C273" s="11" t="s">
        <v>984</v>
      </c>
      <c r="D273" s="11" t="s">
        <v>354</v>
      </c>
      <c r="E273" s="11" t="s">
        <v>419</v>
      </c>
      <c r="F273" s="24" t="s">
        <v>1704</v>
      </c>
      <c r="G273" s="9">
        <v>81.88</v>
      </c>
      <c r="H273" s="12">
        <v>0.2</v>
      </c>
      <c r="I273" s="25">
        <f t="shared" si="14"/>
        <v>65.504000000000005</v>
      </c>
    </row>
    <row r="274" spans="1:9" x14ac:dyDescent="0.2">
      <c r="A274" s="26" t="s">
        <v>2177</v>
      </c>
      <c r="B274" s="11" t="s">
        <v>981</v>
      </c>
      <c r="C274" s="11" t="s">
        <v>984</v>
      </c>
      <c r="D274" s="11" t="s">
        <v>354</v>
      </c>
      <c r="E274" s="11" t="s">
        <v>545</v>
      </c>
      <c r="F274" s="24" t="s">
        <v>1704</v>
      </c>
      <c r="G274" s="9">
        <v>98.55</v>
      </c>
      <c r="H274" s="12">
        <v>0.2</v>
      </c>
      <c r="I274" s="25">
        <f t="shared" si="14"/>
        <v>78.84</v>
      </c>
    </row>
    <row r="275" spans="1:9" x14ac:dyDescent="0.2">
      <c r="A275" s="26" t="s">
        <v>2178</v>
      </c>
      <c r="B275" s="11" t="s">
        <v>981</v>
      </c>
      <c r="C275" s="11" t="s">
        <v>984</v>
      </c>
      <c r="D275" s="11" t="s">
        <v>354</v>
      </c>
      <c r="E275" s="11" t="s">
        <v>124</v>
      </c>
      <c r="F275" s="24" t="s">
        <v>1704</v>
      </c>
      <c r="G275" s="9">
        <v>130.02000000000001</v>
      </c>
      <c r="H275" s="12">
        <v>0.2</v>
      </c>
      <c r="I275" s="25">
        <f t="shared" si="14"/>
        <v>104.01600000000002</v>
      </c>
    </row>
    <row r="276" spans="1:9" x14ac:dyDescent="0.2">
      <c r="A276" s="26" t="s">
        <v>2179</v>
      </c>
      <c r="B276" s="11" t="s">
        <v>981</v>
      </c>
      <c r="C276" s="11" t="s">
        <v>984</v>
      </c>
      <c r="D276" s="11" t="s">
        <v>354</v>
      </c>
      <c r="E276" s="11" t="s">
        <v>262</v>
      </c>
      <c r="F276" s="24" t="s">
        <v>1704</v>
      </c>
      <c r="G276" s="9">
        <v>128.66999999999999</v>
      </c>
      <c r="H276" s="12">
        <v>0.2</v>
      </c>
      <c r="I276" s="25">
        <f t="shared" si="14"/>
        <v>102.93599999999999</v>
      </c>
    </row>
    <row r="277" spans="1:9" x14ac:dyDescent="0.2">
      <c r="A277" s="26" t="s">
        <v>2180</v>
      </c>
      <c r="B277" s="11" t="s">
        <v>981</v>
      </c>
      <c r="C277" s="11" t="s">
        <v>984</v>
      </c>
      <c r="D277" s="11" t="s">
        <v>354</v>
      </c>
      <c r="E277" s="11" t="s">
        <v>440</v>
      </c>
      <c r="F277" s="24" t="s">
        <v>1704</v>
      </c>
      <c r="G277" s="9">
        <v>134.13999999999999</v>
      </c>
      <c r="H277" s="12">
        <v>0.2</v>
      </c>
      <c r="I277" s="25">
        <f t="shared" si="14"/>
        <v>107.312</v>
      </c>
    </row>
    <row r="278" spans="1:9" x14ac:dyDescent="0.2">
      <c r="A278" s="26" t="s">
        <v>2181</v>
      </c>
      <c r="B278" s="11" t="s">
        <v>981</v>
      </c>
      <c r="C278" s="11" t="s">
        <v>984</v>
      </c>
      <c r="D278" s="11" t="s">
        <v>354</v>
      </c>
      <c r="E278" s="11" t="s">
        <v>415</v>
      </c>
      <c r="F278" s="24" t="s">
        <v>1704</v>
      </c>
      <c r="G278" s="9">
        <v>100.42</v>
      </c>
      <c r="H278" s="12">
        <v>0.2</v>
      </c>
      <c r="I278" s="25">
        <f t="shared" si="14"/>
        <v>80.336000000000013</v>
      </c>
    </row>
    <row r="279" spans="1:9" x14ac:dyDescent="0.2">
      <c r="A279" s="26" t="s">
        <v>2182</v>
      </c>
      <c r="B279" s="11" t="s">
        <v>981</v>
      </c>
      <c r="C279" s="11" t="s">
        <v>984</v>
      </c>
      <c r="D279" s="11" t="s">
        <v>354</v>
      </c>
      <c r="E279" s="11" t="s">
        <v>364</v>
      </c>
      <c r="F279" s="24" t="s">
        <v>1704</v>
      </c>
      <c r="G279" s="9">
        <v>112.27</v>
      </c>
      <c r="H279" s="12">
        <v>0.2</v>
      </c>
      <c r="I279" s="25">
        <f t="shared" si="14"/>
        <v>89.816000000000003</v>
      </c>
    </row>
    <row r="280" spans="1:9" x14ac:dyDescent="0.2">
      <c r="A280" s="26" t="s">
        <v>2183</v>
      </c>
      <c r="B280" s="11" t="s">
        <v>981</v>
      </c>
      <c r="C280" s="11" t="s">
        <v>984</v>
      </c>
      <c r="D280" s="11" t="s">
        <v>354</v>
      </c>
      <c r="E280" s="11" t="s">
        <v>38</v>
      </c>
      <c r="F280" s="24" t="s">
        <v>1704</v>
      </c>
      <c r="G280" s="9">
        <v>131.03</v>
      </c>
      <c r="H280" s="12">
        <v>0.2</v>
      </c>
      <c r="I280" s="25">
        <f t="shared" si="14"/>
        <v>104.82400000000001</v>
      </c>
    </row>
    <row r="281" spans="1:9" x14ac:dyDescent="0.2">
      <c r="A281" s="26" t="s">
        <v>2184</v>
      </c>
      <c r="B281" s="11" t="s">
        <v>981</v>
      </c>
      <c r="C281" s="11" t="s">
        <v>984</v>
      </c>
      <c r="D281" s="11" t="s">
        <v>354</v>
      </c>
      <c r="E281" s="11" t="s">
        <v>426</v>
      </c>
      <c r="F281" s="24" t="s">
        <v>1704</v>
      </c>
      <c r="G281" s="9">
        <v>103.34</v>
      </c>
      <c r="H281" s="12">
        <v>0.2</v>
      </c>
      <c r="I281" s="25">
        <f t="shared" si="14"/>
        <v>82.672000000000011</v>
      </c>
    </row>
    <row r="282" spans="1:9" x14ac:dyDescent="0.2">
      <c r="A282" s="26" t="s">
        <v>2185</v>
      </c>
      <c r="B282" s="11" t="s">
        <v>981</v>
      </c>
      <c r="C282" s="11" t="s">
        <v>984</v>
      </c>
      <c r="D282" s="11" t="s">
        <v>354</v>
      </c>
      <c r="E282" s="11" t="s">
        <v>37</v>
      </c>
      <c r="F282" s="24" t="s">
        <v>1704</v>
      </c>
      <c r="G282" s="9">
        <v>110.3</v>
      </c>
      <c r="H282" s="12">
        <v>0.2</v>
      </c>
      <c r="I282" s="25">
        <f t="shared" si="14"/>
        <v>88.240000000000009</v>
      </c>
    </row>
    <row r="283" spans="1:9" x14ac:dyDescent="0.2">
      <c r="A283" s="26" t="s">
        <v>2186</v>
      </c>
      <c r="B283" s="11" t="s">
        <v>981</v>
      </c>
      <c r="C283" s="11" t="s">
        <v>984</v>
      </c>
      <c r="D283" s="11" t="s">
        <v>354</v>
      </c>
      <c r="E283" s="11" t="s">
        <v>411</v>
      </c>
      <c r="F283" s="24" t="s">
        <v>1704</v>
      </c>
      <c r="G283" s="9">
        <v>117.96</v>
      </c>
      <c r="H283" s="12">
        <v>0.2</v>
      </c>
      <c r="I283" s="25">
        <f t="shared" si="14"/>
        <v>94.367999999999995</v>
      </c>
    </row>
    <row r="284" spans="1:9" x14ac:dyDescent="0.2">
      <c r="A284" s="26" t="s">
        <v>2187</v>
      </c>
      <c r="B284" s="11" t="s">
        <v>981</v>
      </c>
      <c r="C284" s="11" t="s">
        <v>984</v>
      </c>
      <c r="D284" s="11" t="s">
        <v>354</v>
      </c>
      <c r="E284" s="11" t="s">
        <v>28</v>
      </c>
      <c r="F284" s="24" t="s">
        <v>1704</v>
      </c>
      <c r="G284" s="9">
        <v>150.13999999999999</v>
      </c>
      <c r="H284" s="12">
        <v>0.2</v>
      </c>
      <c r="I284" s="25">
        <f t="shared" si="14"/>
        <v>120.11199999999999</v>
      </c>
    </row>
    <row r="285" spans="1:9" x14ac:dyDescent="0.2">
      <c r="A285" s="26" t="s">
        <v>2188</v>
      </c>
      <c r="B285" s="11" t="s">
        <v>981</v>
      </c>
      <c r="C285" s="11" t="s">
        <v>984</v>
      </c>
      <c r="D285" s="11" t="s">
        <v>354</v>
      </c>
      <c r="E285" s="11" t="s">
        <v>263</v>
      </c>
      <c r="F285" s="24" t="s">
        <v>1704</v>
      </c>
      <c r="G285" s="9">
        <v>132.94999999999999</v>
      </c>
      <c r="H285" s="12">
        <v>0.2</v>
      </c>
      <c r="I285" s="25">
        <f t="shared" si="14"/>
        <v>106.36</v>
      </c>
    </row>
    <row r="286" spans="1:9" x14ac:dyDescent="0.2">
      <c r="A286" s="26" t="s">
        <v>2189</v>
      </c>
      <c r="B286" s="11" t="s">
        <v>981</v>
      </c>
      <c r="C286" s="11" t="s">
        <v>984</v>
      </c>
      <c r="D286" s="11" t="s">
        <v>354</v>
      </c>
      <c r="E286" s="11" t="s">
        <v>102</v>
      </c>
      <c r="F286" s="24" t="s">
        <v>1704</v>
      </c>
      <c r="G286" s="9">
        <v>150.56</v>
      </c>
      <c r="H286" s="12">
        <v>0.2</v>
      </c>
      <c r="I286" s="25">
        <f t="shared" si="14"/>
        <v>120.44800000000001</v>
      </c>
    </row>
    <row r="287" spans="1:9" x14ac:dyDescent="0.2">
      <c r="A287" s="26" t="s">
        <v>2190</v>
      </c>
      <c r="B287" s="11" t="s">
        <v>981</v>
      </c>
      <c r="C287" s="11" t="s">
        <v>984</v>
      </c>
      <c r="D287" s="11" t="s">
        <v>354</v>
      </c>
      <c r="E287" s="11" t="s">
        <v>333</v>
      </c>
      <c r="F287" s="24" t="s">
        <v>1704</v>
      </c>
      <c r="G287" s="9">
        <v>161.01</v>
      </c>
      <c r="H287" s="12">
        <v>0.2</v>
      </c>
      <c r="I287" s="25">
        <f t="shared" si="14"/>
        <v>128.80799999999999</v>
      </c>
    </row>
    <row r="288" spans="1:9" x14ac:dyDescent="0.2">
      <c r="A288" s="26" t="s">
        <v>2191</v>
      </c>
      <c r="B288" s="11" t="s">
        <v>981</v>
      </c>
      <c r="C288" s="11" t="s">
        <v>984</v>
      </c>
      <c r="D288" s="11" t="s">
        <v>354</v>
      </c>
      <c r="E288" s="11" t="s">
        <v>253</v>
      </c>
      <c r="F288" s="24" t="s">
        <v>1704</v>
      </c>
      <c r="G288" s="9">
        <v>108.54</v>
      </c>
      <c r="H288" s="12">
        <v>0.2</v>
      </c>
      <c r="I288" s="25">
        <f t="shared" si="14"/>
        <v>86.832000000000008</v>
      </c>
    </row>
    <row r="289" spans="1:9" x14ac:dyDescent="0.2">
      <c r="A289" s="26" t="s">
        <v>2192</v>
      </c>
      <c r="B289" s="11" t="s">
        <v>981</v>
      </c>
      <c r="C289" s="11" t="s">
        <v>984</v>
      </c>
      <c r="D289" s="11" t="s">
        <v>354</v>
      </c>
      <c r="E289" s="11" t="s">
        <v>423</v>
      </c>
      <c r="F289" s="24" t="s">
        <v>1704</v>
      </c>
      <c r="G289" s="9">
        <v>122.27</v>
      </c>
      <c r="H289" s="12">
        <v>0.2</v>
      </c>
      <c r="I289" s="25">
        <f t="shared" si="14"/>
        <v>97.816000000000003</v>
      </c>
    </row>
    <row r="290" spans="1:9" x14ac:dyDescent="0.2">
      <c r="A290" s="26" t="s">
        <v>2193</v>
      </c>
      <c r="B290" s="11" t="s">
        <v>981</v>
      </c>
      <c r="C290" s="11" t="s">
        <v>984</v>
      </c>
      <c r="D290" s="11" t="s">
        <v>354</v>
      </c>
      <c r="E290" s="11" t="s">
        <v>30</v>
      </c>
      <c r="F290" s="24" t="s">
        <v>1704</v>
      </c>
      <c r="G290" s="9">
        <v>160.81</v>
      </c>
      <c r="H290" s="12">
        <v>0.2</v>
      </c>
      <c r="I290" s="25">
        <f t="shared" si="14"/>
        <v>128.648</v>
      </c>
    </row>
    <row r="291" spans="1:9" x14ac:dyDescent="0.2">
      <c r="A291" s="26" t="s">
        <v>2194</v>
      </c>
      <c r="B291" s="11" t="s">
        <v>981</v>
      </c>
      <c r="C291" s="11" t="s">
        <v>984</v>
      </c>
      <c r="D291" s="11" t="s">
        <v>354</v>
      </c>
      <c r="E291" s="11" t="s">
        <v>422</v>
      </c>
      <c r="F291" s="24" t="s">
        <v>1704</v>
      </c>
      <c r="G291" s="9">
        <v>101.67</v>
      </c>
      <c r="H291" s="12">
        <v>0.2</v>
      </c>
      <c r="I291" s="25">
        <f t="shared" si="14"/>
        <v>81.336000000000013</v>
      </c>
    </row>
    <row r="292" spans="1:9" x14ac:dyDescent="0.2">
      <c r="A292" s="26" t="s">
        <v>2195</v>
      </c>
      <c r="B292" s="11" t="s">
        <v>981</v>
      </c>
      <c r="C292" s="11" t="s">
        <v>984</v>
      </c>
      <c r="D292" s="11" t="s">
        <v>354</v>
      </c>
      <c r="E292" s="11" t="s">
        <v>92</v>
      </c>
      <c r="F292" s="24" t="s">
        <v>1704</v>
      </c>
      <c r="G292" s="9">
        <v>134.88999999999999</v>
      </c>
      <c r="H292" s="12">
        <v>0.2</v>
      </c>
      <c r="I292" s="25">
        <f t="shared" si="14"/>
        <v>107.91199999999999</v>
      </c>
    </row>
    <row r="293" spans="1:9" x14ac:dyDescent="0.2">
      <c r="A293" s="26" t="s">
        <v>2196</v>
      </c>
      <c r="B293" s="11" t="s">
        <v>981</v>
      </c>
      <c r="C293" s="11" t="s">
        <v>984</v>
      </c>
      <c r="D293" s="11" t="s">
        <v>354</v>
      </c>
      <c r="E293" s="11" t="s">
        <v>449</v>
      </c>
      <c r="F293" s="24" t="s">
        <v>1704</v>
      </c>
      <c r="G293" s="9">
        <v>153.87</v>
      </c>
      <c r="H293" s="12">
        <v>0.2</v>
      </c>
      <c r="I293" s="25">
        <f t="shared" si="14"/>
        <v>123.096</v>
      </c>
    </row>
    <row r="294" spans="1:9" x14ac:dyDescent="0.2">
      <c r="A294" s="26" t="s">
        <v>2197</v>
      </c>
      <c r="B294" s="11" t="s">
        <v>981</v>
      </c>
      <c r="C294" s="11" t="s">
        <v>984</v>
      </c>
      <c r="D294" s="11" t="s">
        <v>354</v>
      </c>
      <c r="E294" s="11" t="s">
        <v>23</v>
      </c>
      <c r="F294" s="24" t="s">
        <v>1704</v>
      </c>
      <c r="G294" s="9">
        <v>134.76</v>
      </c>
      <c r="H294" s="12">
        <v>0.2</v>
      </c>
      <c r="I294" s="25">
        <f t="shared" si="14"/>
        <v>107.80799999999999</v>
      </c>
    </row>
    <row r="295" spans="1:9" x14ac:dyDescent="0.2">
      <c r="A295" s="26" t="s">
        <v>2198</v>
      </c>
      <c r="B295" s="11" t="s">
        <v>981</v>
      </c>
      <c r="C295" s="11" t="s">
        <v>984</v>
      </c>
      <c r="D295" s="11" t="s">
        <v>354</v>
      </c>
      <c r="E295" s="11" t="s">
        <v>492</v>
      </c>
      <c r="F295" s="24" t="s">
        <v>1704</v>
      </c>
      <c r="G295" s="9">
        <v>161.28</v>
      </c>
      <c r="H295" s="12">
        <v>0.2</v>
      </c>
      <c r="I295" s="25">
        <f t="shared" si="14"/>
        <v>129.024</v>
      </c>
    </row>
    <row r="296" spans="1:9" x14ac:dyDescent="0.2">
      <c r="A296" s="26" t="s">
        <v>2199</v>
      </c>
      <c r="B296" s="11" t="s">
        <v>981</v>
      </c>
      <c r="C296" s="11" t="s">
        <v>984</v>
      </c>
      <c r="D296" s="11" t="s">
        <v>354</v>
      </c>
      <c r="E296" s="11" t="s">
        <v>25</v>
      </c>
      <c r="F296" s="24" t="s">
        <v>1704</v>
      </c>
      <c r="G296" s="9">
        <v>177.19</v>
      </c>
      <c r="H296" s="12">
        <v>0.2</v>
      </c>
      <c r="I296" s="25">
        <f t="shared" si="14"/>
        <v>141.75200000000001</v>
      </c>
    </row>
    <row r="297" spans="1:9" x14ac:dyDescent="0.2">
      <c r="A297" s="26" t="s">
        <v>2200</v>
      </c>
      <c r="B297" s="11" t="s">
        <v>981</v>
      </c>
      <c r="C297" s="11" t="s">
        <v>984</v>
      </c>
      <c r="D297" s="11" t="s">
        <v>354</v>
      </c>
      <c r="E297" s="11" t="s">
        <v>100</v>
      </c>
      <c r="F297" s="24" t="s">
        <v>1704</v>
      </c>
      <c r="G297" s="9">
        <v>155.13</v>
      </c>
      <c r="H297" s="12">
        <v>0.2</v>
      </c>
      <c r="I297" s="25">
        <f t="shared" si="14"/>
        <v>124.104</v>
      </c>
    </row>
    <row r="298" spans="1:9" x14ac:dyDescent="0.2">
      <c r="A298" s="26" t="s">
        <v>2201</v>
      </c>
      <c r="B298" s="11" t="s">
        <v>981</v>
      </c>
      <c r="C298" s="11" t="s">
        <v>984</v>
      </c>
      <c r="D298" s="11" t="s">
        <v>354</v>
      </c>
      <c r="E298" s="11" t="s">
        <v>368</v>
      </c>
      <c r="F298" s="24" t="s">
        <v>1704</v>
      </c>
      <c r="G298" s="9">
        <v>124.91</v>
      </c>
      <c r="H298" s="12">
        <v>0.2</v>
      </c>
      <c r="I298" s="25">
        <f t="shared" si="14"/>
        <v>99.927999999999997</v>
      </c>
    </row>
    <row r="299" spans="1:9" x14ac:dyDescent="0.2">
      <c r="A299" s="26" t="s">
        <v>2202</v>
      </c>
      <c r="B299" s="11" t="s">
        <v>981</v>
      </c>
      <c r="C299" s="11" t="s">
        <v>984</v>
      </c>
      <c r="D299" s="11" t="s">
        <v>354</v>
      </c>
      <c r="E299" s="11" t="s">
        <v>319</v>
      </c>
      <c r="F299" s="24" t="s">
        <v>1704</v>
      </c>
      <c r="G299" s="9">
        <v>192.06</v>
      </c>
      <c r="H299" s="12">
        <v>0.2</v>
      </c>
      <c r="I299" s="25">
        <f t="shared" si="14"/>
        <v>153.64800000000002</v>
      </c>
    </row>
    <row r="300" spans="1:9" x14ac:dyDescent="0.2">
      <c r="A300" s="26" t="s">
        <v>2203</v>
      </c>
      <c r="B300" s="11" t="s">
        <v>981</v>
      </c>
      <c r="C300" s="11" t="s">
        <v>984</v>
      </c>
      <c r="D300" s="11" t="s">
        <v>354</v>
      </c>
      <c r="E300" s="11" t="s">
        <v>303</v>
      </c>
      <c r="F300" s="24" t="s">
        <v>1704</v>
      </c>
      <c r="G300" s="9">
        <v>161.83000000000001</v>
      </c>
      <c r="H300" s="12">
        <v>0.2</v>
      </c>
      <c r="I300" s="25">
        <f t="shared" si="14"/>
        <v>129.46400000000003</v>
      </c>
    </row>
    <row r="301" spans="1:9" x14ac:dyDescent="0.2">
      <c r="A301" s="26" t="s">
        <v>2204</v>
      </c>
      <c r="B301" s="11" t="s">
        <v>981</v>
      </c>
      <c r="C301" s="11" t="s">
        <v>984</v>
      </c>
      <c r="D301" s="11" t="s">
        <v>354</v>
      </c>
      <c r="E301" s="11" t="s">
        <v>316</v>
      </c>
      <c r="F301" s="24" t="s">
        <v>1704</v>
      </c>
      <c r="G301" s="9">
        <v>150.86000000000001</v>
      </c>
      <c r="H301" s="12">
        <v>0.2</v>
      </c>
      <c r="I301" s="25">
        <f t="shared" si="14"/>
        <v>120.68800000000002</v>
      </c>
    </row>
    <row r="302" spans="1:9" x14ac:dyDescent="0.2">
      <c r="A302" s="26" t="s">
        <v>2205</v>
      </c>
      <c r="B302" s="11" t="s">
        <v>981</v>
      </c>
      <c r="C302" s="11" t="s">
        <v>984</v>
      </c>
      <c r="D302" s="11" t="s">
        <v>354</v>
      </c>
      <c r="E302" s="11" t="s">
        <v>96</v>
      </c>
      <c r="F302" s="24" t="s">
        <v>1704</v>
      </c>
      <c r="G302" s="9">
        <v>159.78</v>
      </c>
      <c r="H302" s="12">
        <v>0.2</v>
      </c>
      <c r="I302" s="25">
        <f t="shared" si="14"/>
        <v>127.82400000000001</v>
      </c>
    </row>
    <row r="303" spans="1:9" x14ac:dyDescent="0.2">
      <c r="A303" s="26" t="s">
        <v>2206</v>
      </c>
      <c r="B303" s="11" t="s">
        <v>982</v>
      </c>
      <c r="C303" s="11" t="s">
        <v>984</v>
      </c>
      <c r="D303" s="11" t="s">
        <v>284</v>
      </c>
      <c r="E303" s="11" t="s">
        <v>285</v>
      </c>
      <c r="F303" s="24" t="s">
        <v>1704</v>
      </c>
      <c r="G303" s="9">
        <v>232.02</v>
      </c>
      <c r="H303" s="12">
        <v>0.2</v>
      </c>
      <c r="I303" s="25">
        <f t="shared" si="14"/>
        <v>185.61600000000001</v>
      </c>
    </row>
    <row r="304" spans="1:9" x14ac:dyDescent="0.2">
      <c r="A304" s="26" t="s">
        <v>2207</v>
      </c>
      <c r="B304" s="11" t="s">
        <v>982</v>
      </c>
      <c r="C304" s="11" t="s">
        <v>984</v>
      </c>
      <c r="D304" s="11" t="s">
        <v>75</v>
      </c>
      <c r="E304" s="11" t="s">
        <v>421</v>
      </c>
      <c r="F304" s="24" t="s">
        <v>1704</v>
      </c>
      <c r="G304" s="9">
        <v>186.94</v>
      </c>
      <c r="H304" s="12">
        <v>0.2</v>
      </c>
      <c r="I304" s="25">
        <f t="shared" si="14"/>
        <v>149.55199999999999</v>
      </c>
    </row>
    <row r="305" spans="1:9" x14ac:dyDescent="0.2">
      <c r="A305" s="26" t="s">
        <v>2208</v>
      </c>
      <c r="B305" s="11" t="s">
        <v>982</v>
      </c>
      <c r="C305" s="11" t="s">
        <v>984</v>
      </c>
      <c r="D305" s="11" t="s">
        <v>75</v>
      </c>
      <c r="E305" s="11" t="s">
        <v>545</v>
      </c>
      <c r="F305" s="24" t="s">
        <v>1704</v>
      </c>
      <c r="G305" s="9">
        <v>178.04</v>
      </c>
      <c r="H305" s="12">
        <v>0.2</v>
      </c>
      <c r="I305" s="25">
        <f t="shared" si="14"/>
        <v>142.43199999999999</v>
      </c>
    </row>
    <row r="306" spans="1:9" x14ac:dyDescent="0.2">
      <c r="A306" s="26" t="s">
        <v>2209</v>
      </c>
      <c r="B306" s="11" t="s">
        <v>982</v>
      </c>
      <c r="C306" s="11" t="s">
        <v>984</v>
      </c>
      <c r="D306" s="11" t="s">
        <v>75</v>
      </c>
      <c r="E306" s="11" t="s">
        <v>549</v>
      </c>
      <c r="F306" s="24" t="s">
        <v>1704</v>
      </c>
      <c r="G306" s="9">
        <v>183.52</v>
      </c>
      <c r="H306" s="12">
        <v>0.2</v>
      </c>
      <c r="I306" s="25">
        <f t="shared" si="14"/>
        <v>146.816</v>
      </c>
    </row>
    <row r="307" spans="1:9" x14ac:dyDescent="0.2">
      <c r="A307" s="26" t="s">
        <v>2210</v>
      </c>
      <c r="B307" s="11" t="s">
        <v>982</v>
      </c>
      <c r="C307" s="11" t="s">
        <v>984</v>
      </c>
      <c r="D307" s="11" t="s">
        <v>75</v>
      </c>
      <c r="E307" s="11" t="s">
        <v>262</v>
      </c>
      <c r="F307" s="24" t="s">
        <v>1704</v>
      </c>
      <c r="G307" s="9">
        <v>217.39</v>
      </c>
      <c r="H307" s="12">
        <v>0.2</v>
      </c>
      <c r="I307" s="25">
        <f t="shared" si="14"/>
        <v>173.91200000000001</v>
      </c>
    </row>
    <row r="308" spans="1:9" x14ac:dyDescent="0.2">
      <c r="A308" s="26" t="s">
        <v>2211</v>
      </c>
      <c r="B308" s="11" t="s">
        <v>982</v>
      </c>
      <c r="C308" s="11" t="s">
        <v>984</v>
      </c>
      <c r="D308" s="11" t="s">
        <v>75</v>
      </c>
      <c r="E308" s="11" t="s">
        <v>440</v>
      </c>
      <c r="F308" s="24" t="s">
        <v>1704</v>
      </c>
      <c r="G308" s="9">
        <v>228.27</v>
      </c>
      <c r="H308" s="12">
        <v>0.2</v>
      </c>
      <c r="I308" s="25">
        <f t="shared" si="14"/>
        <v>182.61600000000001</v>
      </c>
    </row>
    <row r="309" spans="1:9" x14ac:dyDescent="0.2">
      <c r="A309" s="26" t="s">
        <v>2212</v>
      </c>
      <c r="B309" s="11" t="s">
        <v>982</v>
      </c>
      <c r="C309" s="11" t="s">
        <v>984</v>
      </c>
      <c r="D309" s="11" t="s">
        <v>75</v>
      </c>
      <c r="E309" s="11" t="s">
        <v>246</v>
      </c>
      <c r="F309" s="24" t="s">
        <v>1704</v>
      </c>
      <c r="G309" s="9">
        <v>266.66000000000003</v>
      </c>
      <c r="H309" s="12">
        <v>0.2</v>
      </c>
      <c r="I309" s="25">
        <f t="shared" si="14"/>
        <v>213.32800000000003</v>
      </c>
    </row>
    <row r="310" spans="1:9" x14ac:dyDescent="0.2">
      <c r="A310" s="26" t="s">
        <v>2213</v>
      </c>
      <c r="B310" s="11" t="s">
        <v>982</v>
      </c>
      <c r="C310" s="11" t="s">
        <v>984</v>
      </c>
      <c r="D310" s="11" t="s">
        <v>75</v>
      </c>
      <c r="E310" s="11" t="s">
        <v>364</v>
      </c>
      <c r="F310" s="24" t="s">
        <v>1704</v>
      </c>
      <c r="G310" s="9">
        <v>199.08</v>
      </c>
      <c r="H310" s="12">
        <v>0.2</v>
      </c>
      <c r="I310" s="25">
        <f t="shared" si="14"/>
        <v>159.26400000000001</v>
      </c>
    </row>
    <row r="311" spans="1:9" x14ac:dyDescent="0.2">
      <c r="A311" s="26" t="s">
        <v>2214</v>
      </c>
      <c r="B311" s="11" t="s">
        <v>982</v>
      </c>
      <c r="C311" s="11" t="s">
        <v>984</v>
      </c>
      <c r="D311" s="11" t="s">
        <v>75</v>
      </c>
      <c r="E311" s="11" t="s">
        <v>38</v>
      </c>
      <c r="F311" s="24" t="s">
        <v>1704</v>
      </c>
      <c r="G311" s="9">
        <v>230.23</v>
      </c>
      <c r="H311" s="12">
        <v>0.2</v>
      </c>
      <c r="I311" s="25">
        <f t="shared" si="14"/>
        <v>184.184</v>
      </c>
    </row>
    <row r="312" spans="1:9" x14ac:dyDescent="0.2">
      <c r="A312" s="26" t="s">
        <v>2215</v>
      </c>
      <c r="B312" s="11" t="s">
        <v>982</v>
      </c>
      <c r="C312" s="11" t="s">
        <v>984</v>
      </c>
      <c r="D312" s="11" t="s">
        <v>75</v>
      </c>
      <c r="E312" s="11" t="s">
        <v>37</v>
      </c>
      <c r="F312" s="24" t="s">
        <v>1704</v>
      </c>
      <c r="G312" s="9">
        <v>189.6</v>
      </c>
      <c r="H312" s="12">
        <v>0.2</v>
      </c>
      <c r="I312" s="25">
        <f t="shared" si="14"/>
        <v>151.68</v>
      </c>
    </row>
    <row r="313" spans="1:9" x14ac:dyDescent="0.2">
      <c r="A313" s="26" t="s">
        <v>2216</v>
      </c>
      <c r="B313" s="11" t="s">
        <v>982</v>
      </c>
      <c r="C313" s="11" t="s">
        <v>984</v>
      </c>
      <c r="D313" s="11" t="s">
        <v>75</v>
      </c>
      <c r="E313" s="11" t="s">
        <v>411</v>
      </c>
      <c r="F313" s="24" t="s">
        <v>1704</v>
      </c>
      <c r="G313" s="9">
        <v>182.62</v>
      </c>
      <c r="H313" s="12">
        <v>0.2</v>
      </c>
      <c r="I313" s="25">
        <f t="shared" si="14"/>
        <v>146.096</v>
      </c>
    </row>
    <row r="314" spans="1:9" x14ac:dyDescent="0.2">
      <c r="A314" s="26" t="s">
        <v>2217</v>
      </c>
      <c r="B314" s="11" t="s">
        <v>982</v>
      </c>
      <c r="C314" s="11" t="s">
        <v>984</v>
      </c>
      <c r="D314" s="11" t="s">
        <v>75</v>
      </c>
      <c r="E314" s="11" t="s">
        <v>548</v>
      </c>
      <c r="F314" s="24" t="s">
        <v>1704</v>
      </c>
      <c r="G314" s="9">
        <v>167.28</v>
      </c>
      <c r="H314" s="12">
        <v>0.2</v>
      </c>
      <c r="I314" s="25">
        <f t="shared" si="14"/>
        <v>133.82400000000001</v>
      </c>
    </row>
    <row r="315" spans="1:9" x14ac:dyDescent="0.2">
      <c r="A315" s="26" t="s">
        <v>2218</v>
      </c>
      <c r="B315" s="11" t="s">
        <v>982</v>
      </c>
      <c r="C315" s="11" t="s">
        <v>984</v>
      </c>
      <c r="D315" s="11" t="s">
        <v>75</v>
      </c>
      <c r="E315" s="11" t="s">
        <v>388</v>
      </c>
      <c r="F315" s="24" t="s">
        <v>1704</v>
      </c>
      <c r="G315" s="9">
        <v>258.56</v>
      </c>
      <c r="H315" s="12">
        <v>0.2</v>
      </c>
      <c r="I315" s="25">
        <f t="shared" si="14"/>
        <v>206.84800000000001</v>
      </c>
    </row>
    <row r="316" spans="1:9" x14ac:dyDescent="0.2">
      <c r="A316" s="26" t="s">
        <v>2219</v>
      </c>
      <c r="B316" s="11" t="s">
        <v>982</v>
      </c>
      <c r="C316" s="11" t="s">
        <v>984</v>
      </c>
      <c r="D316" s="11" t="s">
        <v>75</v>
      </c>
      <c r="E316" s="11" t="s">
        <v>674</v>
      </c>
      <c r="F316" s="24" t="s">
        <v>51</v>
      </c>
      <c r="G316" s="9">
        <v>279.43</v>
      </c>
      <c r="H316" s="12">
        <v>0.2</v>
      </c>
      <c r="I316" s="25">
        <f t="shared" si="14"/>
        <v>223.54400000000001</v>
      </c>
    </row>
    <row r="317" spans="1:9" x14ac:dyDescent="0.2">
      <c r="A317" s="26" t="s">
        <v>2220</v>
      </c>
      <c r="B317" s="11" t="s">
        <v>982</v>
      </c>
      <c r="C317" s="11" t="s">
        <v>984</v>
      </c>
      <c r="D317" s="11" t="s">
        <v>75</v>
      </c>
      <c r="E317" s="11" t="s">
        <v>245</v>
      </c>
      <c r="F317" s="24" t="s">
        <v>51</v>
      </c>
      <c r="G317" s="9">
        <v>263.13</v>
      </c>
      <c r="H317" s="12">
        <v>0.2</v>
      </c>
      <c r="I317" s="25">
        <f t="shared" si="14"/>
        <v>210.50400000000002</v>
      </c>
    </row>
    <row r="318" spans="1:9" x14ac:dyDescent="0.2">
      <c r="A318" s="26" t="s">
        <v>2221</v>
      </c>
      <c r="B318" s="11" t="s">
        <v>982</v>
      </c>
      <c r="C318" s="11" t="s">
        <v>984</v>
      </c>
      <c r="D318" s="11" t="s">
        <v>75</v>
      </c>
      <c r="E318" s="11" t="s">
        <v>263</v>
      </c>
      <c r="F318" s="24" t="s">
        <v>1704</v>
      </c>
      <c r="G318" s="9">
        <v>226.08</v>
      </c>
      <c r="H318" s="12">
        <v>0.2</v>
      </c>
      <c r="I318" s="25">
        <f t="shared" si="14"/>
        <v>180.86400000000003</v>
      </c>
    </row>
    <row r="319" spans="1:9" x14ac:dyDescent="0.2">
      <c r="A319" s="26" t="s">
        <v>2222</v>
      </c>
      <c r="B319" s="11" t="s">
        <v>982</v>
      </c>
      <c r="C319" s="11" t="s">
        <v>984</v>
      </c>
      <c r="D319" s="11" t="s">
        <v>75</v>
      </c>
      <c r="E319" s="11" t="s">
        <v>102</v>
      </c>
      <c r="F319" s="24" t="s">
        <v>1704</v>
      </c>
      <c r="G319" s="9">
        <v>242.12</v>
      </c>
      <c r="H319" s="12">
        <v>0.2</v>
      </c>
      <c r="I319" s="25">
        <f t="shared" si="14"/>
        <v>193.69600000000003</v>
      </c>
    </row>
    <row r="320" spans="1:9" x14ac:dyDescent="0.2">
      <c r="A320" s="26" t="s">
        <v>2223</v>
      </c>
      <c r="B320" s="11" t="s">
        <v>982</v>
      </c>
      <c r="C320" s="11" t="s">
        <v>984</v>
      </c>
      <c r="D320" s="11" t="s">
        <v>75</v>
      </c>
      <c r="E320" s="11" t="s">
        <v>333</v>
      </c>
      <c r="F320" s="24" t="s">
        <v>51</v>
      </c>
      <c r="G320" s="9">
        <v>267.10000000000002</v>
      </c>
      <c r="H320" s="12">
        <v>0.2</v>
      </c>
      <c r="I320" s="25">
        <f t="shared" si="14"/>
        <v>213.68000000000004</v>
      </c>
    </row>
    <row r="321" spans="1:9" x14ac:dyDescent="0.2">
      <c r="A321" s="26" t="s">
        <v>2224</v>
      </c>
      <c r="B321" s="11" t="s">
        <v>982</v>
      </c>
      <c r="C321" s="11" t="s">
        <v>984</v>
      </c>
      <c r="D321" s="11" t="s">
        <v>75</v>
      </c>
      <c r="E321" s="11" t="s">
        <v>36</v>
      </c>
      <c r="F321" s="24" t="s">
        <v>1704</v>
      </c>
      <c r="G321" s="9">
        <v>243.5</v>
      </c>
      <c r="H321" s="12">
        <v>0.2</v>
      </c>
      <c r="I321" s="25">
        <f t="shared" si="14"/>
        <v>194.8</v>
      </c>
    </row>
    <row r="322" spans="1:9" x14ac:dyDescent="0.2">
      <c r="A322" s="26" t="s">
        <v>2225</v>
      </c>
      <c r="B322" s="11" t="s">
        <v>982</v>
      </c>
      <c r="C322" s="11" t="s">
        <v>984</v>
      </c>
      <c r="D322" s="11" t="s">
        <v>75</v>
      </c>
      <c r="E322" s="11" t="s">
        <v>30</v>
      </c>
      <c r="F322" s="24" t="s">
        <v>51</v>
      </c>
      <c r="G322" s="9">
        <v>230.58</v>
      </c>
      <c r="H322" s="12">
        <v>0.2</v>
      </c>
      <c r="I322" s="25">
        <f t="shared" si="14"/>
        <v>184.46400000000003</v>
      </c>
    </row>
    <row r="323" spans="1:9" x14ac:dyDescent="0.2">
      <c r="A323" s="26" t="s">
        <v>2226</v>
      </c>
      <c r="B323" s="11" t="s">
        <v>982</v>
      </c>
      <c r="C323" s="11" t="s">
        <v>984</v>
      </c>
      <c r="D323" s="11" t="s">
        <v>75</v>
      </c>
      <c r="E323" s="11" t="s">
        <v>92</v>
      </c>
      <c r="F323" s="24" t="s">
        <v>51</v>
      </c>
      <c r="G323" s="9">
        <v>196.47</v>
      </c>
      <c r="H323" s="12">
        <v>0.2</v>
      </c>
      <c r="I323" s="25">
        <f t="shared" si="14"/>
        <v>157.17600000000002</v>
      </c>
    </row>
    <row r="324" spans="1:9" x14ac:dyDescent="0.2">
      <c r="A324" s="26" t="s">
        <v>2227</v>
      </c>
      <c r="B324" s="11" t="s">
        <v>982</v>
      </c>
      <c r="C324" s="11" t="s">
        <v>984</v>
      </c>
      <c r="D324" s="11" t="s">
        <v>75</v>
      </c>
      <c r="E324" s="11" t="s">
        <v>449</v>
      </c>
      <c r="F324" s="24" t="s">
        <v>1704</v>
      </c>
      <c r="G324" s="9">
        <v>236.92</v>
      </c>
      <c r="H324" s="12">
        <v>0.2</v>
      </c>
      <c r="I324" s="25">
        <f t="shared" si="14"/>
        <v>189.536</v>
      </c>
    </row>
    <row r="325" spans="1:9" x14ac:dyDescent="0.2">
      <c r="A325" s="26" t="s">
        <v>2228</v>
      </c>
      <c r="B325" s="11" t="s">
        <v>982</v>
      </c>
      <c r="C325" s="11" t="s">
        <v>984</v>
      </c>
      <c r="D325" s="11" t="s">
        <v>75</v>
      </c>
      <c r="E325" s="11" t="s">
        <v>2229</v>
      </c>
      <c r="F325" s="24" t="s">
        <v>51</v>
      </c>
      <c r="G325" s="9">
        <v>248.25</v>
      </c>
      <c r="H325" s="12">
        <v>0.2</v>
      </c>
      <c r="I325" s="25">
        <f t="shared" si="14"/>
        <v>198.60000000000002</v>
      </c>
    </row>
    <row r="326" spans="1:9" x14ac:dyDescent="0.2">
      <c r="A326" s="26" t="s">
        <v>2230</v>
      </c>
      <c r="B326" s="11" t="s">
        <v>982</v>
      </c>
      <c r="C326" s="11" t="s">
        <v>984</v>
      </c>
      <c r="D326" s="11" t="s">
        <v>75</v>
      </c>
      <c r="E326" s="11" t="s">
        <v>85</v>
      </c>
      <c r="F326" s="24" t="s">
        <v>1704</v>
      </c>
      <c r="G326" s="9">
        <v>192.56</v>
      </c>
      <c r="H326" s="12">
        <v>0.2</v>
      </c>
      <c r="I326" s="25">
        <f t="shared" si="14"/>
        <v>154.048</v>
      </c>
    </row>
    <row r="327" spans="1:9" x14ac:dyDescent="0.2">
      <c r="A327" s="26" t="s">
        <v>2231</v>
      </c>
      <c r="B327" s="11" t="s">
        <v>982</v>
      </c>
      <c r="C327" s="11" t="s">
        <v>984</v>
      </c>
      <c r="D327" s="11" t="s">
        <v>75</v>
      </c>
      <c r="E327" s="11" t="s">
        <v>544</v>
      </c>
      <c r="F327" s="24" t="s">
        <v>51</v>
      </c>
      <c r="G327" s="9">
        <v>173.51</v>
      </c>
      <c r="H327" s="12">
        <v>0.2</v>
      </c>
      <c r="I327" s="25">
        <f t="shared" si="14"/>
        <v>138.80799999999999</v>
      </c>
    </row>
    <row r="328" spans="1:9" x14ac:dyDescent="0.2">
      <c r="A328" s="26" t="s">
        <v>2232</v>
      </c>
      <c r="B328" s="11" t="s">
        <v>982</v>
      </c>
      <c r="C328" s="11" t="s">
        <v>984</v>
      </c>
      <c r="D328" s="11" t="s">
        <v>75</v>
      </c>
      <c r="E328" s="11" t="s">
        <v>7</v>
      </c>
      <c r="F328" s="24" t="s">
        <v>1704</v>
      </c>
      <c r="G328" s="9">
        <v>270.33</v>
      </c>
      <c r="H328" s="12">
        <v>0.2</v>
      </c>
      <c r="I328" s="25">
        <f t="shared" ref="I328:I391" si="15">IFERROR(G328*(1-H328),"")</f>
        <v>216.26400000000001</v>
      </c>
    </row>
    <row r="329" spans="1:9" x14ac:dyDescent="0.2">
      <c r="A329" s="26" t="s">
        <v>2233</v>
      </c>
      <c r="B329" s="11" t="s">
        <v>982</v>
      </c>
      <c r="C329" s="11" t="s">
        <v>984</v>
      </c>
      <c r="D329" s="11" t="s">
        <v>75</v>
      </c>
      <c r="E329" s="11" t="s">
        <v>25</v>
      </c>
      <c r="F329" s="24" t="s">
        <v>1704</v>
      </c>
      <c r="G329" s="9">
        <v>245.2</v>
      </c>
      <c r="H329" s="12">
        <v>0.2</v>
      </c>
      <c r="I329" s="25">
        <f t="shared" si="15"/>
        <v>196.16</v>
      </c>
    </row>
    <row r="330" spans="1:9" x14ac:dyDescent="0.2">
      <c r="A330" s="26" t="s">
        <v>2234</v>
      </c>
      <c r="B330" s="11" t="s">
        <v>982</v>
      </c>
      <c r="C330" s="11" t="s">
        <v>984</v>
      </c>
      <c r="D330" s="11" t="s">
        <v>75</v>
      </c>
      <c r="E330" s="11" t="s">
        <v>1009</v>
      </c>
      <c r="F330" s="24" t="s">
        <v>1704</v>
      </c>
      <c r="G330" s="9">
        <v>262.68</v>
      </c>
      <c r="H330" s="12">
        <v>0.2</v>
      </c>
      <c r="I330" s="25">
        <f t="shared" si="15"/>
        <v>210.14400000000001</v>
      </c>
    </row>
    <row r="331" spans="1:9" x14ac:dyDescent="0.2">
      <c r="A331" s="26" t="s">
        <v>2235</v>
      </c>
      <c r="B331" s="11" t="s">
        <v>982</v>
      </c>
      <c r="C331" s="11" t="s">
        <v>984</v>
      </c>
      <c r="D331" s="11" t="s">
        <v>75</v>
      </c>
      <c r="E331" s="11" t="s">
        <v>404</v>
      </c>
      <c r="F331" s="24" t="s">
        <v>1704</v>
      </c>
      <c r="G331" s="9">
        <v>203.15</v>
      </c>
      <c r="H331" s="12">
        <v>0.2</v>
      </c>
      <c r="I331" s="25">
        <f t="shared" si="15"/>
        <v>162.52000000000001</v>
      </c>
    </row>
    <row r="332" spans="1:9" x14ac:dyDescent="0.2">
      <c r="A332" s="26" t="s">
        <v>2236</v>
      </c>
      <c r="B332" s="11" t="s">
        <v>982</v>
      </c>
      <c r="C332" s="11" t="s">
        <v>984</v>
      </c>
      <c r="D332" s="11" t="s">
        <v>75</v>
      </c>
      <c r="E332" s="11" t="s">
        <v>412</v>
      </c>
      <c r="F332" s="24" t="s">
        <v>1704</v>
      </c>
      <c r="G332" s="9">
        <v>192.72</v>
      </c>
      <c r="H332" s="12">
        <v>0.2</v>
      </c>
      <c r="I332" s="25">
        <f t="shared" si="15"/>
        <v>154.17600000000002</v>
      </c>
    </row>
    <row r="333" spans="1:9" x14ac:dyDescent="0.2">
      <c r="A333" s="26" t="s">
        <v>2237</v>
      </c>
      <c r="B333" s="11" t="s">
        <v>982</v>
      </c>
      <c r="C333" s="11" t="s">
        <v>984</v>
      </c>
      <c r="D333" s="11" t="s">
        <v>75</v>
      </c>
      <c r="E333" s="11" t="s">
        <v>413</v>
      </c>
      <c r="F333" s="24" t="s">
        <v>1704</v>
      </c>
      <c r="G333" s="9">
        <v>197.35</v>
      </c>
      <c r="H333" s="12">
        <v>0.2</v>
      </c>
      <c r="I333" s="25">
        <f t="shared" si="15"/>
        <v>157.88</v>
      </c>
    </row>
    <row r="334" spans="1:9" x14ac:dyDescent="0.2">
      <c r="A334" s="26" t="s">
        <v>2238</v>
      </c>
      <c r="B334" s="11" t="s">
        <v>982</v>
      </c>
      <c r="C334" s="11" t="s">
        <v>984</v>
      </c>
      <c r="D334" s="11" t="s">
        <v>75</v>
      </c>
      <c r="E334" s="11" t="s">
        <v>489</v>
      </c>
      <c r="F334" s="24" t="s">
        <v>1704</v>
      </c>
      <c r="G334" s="9">
        <v>180.13</v>
      </c>
      <c r="H334" s="12">
        <v>0.2</v>
      </c>
      <c r="I334" s="25">
        <f t="shared" si="15"/>
        <v>144.10400000000001</v>
      </c>
    </row>
    <row r="335" spans="1:9" x14ac:dyDescent="0.2">
      <c r="A335" s="26" t="s">
        <v>2239</v>
      </c>
      <c r="B335" s="11" t="s">
        <v>982</v>
      </c>
      <c r="C335" s="11" t="s">
        <v>984</v>
      </c>
      <c r="D335" s="11" t="s">
        <v>75</v>
      </c>
      <c r="E335" s="11" t="s">
        <v>106</v>
      </c>
      <c r="F335" s="24" t="s">
        <v>51</v>
      </c>
      <c r="G335" s="9">
        <v>278.29000000000002</v>
      </c>
      <c r="H335" s="12">
        <v>0.2</v>
      </c>
      <c r="I335" s="25">
        <f t="shared" si="15"/>
        <v>222.63200000000003</v>
      </c>
    </row>
    <row r="336" spans="1:9" x14ac:dyDescent="0.2">
      <c r="A336" s="26" t="s">
        <v>2240</v>
      </c>
      <c r="B336" s="11" t="s">
        <v>982</v>
      </c>
      <c r="C336" s="11" t="s">
        <v>984</v>
      </c>
      <c r="D336" s="11" t="s">
        <v>75</v>
      </c>
      <c r="E336" s="11" t="s">
        <v>110</v>
      </c>
      <c r="F336" s="24" t="s">
        <v>51</v>
      </c>
      <c r="G336" s="9">
        <v>287.13</v>
      </c>
      <c r="H336" s="12">
        <v>0.2</v>
      </c>
      <c r="I336" s="25">
        <f t="shared" si="15"/>
        <v>229.70400000000001</v>
      </c>
    </row>
    <row r="337" spans="1:9" x14ac:dyDescent="0.2">
      <c r="A337" s="26" t="s">
        <v>2241</v>
      </c>
      <c r="B337" s="11" t="s">
        <v>982</v>
      </c>
      <c r="C337" s="11" t="s">
        <v>984</v>
      </c>
      <c r="D337" s="11" t="s">
        <v>75</v>
      </c>
      <c r="E337" s="11" t="s">
        <v>315</v>
      </c>
      <c r="F337" s="24" t="s">
        <v>51</v>
      </c>
      <c r="G337" s="9">
        <v>267.11</v>
      </c>
      <c r="H337" s="12">
        <v>0.2</v>
      </c>
      <c r="I337" s="25">
        <f t="shared" si="15"/>
        <v>213.68800000000002</v>
      </c>
    </row>
    <row r="338" spans="1:9" x14ac:dyDescent="0.2">
      <c r="A338" s="26" t="s">
        <v>2242</v>
      </c>
      <c r="B338" s="11" t="s">
        <v>982</v>
      </c>
      <c r="C338" s="11" t="s">
        <v>984</v>
      </c>
      <c r="D338" s="11" t="s">
        <v>75</v>
      </c>
      <c r="E338" s="11" t="s">
        <v>104</v>
      </c>
      <c r="F338" s="24" t="s">
        <v>51</v>
      </c>
      <c r="G338" s="9">
        <v>265.04000000000002</v>
      </c>
      <c r="H338" s="12">
        <v>0.2</v>
      </c>
      <c r="I338" s="25">
        <f t="shared" si="15"/>
        <v>212.03200000000004</v>
      </c>
    </row>
    <row r="339" spans="1:9" x14ac:dyDescent="0.2">
      <c r="A339" s="26" t="s">
        <v>2243</v>
      </c>
      <c r="B339" s="11" t="s">
        <v>982</v>
      </c>
      <c r="C339" s="11" t="s">
        <v>984</v>
      </c>
      <c r="D339" s="11" t="s">
        <v>75</v>
      </c>
      <c r="E339" s="11" t="s">
        <v>547</v>
      </c>
      <c r="F339" s="24" t="s">
        <v>51</v>
      </c>
      <c r="G339" s="9">
        <v>263.92</v>
      </c>
      <c r="H339" s="12">
        <v>0.2</v>
      </c>
      <c r="I339" s="25">
        <f t="shared" si="15"/>
        <v>211.13600000000002</v>
      </c>
    </row>
    <row r="340" spans="1:9" x14ac:dyDescent="0.2">
      <c r="A340" s="26" t="s">
        <v>2244</v>
      </c>
      <c r="B340" s="11" t="s">
        <v>982</v>
      </c>
      <c r="C340" s="11" t="s">
        <v>984</v>
      </c>
      <c r="D340" s="11" t="s">
        <v>75</v>
      </c>
      <c r="E340" s="11" t="s">
        <v>408</v>
      </c>
      <c r="F340" s="24" t="s">
        <v>1704</v>
      </c>
      <c r="G340" s="9">
        <v>200.42</v>
      </c>
      <c r="H340" s="12">
        <v>0.2</v>
      </c>
      <c r="I340" s="25">
        <f t="shared" si="15"/>
        <v>160.33600000000001</v>
      </c>
    </row>
    <row r="341" spans="1:9" x14ac:dyDescent="0.2">
      <c r="A341" s="26" t="s">
        <v>2245</v>
      </c>
      <c r="B341" s="11" t="s">
        <v>982</v>
      </c>
      <c r="C341" s="11" t="s">
        <v>984</v>
      </c>
      <c r="D341" s="11" t="s">
        <v>75</v>
      </c>
      <c r="E341" s="11" t="s">
        <v>550</v>
      </c>
      <c r="F341" s="24" t="s">
        <v>1704</v>
      </c>
      <c r="G341" s="9">
        <v>204.11</v>
      </c>
      <c r="H341" s="12">
        <v>0.2</v>
      </c>
      <c r="I341" s="25">
        <f t="shared" si="15"/>
        <v>163.28800000000001</v>
      </c>
    </row>
    <row r="342" spans="1:9" x14ac:dyDescent="0.2">
      <c r="A342" s="26" t="s">
        <v>2246</v>
      </c>
      <c r="B342" s="11" t="s">
        <v>982</v>
      </c>
      <c r="C342" s="11" t="s">
        <v>984</v>
      </c>
      <c r="D342" s="11" t="s">
        <v>75</v>
      </c>
      <c r="E342" s="11" t="s">
        <v>675</v>
      </c>
      <c r="F342" s="24" t="s">
        <v>51</v>
      </c>
      <c r="G342" s="9">
        <v>317.52999999999997</v>
      </c>
      <c r="H342" s="12">
        <v>0.2</v>
      </c>
      <c r="I342" s="25">
        <f t="shared" si="15"/>
        <v>254.024</v>
      </c>
    </row>
    <row r="343" spans="1:9" x14ac:dyDescent="0.2">
      <c r="A343" s="26" t="s">
        <v>2247</v>
      </c>
      <c r="B343" s="11" t="s">
        <v>982</v>
      </c>
      <c r="C343" s="11" t="s">
        <v>984</v>
      </c>
      <c r="D343" s="11" t="s">
        <v>75</v>
      </c>
      <c r="E343" s="11" t="s">
        <v>382</v>
      </c>
      <c r="F343" s="24" t="s">
        <v>51</v>
      </c>
      <c r="G343" s="9">
        <v>278.02</v>
      </c>
      <c r="H343" s="12">
        <v>0.2</v>
      </c>
      <c r="I343" s="25">
        <f t="shared" si="15"/>
        <v>222.416</v>
      </c>
    </row>
    <row r="344" spans="1:9" x14ac:dyDescent="0.2">
      <c r="A344" s="26" t="s">
        <v>2248</v>
      </c>
      <c r="B344" s="11" t="s">
        <v>982</v>
      </c>
      <c r="C344" s="11" t="s">
        <v>984</v>
      </c>
      <c r="D344" s="11" t="s">
        <v>75</v>
      </c>
      <c r="E344" s="11" t="s">
        <v>157</v>
      </c>
      <c r="F344" s="24" t="s">
        <v>1704</v>
      </c>
      <c r="G344" s="9">
        <v>292.64</v>
      </c>
      <c r="H344" s="12">
        <v>0.2</v>
      </c>
      <c r="I344" s="25">
        <f t="shared" si="15"/>
        <v>234.11199999999999</v>
      </c>
    </row>
    <row r="345" spans="1:9" x14ac:dyDescent="0.2">
      <c r="A345" s="26" t="s">
        <v>2249</v>
      </c>
      <c r="B345" s="11" t="s">
        <v>982</v>
      </c>
      <c r="C345" s="11" t="s">
        <v>984</v>
      </c>
      <c r="D345" s="11" t="s">
        <v>75</v>
      </c>
      <c r="E345" s="11" t="s">
        <v>100</v>
      </c>
      <c r="F345" s="24" t="s">
        <v>1704</v>
      </c>
      <c r="G345" s="9">
        <v>266.04000000000002</v>
      </c>
      <c r="H345" s="12">
        <v>0.2</v>
      </c>
      <c r="I345" s="25">
        <f t="shared" si="15"/>
        <v>212.83200000000002</v>
      </c>
    </row>
    <row r="346" spans="1:9" x14ac:dyDescent="0.2">
      <c r="A346" s="26" t="s">
        <v>2250</v>
      </c>
      <c r="B346" s="11" t="s">
        <v>982</v>
      </c>
      <c r="C346" s="11" t="s">
        <v>984</v>
      </c>
      <c r="D346" s="11" t="s">
        <v>75</v>
      </c>
      <c r="E346" s="11" t="s">
        <v>409</v>
      </c>
      <c r="F346" s="24" t="s">
        <v>1704</v>
      </c>
      <c r="G346" s="9">
        <v>237.74</v>
      </c>
      <c r="H346" s="12">
        <v>0.2</v>
      </c>
      <c r="I346" s="25">
        <f t="shared" si="15"/>
        <v>190.19200000000001</v>
      </c>
    </row>
    <row r="347" spans="1:9" x14ac:dyDescent="0.2">
      <c r="A347" s="26" t="s">
        <v>2251</v>
      </c>
      <c r="B347" s="11" t="s">
        <v>982</v>
      </c>
      <c r="C347" s="11" t="s">
        <v>984</v>
      </c>
      <c r="D347" s="11" t="s">
        <v>75</v>
      </c>
      <c r="E347" s="11" t="s">
        <v>88</v>
      </c>
      <c r="F347" s="24" t="s">
        <v>1704</v>
      </c>
      <c r="G347" s="9">
        <v>206.3</v>
      </c>
      <c r="H347" s="12">
        <v>0.2</v>
      </c>
      <c r="I347" s="25">
        <f t="shared" si="15"/>
        <v>165.04000000000002</v>
      </c>
    </row>
    <row r="348" spans="1:9" x14ac:dyDescent="0.2">
      <c r="A348" s="26" t="s">
        <v>2252</v>
      </c>
      <c r="B348" s="11" t="s">
        <v>982</v>
      </c>
      <c r="C348" s="11" t="s">
        <v>984</v>
      </c>
      <c r="D348" s="11" t="s">
        <v>75</v>
      </c>
      <c r="E348" s="11" t="s">
        <v>403</v>
      </c>
      <c r="F348" s="24" t="s">
        <v>1704</v>
      </c>
      <c r="G348" s="9">
        <v>234.74</v>
      </c>
      <c r="H348" s="12">
        <v>0.2</v>
      </c>
      <c r="I348" s="25">
        <f t="shared" si="15"/>
        <v>187.79200000000003</v>
      </c>
    </row>
    <row r="349" spans="1:9" x14ac:dyDescent="0.2">
      <c r="A349" s="26" t="s">
        <v>2253</v>
      </c>
      <c r="B349" s="11" t="s">
        <v>982</v>
      </c>
      <c r="C349" s="11" t="s">
        <v>984</v>
      </c>
      <c r="D349" s="11" t="s">
        <v>75</v>
      </c>
      <c r="E349" s="11" t="s">
        <v>405</v>
      </c>
      <c r="F349" s="24" t="s">
        <v>1704</v>
      </c>
      <c r="G349" s="9">
        <v>267.12</v>
      </c>
      <c r="H349" s="12">
        <v>0.2</v>
      </c>
      <c r="I349" s="25">
        <f t="shared" si="15"/>
        <v>213.69600000000003</v>
      </c>
    </row>
    <row r="350" spans="1:9" x14ac:dyDescent="0.2">
      <c r="A350" s="26" t="s">
        <v>2254</v>
      </c>
      <c r="B350" s="11" t="s">
        <v>982</v>
      </c>
      <c r="C350" s="11" t="s">
        <v>984</v>
      </c>
      <c r="D350" s="11" t="s">
        <v>75</v>
      </c>
      <c r="E350" s="11" t="s">
        <v>72</v>
      </c>
      <c r="F350" s="24" t="s">
        <v>51</v>
      </c>
      <c r="G350" s="9">
        <v>347.29</v>
      </c>
      <c r="H350" s="12">
        <v>0.2</v>
      </c>
      <c r="I350" s="25">
        <f t="shared" si="15"/>
        <v>277.83200000000005</v>
      </c>
    </row>
    <row r="351" spans="1:9" x14ac:dyDescent="0.2">
      <c r="A351" s="26" t="s">
        <v>2255</v>
      </c>
      <c r="B351" s="11" t="s">
        <v>982</v>
      </c>
      <c r="C351" s="11" t="s">
        <v>984</v>
      </c>
      <c r="D351" s="11" t="s">
        <v>75</v>
      </c>
      <c r="E351" s="11" t="s">
        <v>320</v>
      </c>
      <c r="F351" s="24" t="s">
        <v>51</v>
      </c>
      <c r="G351" s="9">
        <v>330.76</v>
      </c>
      <c r="H351" s="12">
        <v>0.2</v>
      </c>
      <c r="I351" s="25">
        <f t="shared" si="15"/>
        <v>264.608</v>
      </c>
    </row>
    <row r="352" spans="1:9" x14ac:dyDescent="0.2">
      <c r="A352" s="26" t="s">
        <v>2256</v>
      </c>
      <c r="B352" s="11" t="s">
        <v>982</v>
      </c>
      <c r="C352" s="11" t="s">
        <v>984</v>
      </c>
      <c r="D352" s="11" t="s">
        <v>75</v>
      </c>
      <c r="E352" s="11" t="s">
        <v>662</v>
      </c>
      <c r="F352" s="24" t="s">
        <v>51</v>
      </c>
      <c r="G352" s="9">
        <v>303.86</v>
      </c>
      <c r="H352" s="12">
        <v>0.2</v>
      </c>
      <c r="I352" s="25">
        <f t="shared" si="15"/>
        <v>243.08800000000002</v>
      </c>
    </row>
    <row r="353" spans="1:9" x14ac:dyDescent="0.2">
      <c r="A353" s="26" t="s">
        <v>2257</v>
      </c>
      <c r="B353" s="11" t="s">
        <v>982</v>
      </c>
      <c r="C353" s="11" t="s">
        <v>984</v>
      </c>
      <c r="D353" s="11" t="s">
        <v>75</v>
      </c>
      <c r="E353" s="11" t="s">
        <v>321</v>
      </c>
      <c r="F353" s="24" t="s">
        <v>1704</v>
      </c>
      <c r="G353" s="9">
        <v>286.25</v>
      </c>
      <c r="H353" s="12">
        <v>0.2</v>
      </c>
      <c r="I353" s="25">
        <f t="shared" si="15"/>
        <v>229</v>
      </c>
    </row>
    <row r="354" spans="1:9" x14ac:dyDescent="0.2">
      <c r="A354" s="26" t="s">
        <v>2258</v>
      </c>
      <c r="B354" s="11" t="s">
        <v>982</v>
      </c>
      <c r="C354" s="11" t="s">
        <v>984</v>
      </c>
      <c r="D354" s="11" t="s">
        <v>75</v>
      </c>
      <c r="E354" s="11" t="s">
        <v>402</v>
      </c>
      <c r="F354" s="24" t="s">
        <v>51</v>
      </c>
      <c r="G354" s="9">
        <v>296.72000000000003</v>
      </c>
      <c r="H354" s="12">
        <v>0.2</v>
      </c>
      <c r="I354" s="25">
        <f t="shared" si="15"/>
        <v>237.37600000000003</v>
      </c>
    </row>
    <row r="355" spans="1:9" x14ac:dyDescent="0.2">
      <c r="A355" s="26" t="s">
        <v>2259</v>
      </c>
      <c r="B355" s="11" t="s">
        <v>982</v>
      </c>
      <c r="C355" s="11" t="s">
        <v>984</v>
      </c>
      <c r="D355" s="11" t="s">
        <v>75</v>
      </c>
      <c r="E355" s="11" t="s">
        <v>101</v>
      </c>
      <c r="F355" s="24" t="s">
        <v>1704</v>
      </c>
      <c r="G355" s="9">
        <v>277.48</v>
      </c>
      <c r="H355" s="12">
        <v>0.2</v>
      </c>
      <c r="I355" s="25">
        <f t="shared" si="15"/>
        <v>221.98400000000004</v>
      </c>
    </row>
    <row r="356" spans="1:9" x14ac:dyDescent="0.2">
      <c r="A356" s="26" t="s">
        <v>2260</v>
      </c>
      <c r="B356" s="11" t="s">
        <v>982</v>
      </c>
      <c r="C356" s="11" t="s">
        <v>984</v>
      </c>
      <c r="D356" s="11" t="s">
        <v>75</v>
      </c>
      <c r="E356" s="11" t="s">
        <v>407</v>
      </c>
      <c r="F356" s="24" t="s">
        <v>1704</v>
      </c>
      <c r="G356" s="9">
        <v>298.5</v>
      </c>
      <c r="H356" s="12">
        <v>0.2</v>
      </c>
      <c r="I356" s="25">
        <f t="shared" si="15"/>
        <v>238.8</v>
      </c>
    </row>
    <row r="357" spans="1:9" x14ac:dyDescent="0.2">
      <c r="A357" s="26" t="s">
        <v>2261</v>
      </c>
      <c r="B357" s="11" t="s">
        <v>982</v>
      </c>
      <c r="C357" s="11" t="s">
        <v>984</v>
      </c>
      <c r="D357" s="11" t="s">
        <v>75</v>
      </c>
      <c r="E357" s="11" t="s">
        <v>551</v>
      </c>
      <c r="F357" s="24" t="s">
        <v>51</v>
      </c>
      <c r="G357" s="9">
        <v>316.52</v>
      </c>
      <c r="H357" s="12">
        <v>0.2</v>
      </c>
      <c r="I357" s="25">
        <f t="shared" si="15"/>
        <v>253.21600000000001</v>
      </c>
    </row>
    <row r="358" spans="1:9" x14ac:dyDescent="0.2">
      <c r="A358" s="26" t="s">
        <v>2262</v>
      </c>
      <c r="B358" s="11" t="s">
        <v>982</v>
      </c>
      <c r="C358" s="11" t="s">
        <v>984</v>
      </c>
      <c r="D358" s="11" t="s">
        <v>75</v>
      </c>
      <c r="E358" s="11" t="s">
        <v>399</v>
      </c>
      <c r="F358" s="24" t="s">
        <v>1704</v>
      </c>
      <c r="G358" s="9">
        <v>289.42</v>
      </c>
      <c r="H358" s="12">
        <v>0.2</v>
      </c>
      <c r="I358" s="25">
        <f t="shared" si="15"/>
        <v>231.53600000000003</v>
      </c>
    </row>
    <row r="359" spans="1:9" x14ac:dyDescent="0.2">
      <c r="A359" s="26" t="s">
        <v>2263</v>
      </c>
      <c r="B359" s="11" t="s">
        <v>982</v>
      </c>
      <c r="C359" s="11" t="s">
        <v>984</v>
      </c>
      <c r="D359" s="11" t="s">
        <v>75</v>
      </c>
      <c r="E359" s="11" t="s">
        <v>611</v>
      </c>
      <c r="F359" s="24" t="s">
        <v>1704</v>
      </c>
      <c r="G359" s="9">
        <v>192.7</v>
      </c>
      <c r="H359" s="12">
        <v>0.2</v>
      </c>
      <c r="I359" s="25">
        <f t="shared" si="15"/>
        <v>154.16</v>
      </c>
    </row>
    <row r="360" spans="1:9" x14ac:dyDescent="0.2">
      <c r="A360" s="26" t="s">
        <v>2264</v>
      </c>
      <c r="B360" s="11" t="s">
        <v>982</v>
      </c>
      <c r="C360" s="11" t="s">
        <v>984</v>
      </c>
      <c r="D360" s="11" t="s">
        <v>75</v>
      </c>
      <c r="E360" s="11" t="s">
        <v>546</v>
      </c>
      <c r="F360" s="24" t="s">
        <v>51</v>
      </c>
      <c r="G360" s="9">
        <v>196.08</v>
      </c>
      <c r="H360" s="12">
        <v>0.2</v>
      </c>
      <c r="I360" s="25">
        <f t="shared" si="15"/>
        <v>156.86400000000003</v>
      </c>
    </row>
    <row r="361" spans="1:9" x14ac:dyDescent="0.2">
      <c r="A361" s="26" t="s">
        <v>2265</v>
      </c>
      <c r="B361" s="11" t="s">
        <v>982</v>
      </c>
      <c r="C361" s="11" t="s">
        <v>984</v>
      </c>
      <c r="D361" s="11" t="s">
        <v>75</v>
      </c>
      <c r="E361" s="11" t="s">
        <v>319</v>
      </c>
      <c r="F361" s="24" t="s">
        <v>1704</v>
      </c>
      <c r="G361" s="9">
        <v>285.27</v>
      </c>
      <c r="H361" s="12">
        <v>0.2</v>
      </c>
      <c r="I361" s="25">
        <f t="shared" si="15"/>
        <v>228.21600000000001</v>
      </c>
    </row>
    <row r="362" spans="1:9" x14ac:dyDescent="0.2">
      <c r="A362" s="26" t="s">
        <v>2266</v>
      </c>
      <c r="B362" s="11" t="s">
        <v>982</v>
      </c>
      <c r="C362" s="11" t="s">
        <v>984</v>
      </c>
      <c r="D362" s="11" t="s">
        <v>75</v>
      </c>
      <c r="E362" s="11" t="s">
        <v>103</v>
      </c>
      <c r="F362" s="24" t="s">
        <v>1704</v>
      </c>
      <c r="G362" s="9">
        <v>268.82</v>
      </c>
      <c r="H362" s="12">
        <v>0.2</v>
      </c>
      <c r="I362" s="25">
        <f t="shared" si="15"/>
        <v>215.05600000000001</v>
      </c>
    </row>
    <row r="363" spans="1:9" x14ac:dyDescent="0.2">
      <c r="A363" s="26" t="s">
        <v>2267</v>
      </c>
      <c r="B363" s="11" t="s">
        <v>982</v>
      </c>
      <c r="C363" s="11" t="s">
        <v>984</v>
      </c>
      <c r="D363" s="11" t="s">
        <v>75</v>
      </c>
      <c r="E363" s="11" t="s">
        <v>303</v>
      </c>
      <c r="F363" s="24" t="s">
        <v>1704</v>
      </c>
      <c r="G363" s="9">
        <v>264.20999999999998</v>
      </c>
      <c r="H363" s="12">
        <v>0.2</v>
      </c>
      <c r="I363" s="25">
        <f t="shared" si="15"/>
        <v>211.36799999999999</v>
      </c>
    </row>
    <row r="364" spans="1:9" x14ac:dyDescent="0.2">
      <c r="A364" s="26" t="s">
        <v>2268</v>
      </c>
      <c r="B364" s="11" t="s">
        <v>982</v>
      </c>
      <c r="C364" s="11" t="s">
        <v>984</v>
      </c>
      <c r="D364" s="11" t="s">
        <v>75</v>
      </c>
      <c r="E364" s="11" t="s">
        <v>316</v>
      </c>
      <c r="F364" s="24" t="s">
        <v>1704</v>
      </c>
      <c r="G364" s="9">
        <v>275.83</v>
      </c>
      <c r="H364" s="12">
        <v>0.2</v>
      </c>
      <c r="I364" s="25">
        <f t="shared" si="15"/>
        <v>220.66399999999999</v>
      </c>
    </row>
    <row r="365" spans="1:9" x14ac:dyDescent="0.2">
      <c r="A365" s="26" t="s">
        <v>2269</v>
      </c>
      <c r="B365" s="11" t="s">
        <v>982</v>
      </c>
      <c r="C365" s="11" t="s">
        <v>984</v>
      </c>
      <c r="D365" s="11" t="s">
        <v>75</v>
      </c>
      <c r="E365" s="11" t="s">
        <v>96</v>
      </c>
      <c r="F365" s="24" t="s">
        <v>1704</v>
      </c>
      <c r="G365" s="9">
        <v>255.41</v>
      </c>
      <c r="H365" s="12">
        <v>0.2</v>
      </c>
      <c r="I365" s="25">
        <f t="shared" si="15"/>
        <v>204.328</v>
      </c>
    </row>
    <row r="366" spans="1:9" x14ac:dyDescent="0.2">
      <c r="A366" s="26" t="s">
        <v>2270</v>
      </c>
      <c r="B366" s="11" t="s">
        <v>982</v>
      </c>
      <c r="C366" s="11" t="s">
        <v>984</v>
      </c>
      <c r="D366" s="11" t="s">
        <v>75</v>
      </c>
      <c r="E366" s="11" t="s">
        <v>465</v>
      </c>
      <c r="F366" s="24" t="s">
        <v>1704</v>
      </c>
      <c r="G366" s="9">
        <v>256.42</v>
      </c>
      <c r="H366" s="12">
        <v>0.2</v>
      </c>
      <c r="I366" s="25">
        <f t="shared" si="15"/>
        <v>205.13600000000002</v>
      </c>
    </row>
    <row r="367" spans="1:9" x14ac:dyDescent="0.2">
      <c r="A367" s="26" t="s">
        <v>2271</v>
      </c>
      <c r="B367" s="11" t="s">
        <v>982</v>
      </c>
      <c r="C367" s="11" t="s">
        <v>984</v>
      </c>
      <c r="D367" s="11" t="s">
        <v>75</v>
      </c>
      <c r="E367" s="11" t="s">
        <v>97</v>
      </c>
      <c r="F367" s="24" t="s">
        <v>1704</v>
      </c>
      <c r="G367" s="9">
        <v>266.05</v>
      </c>
      <c r="H367" s="12">
        <v>0.2</v>
      </c>
      <c r="I367" s="25">
        <f t="shared" si="15"/>
        <v>212.84000000000003</v>
      </c>
    </row>
    <row r="368" spans="1:9" x14ac:dyDescent="0.2">
      <c r="A368" s="26" t="s">
        <v>2272</v>
      </c>
      <c r="B368" s="11" t="s">
        <v>982</v>
      </c>
      <c r="C368" s="11" t="s">
        <v>984</v>
      </c>
      <c r="D368" s="11" t="s">
        <v>75</v>
      </c>
      <c r="E368" s="11" t="s">
        <v>230</v>
      </c>
      <c r="F368" s="24" t="s">
        <v>1704</v>
      </c>
      <c r="G368" s="9">
        <v>195.99</v>
      </c>
      <c r="H368" s="12">
        <v>0.2</v>
      </c>
      <c r="I368" s="25">
        <f t="shared" si="15"/>
        <v>156.79200000000003</v>
      </c>
    </row>
    <row r="369" spans="1:9" x14ac:dyDescent="0.2">
      <c r="A369" s="26" t="s">
        <v>2273</v>
      </c>
      <c r="B369" s="11" t="s">
        <v>982</v>
      </c>
      <c r="C369" s="11" t="s">
        <v>984</v>
      </c>
      <c r="D369" s="11" t="s">
        <v>75</v>
      </c>
      <c r="E369" s="11" t="s">
        <v>76</v>
      </c>
      <c r="F369" s="24" t="s">
        <v>1704</v>
      </c>
      <c r="G369" s="9">
        <v>277.14</v>
      </c>
      <c r="H369" s="12">
        <v>0.2</v>
      </c>
      <c r="I369" s="25">
        <f t="shared" si="15"/>
        <v>221.71199999999999</v>
      </c>
    </row>
    <row r="370" spans="1:9" x14ac:dyDescent="0.2">
      <c r="A370" s="26" t="s">
        <v>2274</v>
      </c>
      <c r="B370" s="11" t="s">
        <v>982</v>
      </c>
      <c r="C370" s="11" t="s">
        <v>984</v>
      </c>
      <c r="D370" s="11" t="s">
        <v>75</v>
      </c>
      <c r="E370" s="11" t="s">
        <v>305</v>
      </c>
      <c r="F370" s="24" t="s">
        <v>1704</v>
      </c>
      <c r="G370" s="9">
        <v>386.66</v>
      </c>
      <c r="H370" s="12">
        <v>0.2</v>
      </c>
      <c r="I370" s="25">
        <f t="shared" si="15"/>
        <v>309.32800000000003</v>
      </c>
    </row>
    <row r="371" spans="1:9" x14ac:dyDescent="0.2">
      <c r="A371" s="26" t="s">
        <v>2275</v>
      </c>
      <c r="B371" s="11" t="s">
        <v>982</v>
      </c>
      <c r="C371" s="11" t="s">
        <v>984</v>
      </c>
      <c r="D371" s="11" t="s">
        <v>337</v>
      </c>
      <c r="E371" s="11" t="s">
        <v>125</v>
      </c>
      <c r="F371" s="24" t="s">
        <v>51</v>
      </c>
      <c r="G371" s="9">
        <v>241.52</v>
      </c>
      <c r="H371" s="12">
        <v>0.2</v>
      </c>
      <c r="I371" s="25">
        <f t="shared" si="15"/>
        <v>193.21600000000001</v>
      </c>
    </row>
    <row r="372" spans="1:9" x14ac:dyDescent="0.2">
      <c r="A372" s="26" t="s">
        <v>2276</v>
      </c>
      <c r="B372" s="11" t="s">
        <v>982</v>
      </c>
      <c r="C372" s="11" t="s">
        <v>984</v>
      </c>
      <c r="D372" s="11" t="s">
        <v>337</v>
      </c>
      <c r="E372" s="11" t="s">
        <v>177</v>
      </c>
      <c r="F372" s="24" t="s">
        <v>51</v>
      </c>
      <c r="G372" s="9">
        <v>328.98</v>
      </c>
      <c r="H372" s="12">
        <v>0.2</v>
      </c>
      <c r="I372" s="25">
        <f t="shared" si="15"/>
        <v>263.18400000000003</v>
      </c>
    </row>
    <row r="373" spans="1:9" x14ac:dyDescent="0.2">
      <c r="A373" s="26" t="s">
        <v>2277</v>
      </c>
      <c r="B373" s="11" t="s">
        <v>982</v>
      </c>
      <c r="C373" s="11" t="s">
        <v>984</v>
      </c>
      <c r="D373" s="11" t="s">
        <v>337</v>
      </c>
      <c r="E373" s="11" t="s">
        <v>204</v>
      </c>
      <c r="F373" s="24" t="s">
        <v>51</v>
      </c>
      <c r="G373" s="9">
        <v>300.29000000000002</v>
      </c>
      <c r="H373" s="12">
        <v>0.2</v>
      </c>
      <c r="I373" s="25">
        <f t="shared" si="15"/>
        <v>240.23200000000003</v>
      </c>
    </row>
    <row r="374" spans="1:9" x14ac:dyDescent="0.2">
      <c r="A374" s="26" t="s">
        <v>2278</v>
      </c>
      <c r="B374" s="11" t="s">
        <v>982</v>
      </c>
      <c r="C374" s="11" t="s">
        <v>984</v>
      </c>
      <c r="D374" s="11" t="s">
        <v>337</v>
      </c>
      <c r="E374" s="11" t="s">
        <v>267</v>
      </c>
      <c r="F374" s="24" t="s">
        <v>51</v>
      </c>
      <c r="G374" s="9">
        <v>344.02</v>
      </c>
      <c r="H374" s="12">
        <v>0.2</v>
      </c>
      <c r="I374" s="25">
        <f t="shared" si="15"/>
        <v>275.21600000000001</v>
      </c>
    </row>
    <row r="375" spans="1:9" x14ac:dyDescent="0.2">
      <c r="A375" s="26" t="s">
        <v>2279</v>
      </c>
      <c r="B375" s="11" t="s">
        <v>982</v>
      </c>
      <c r="C375" s="11" t="s">
        <v>984</v>
      </c>
      <c r="D375" s="11" t="s">
        <v>337</v>
      </c>
      <c r="E375" s="11" t="s">
        <v>124</v>
      </c>
      <c r="F375" s="24" t="s">
        <v>51</v>
      </c>
      <c r="G375" s="9">
        <v>312.3</v>
      </c>
      <c r="H375" s="12">
        <v>0.2</v>
      </c>
      <c r="I375" s="25">
        <f t="shared" si="15"/>
        <v>249.84000000000003</v>
      </c>
    </row>
    <row r="376" spans="1:9" x14ac:dyDescent="0.2">
      <c r="A376" s="26" t="s">
        <v>2280</v>
      </c>
      <c r="B376" s="11" t="s">
        <v>982</v>
      </c>
      <c r="C376" s="11" t="s">
        <v>984</v>
      </c>
      <c r="D376" s="11" t="s">
        <v>337</v>
      </c>
      <c r="E376" s="11" t="s">
        <v>38</v>
      </c>
      <c r="F376" s="24" t="s">
        <v>51</v>
      </c>
      <c r="G376" s="9">
        <v>227.33</v>
      </c>
      <c r="H376" s="12">
        <v>0.2</v>
      </c>
      <c r="I376" s="25">
        <f t="shared" si="15"/>
        <v>181.86400000000003</v>
      </c>
    </row>
    <row r="377" spans="1:9" x14ac:dyDescent="0.2">
      <c r="A377" s="26" t="s">
        <v>2281</v>
      </c>
      <c r="B377" s="11" t="s">
        <v>982</v>
      </c>
      <c r="C377" s="11" t="s">
        <v>984</v>
      </c>
      <c r="D377" s="11" t="s">
        <v>337</v>
      </c>
      <c r="E377" s="11" t="s">
        <v>265</v>
      </c>
      <c r="F377" s="24" t="s">
        <v>51</v>
      </c>
      <c r="G377" s="9">
        <v>337.16</v>
      </c>
      <c r="H377" s="12">
        <v>0.2</v>
      </c>
      <c r="I377" s="25">
        <f t="shared" si="15"/>
        <v>269.72800000000001</v>
      </c>
    </row>
    <row r="378" spans="1:9" x14ac:dyDescent="0.2">
      <c r="A378" s="26" t="s">
        <v>2282</v>
      </c>
      <c r="B378" s="11" t="s">
        <v>982</v>
      </c>
      <c r="C378" s="11" t="s">
        <v>984</v>
      </c>
      <c r="D378" s="11" t="s">
        <v>337</v>
      </c>
      <c r="E378" s="11" t="s">
        <v>28</v>
      </c>
      <c r="F378" s="24" t="s">
        <v>51</v>
      </c>
      <c r="G378" s="9">
        <v>354.9</v>
      </c>
      <c r="H378" s="12">
        <v>0.2</v>
      </c>
      <c r="I378" s="25">
        <f t="shared" si="15"/>
        <v>283.92</v>
      </c>
    </row>
    <row r="379" spans="1:9" x14ac:dyDescent="0.2">
      <c r="A379" s="26" t="s">
        <v>2283</v>
      </c>
      <c r="B379" s="11" t="s">
        <v>982</v>
      </c>
      <c r="C379" s="11" t="s">
        <v>984</v>
      </c>
      <c r="D379" s="11" t="s">
        <v>337</v>
      </c>
      <c r="E379" s="11" t="s">
        <v>149</v>
      </c>
      <c r="F379" s="24" t="s">
        <v>51</v>
      </c>
      <c r="G379" s="9">
        <v>412.62</v>
      </c>
      <c r="H379" s="12">
        <v>0.2</v>
      </c>
      <c r="I379" s="25">
        <f t="shared" si="15"/>
        <v>330.096</v>
      </c>
    </row>
    <row r="380" spans="1:9" x14ac:dyDescent="0.2">
      <c r="A380" s="26" t="s">
        <v>2284</v>
      </c>
      <c r="B380" s="11" t="s">
        <v>982</v>
      </c>
      <c r="C380" s="11" t="s">
        <v>984</v>
      </c>
      <c r="D380" s="11" t="s">
        <v>337</v>
      </c>
      <c r="E380" s="11" t="s">
        <v>198</v>
      </c>
      <c r="F380" s="24" t="s">
        <v>51</v>
      </c>
      <c r="G380" s="9">
        <v>351.22</v>
      </c>
      <c r="H380" s="12">
        <v>0.2</v>
      </c>
      <c r="I380" s="25">
        <f t="shared" si="15"/>
        <v>280.97600000000006</v>
      </c>
    </row>
    <row r="381" spans="1:9" x14ac:dyDescent="0.2">
      <c r="A381" s="26" t="s">
        <v>2285</v>
      </c>
      <c r="B381" s="11" t="s">
        <v>982</v>
      </c>
      <c r="C381" s="11" t="s">
        <v>984</v>
      </c>
      <c r="D381" s="11" t="s">
        <v>337</v>
      </c>
      <c r="E381" s="11" t="s">
        <v>137</v>
      </c>
      <c r="F381" s="24" t="s">
        <v>51</v>
      </c>
      <c r="G381" s="9">
        <v>369.7</v>
      </c>
      <c r="H381" s="12">
        <v>0.2</v>
      </c>
      <c r="I381" s="25">
        <f t="shared" si="15"/>
        <v>295.76</v>
      </c>
    </row>
    <row r="382" spans="1:9" x14ac:dyDescent="0.2">
      <c r="A382" s="26" t="s">
        <v>2286</v>
      </c>
      <c r="B382" s="11" t="s">
        <v>982</v>
      </c>
      <c r="C382" s="11" t="s">
        <v>984</v>
      </c>
      <c r="D382" s="11" t="s">
        <v>337</v>
      </c>
      <c r="E382" s="11" t="s">
        <v>50</v>
      </c>
      <c r="F382" s="24" t="s">
        <v>51</v>
      </c>
      <c r="G382" s="9">
        <v>466.36</v>
      </c>
      <c r="H382" s="12">
        <v>0.2</v>
      </c>
      <c r="I382" s="25">
        <f t="shared" si="15"/>
        <v>373.08800000000002</v>
      </c>
    </row>
    <row r="383" spans="1:9" x14ac:dyDescent="0.2">
      <c r="A383" s="26" t="s">
        <v>2287</v>
      </c>
      <c r="B383" s="11" t="s">
        <v>982</v>
      </c>
      <c r="C383" s="11" t="s">
        <v>984</v>
      </c>
      <c r="D383" s="11" t="s">
        <v>337</v>
      </c>
      <c r="E383" s="11" t="s">
        <v>53</v>
      </c>
      <c r="F383" s="24" t="s">
        <v>51</v>
      </c>
      <c r="G383" s="9">
        <v>370.06</v>
      </c>
      <c r="H383" s="12">
        <v>0.2</v>
      </c>
      <c r="I383" s="25">
        <f t="shared" si="15"/>
        <v>296.048</v>
      </c>
    </row>
    <row r="384" spans="1:9" x14ac:dyDescent="0.2">
      <c r="A384" s="26" t="s">
        <v>2288</v>
      </c>
      <c r="B384" s="11" t="s">
        <v>982</v>
      </c>
      <c r="C384" s="11" t="s">
        <v>984</v>
      </c>
      <c r="D384" s="11" t="s">
        <v>471</v>
      </c>
      <c r="E384" s="11" t="s">
        <v>124</v>
      </c>
      <c r="F384" s="24" t="s">
        <v>1704</v>
      </c>
      <c r="G384" s="9">
        <v>362.04</v>
      </c>
      <c r="H384" s="12">
        <v>0.2</v>
      </c>
      <c r="I384" s="25">
        <f t="shared" si="15"/>
        <v>289.63200000000001</v>
      </c>
    </row>
    <row r="385" spans="1:9" x14ac:dyDescent="0.2">
      <c r="A385" s="26" t="s">
        <v>2289</v>
      </c>
      <c r="B385" s="11" t="s">
        <v>982</v>
      </c>
      <c r="C385" s="11" t="s">
        <v>984</v>
      </c>
      <c r="D385" s="11" t="s">
        <v>471</v>
      </c>
      <c r="E385" s="11" t="s">
        <v>128</v>
      </c>
      <c r="F385" s="24" t="s">
        <v>1704</v>
      </c>
      <c r="G385" s="9">
        <v>383.1</v>
      </c>
      <c r="H385" s="12">
        <v>0.2</v>
      </c>
      <c r="I385" s="25">
        <f t="shared" si="15"/>
        <v>306.48</v>
      </c>
    </row>
    <row r="386" spans="1:9" x14ac:dyDescent="0.2">
      <c r="A386" s="26" t="s">
        <v>2290</v>
      </c>
      <c r="B386" s="11" t="s">
        <v>982</v>
      </c>
      <c r="C386" s="11" t="s">
        <v>984</v>
      </c>
      <c r="D386" s="11" t="s">
        <v>471</v>
      </c>
      <c r="E386" s="11" t="s">
        <v>262</v>
      </c>
      <c r="F386" s="24" t="s">
        <v>1704</v>
      </c>
      <c r="G386" s="9">
        <v>347.48</v>
      </c>
      <c r="H386" s="12">
        <v>0.2</v>
      </c>
      <c r="I386" s="25">
        <f t="shared" si="15"/>
        <v>277.98400000000004</v>
      </c>
    </row>
    <row r="387" spans="1:9" x14ac:dyDescent="0.2">
      <c r="A387" s="26" t="s">
        <v>2291</v>
      </c>
      <c r="B387" s="11" t="s">
        <v>982</v>
      </c>
      <c r="C387" s="11" t="s">
        <v>984</v>
      </c>
      <c r="D387" s="11" t="s">
        <v>471</v>
      </c>
      <c r="E387" s="11" t="s">
        <v>38</v>
      </c>
      <c r="F387" s="24" t="s">
        <v>51</v>
      </c>
      <c r="G387" s="9">
        <v>227.33</v>
      </c>
      <c r="H387" s="12">
        <v>0.2</v>
      </c>
      <c r="I387" s="25">
        <f t="shared" si="15"/>
        <v>181.86400000000003</v>
      </c>
    </row>
    <row r="388" spans="1:9" x14ac:dyDescent="0.2">
      <c r="A388" s="26" t="s">
        <v>2292</v>
      </c>
      <c r="B388" s="11" t="s">
        <v>982</v>
      </c>
      <c r="C388" s="11" t="s">
        <v>984</v>
      </c>
      <c r="D388" s="11" t="s">
        <v>471</v>
      </c>
      <c r="E388" s="11" t="s">
        <v>268</v>
      </c>
      <c r="F388" s="24" t="s">
        <v>51</v>
      </c>
      <c r="G388" s="9">
        <v>227.33</v>
      </c>
      <c r="H388" s="12">
        <v>0.2</v>
      </c>
      <c r="I388" s="25">
        <f t="shared" si="15"/>
        <v>181.86400000000003</v>
      </c>
    </row>
    <row r="389" spans="1:9" x14ac:dyDescent="0.2">
      <c r="A389" s="26" t="s">
        <v>2293</v>
      </c>
      <c r="B389" s="11" t="s">
        <v>982</v>
      </c>
      <c r="C389" s="11" t="s">
        <v>984</v>
      </c>
      <c r="D389" s="11" t="s">
        <v>471</v>
      </c>
      <c r="E389" s="11" t="s">
        <v>2294</v>
      </c>
      <c r="F389" s="24" t="s">
        <v>51</v>
      </c>
      <c r="G389" s="9">
        <v>420.24</v>
      </c>
      <c r="H389" s="12">
        <v>0.2</v>
      </c>
      <c r="I389" s="25">
        <f t="shared" si="15"/>
        <v>336.19200000000001</v>
      </c>
    </row>
    <row r="390" spans="1:9" x14ac:dyDescent="0.2">
      <c r="A390" s="26" t="s">
        <v>2295</v>
      </c>
      <c r="B390" s="11" t="s">
        <v>982</v>
      </c>
      <c r="C390" s="11" t="s">
        <v>984</v>
      </c>
      <c r="D390" s="11" t="s">
        <v>471</v>
      </c>
      <c r="E390" s="11" t="s">
        <v>382</v>
      </c>
      <c r="F390" s="24" t="s">
        <v>1704</v>
      </c>
      <c r="G390" s="9">
        <v>236.04</v>
      </c>
      <c r="H390" s="12">
        <v>0.2</v>
      </c>
      <c r="I390" s="25">
        <f t="shared" si="15"/>
        <v>188.83199999999999</v>
      </c>
    </row>
    <row r="391" spans="1:9" x14ac:dyDescent="0.2">
      <c r="A391" s="26" t="s">
        <v>2296</v>
      </c>
      <c r="B391" s="11" t="s">
        <v>982</v>
      </c>
      <c r="C391" s="11" t="s">
        <v>984</v>
      </c>
      <c r="D391" s="11" t="s">
        <v>471</v>
      </c>
      <c r="E391" s="11" t="s">
        <v>320</v>
      </c>
      <c r="F391" s="24" t="s">
        <v>1704</v>
      </c>
      <c r="G391" s="9">
        <v>281.47000000000003</v>
      </c>
      <c r="H391" s="12">
        <v>0.2</v>
      </c>
      <c r="I391" s="25">
        <f t="shared" si="15"/>
        <v>225.17600000000004</v>
      </c>
    </row>
    <row r="392" spans="1:9" x14ac:dyDescent="0.2">
      <c r="A392" s="26" t="s">
        <v>2297</v>
      </c>
      <c r="B392" s="11" t="s">
        <v>982</v>
      </c>
      <c r="C392" s="11" t="s">
        <v>984</v>
      </c>
      <c r="D392" s="11" t="s">
        <v>667</v>
      </c>
      <c r="E392" s="11" t="s">
        <v>106</v>
      </c>
      <c r="F392" s="24" t="s">
        <v>51</v>
      </c>
      <c r="G392" s="9">
        <v>553.22</v>
      </c>
      <c r="H392" s="12">
        <v>0.2</v>
      </c>
      <c r="I392" s="25">
        <f t="shared" ref="I392:I455" si="16">IFERROR(G392*(1-H392),"")</f>
        <v>442.57600000000002</v>
      </c>
    </row>
    <row r="393" spans="1:9" x14ac:dyDescent="0.2">
      <c r="A393" s="26" t="s">
        <v>2298</v>
      </c>
      <c r="B393" s="11" t="s">
        <v>982</v>
      </c>
      <c r="C393" s="11" t="s">
        <v>984</v>
      </c>
      <c r="D393" s="11" t="s">
        <v>635</v>
      </c>
      <c r="E393" s="11" t="s">
        <v>106</v>
      </c>
      <c r="F393" s="24" t="s">
        <v>51</v>
      </c>
      <c r="G393" s="9">
        <v>569.83000000000004</v>
      </c>
      <c r="H393" s="12">
        <v>0.2</v>
      </c>
      <c r="I393" s="25">
        <f t="shared" si="16"/>
        <v>455.86400000000003</v>
      </c>
    </row>
    <row r="394" spans="1:9" x14ac:dyDescent="0.2">
      <c r="A394" s="26" t="s">
        <v>2299</v>
      </c>
      <c r="B394" s="11" t="s">
        <v>982</v>
      </c>
      <c r="C394" s="11" t="s">
        <v>984</v>
      </c>
      <c r="D394" s="11" t="s">
        <v>585</v>
      </c>
      <c r="E394" s="11" t="s">
        <v>42</v>
      </c>
      <c r="F394" s="24" t="s">
        <v>1704</v>
      </c>
      <c r="G394" s="9">
        <v>301.94</v>
      </c>
      <c r="H394" s="12">
        <v>0.2</v>
      </c>
      <c r="I394" s="25">
        <f t="shared" si="16"/>
        <v>241.55200000000002</v>
      </c>
    </row>
    <row r="395" spans="1:9" x14ac:dyDescent="0.2">
      <c r="A395" s="26" t="s">
        <v>2300</v>
      </c>
      <c r="B395" s="11" t="s">
        <v>982</v>
      </c>
      <c r="C395" s="11" t="s">
        <v>984</v>
      </c>
      <c r="D395" s="11" t="s">
        <v>585</v>
      </c>
      <c r="E395" s="11" t="s">
        <v>125</v>
      </c>
      <c r="F395" s="24" t="s">
        <v>1704</v>
      </c>
      <c r="G395" s="9">
        <v>247.04</v>
      </c>
      <c r="H395" s="12">
        <v>0.2</v>
      </c>
      <c r="I395" s="25">
        <f t="shared" si="16"/>
        <v>197.63200000000001</v>
      </c>
    </row>
    <row r="396" spans="1:9" x14ac:dyDescent="0.2">
      <c r="A396" s="26" t="s">
        <v>2301</v>
      </c>
      <c r="B396" s="11" t="s">
        <v>982</v>
      </c>
      <c r="C396" s="11" t="s">
        <v>984</v>
      </c>
      <c r="D396" s="11" t="s">
        <v>585</v>
      </c>
      <c r="E396" s="11" t="s">
        <v>204</v>
      </c>
      <c r="F396" s="24" t="s">
        <v>51</v>
      </c>
      <c r="G396" s="9">
        <v>373.56</v>
      </c>
      <c r="H396" s="12">
        <v>0.2</v>
      </c>
      <c r="I396" s="25">
        <f t="shared" si="16"/>
        <v>298.84800000000001</v>
      </c>
    </row>
    <row r="397" spans="1:9" x14ac:dyDescent="0.2">
      <c r="A397" s="26" t="s">
        <v>2302</v>
      </c>
      <c r="B397" s="11" t="s">
        <v>982</v>
      </c>
      <c r="C397" s="11" t="s">
        <v>984</v>
      </c>
      <c r="D397" s="11" t="s">
        <v>585</v>
      </c>
      <c r="E397" s="11" t="s">
        <v>137</v>
      </c>
      <c r="F397" s="24" t="s">
        <v>1704</v>
      </c>
      <c r="G397" s="9">
        <v>474.93</v>
      </c>
      <c r="H397" s="12">
        <v>0.2</v>
      </c>
      <c r="I397" s="25">
        <f t="shared" si="16"/>
        <v>379.94400000000002</v>
      </c>
    </row>
    <row r="398" spans="1:9" x14ac:dyDescent="0.2">
      <c r="A398" s="26" t="s">
        <v>2303</v>
      </c>
      <c r="B398" s="11" t="s">
        <v>982</v>
      </c>
      <c r="C398" s="11" t="s">
        <v>984</v>
      </c>
      <c r="D398" s="11" t="s">
        <v>585</v>
      </c>
      <c r="E398" s="11" t="s">
        <v>612</v>
      </c>
      <c r="F398" s="24" t="s">
        <v>1704</v>
      </c>
      <c r="G398" s="9">
        <v>416.51</v>
      </c>
      <c r="H398" s="12">
        <v>0.2</v>
      </c>
      <c r="I398" s="25">
        <f t="shared" si="16"/>
        <v>333.20800000000003</v>
      </c>
    </row>
    <row r="399" spans="1:9" x14ac:dyDescent="0.2">
      <c r="A399" s="26" t="s">
        <v>2304</v>
      </c>
      <c r="B399" s="11" t="s">
        <v>982</v>
      </c>
      <c r="C399" s="11" t="s">
        <v>984</v>
      </c>
      <c r="D399" s="11" t="s">
        <v>585</v>
      </c>
      <c r="E399" s="11" t="s">
        <v>655</v>
      </c>
      <c r="F399" s="24" t="s">
        <v>1704</v>
      </c>
      <c r="G399" s="9">
        <v>615.29999999999995</v>
      </c>
      <c r="H399" s="12">
        <v>0.2</v>
      </c>
      <c r="I399" s="25">
        <f t="shared" si="16"/>
        <v>492.24</v>
      </c>
    </row>
    <row r="400" spans="1:9" x14ac:dyDescent="0.2">
      <c r="A400" s="26" t="s">
        <v>2305</v>
      </c>
      <c r="B400" s="11" t="s">
        <v>982</v>
      </c>
      <c r="C400" s="11" t="s">
        <v>984</v>
      </c>
      <c r="D400" s="11" t="s">
        <v>585</v>
      </c>
      <c r="E400" s="11" t="s">
        <v>656</v>
      </c>
      <c r="F400" s="24" t="s">
        <v>1704</v>
      </c>
      <c r="G400" s="9">
        <v>676.83</v>
      </c>
      <c r="H400" s="12">
        <v>0.2</v>
      </c>
      <c r="I400" s="25">
        <f t="shared" si="16"/>
        <v>541.46400000000006</v>
      </c>
    </row>
    <row r="401" spans="1:9" x14ac:dyDescent="0.2">
      <c r="A401" s="26" t="s">
        <v>2306</v>
      </c>
      <c r="B401" s="11" t="s">
        <v>982</v>
      </c>
      <c r="C401" s="11" t="s">
        <v>984</v>
      </c>
      <c r="D401" s="11" t="s">
        <v>2307</v>
      </c>
      <c r="E401" s="11" t="s">
        <v>383</v>
      </c>
      <c r="F401" s="24" t="s">
        <v>1704</v>
      </c>
      <c r="G401" s="9">
        <v>316.97000000000003</v>
      </c>
      <c r="H401" s="12">
        <v>0.2</v>
      </c>
      <c r="I401" s="25">
        <f t="shared" si="16"/>
        <v>253.57600000000002</v>
      </c>
    </row>
    <row r="402" spans="1:9" x14ac:dyDescent="0.2">
      <c r="A402" s="26" t="s">
        <v>2308</v>
      </c>
      <c r="B402" s="11" t="s">
        <v>982</v>
      </c>
      <c r="C402" s="11" t="s">
        <v>984</v>
      </c>
      <c r="D402" s="11" t="s">
        <v>564</v>
      </c>
      <c r="E402" s="11" t="s">
        <v>124</v>
      </c>
      <c r="F402" s="24" t="s">
        <v>1704</v>
      </c>
      <c r="G402" s="9">
        <v>362.04</v>
      </c>
      <c r="H402" s="12">
        <v>0.2</v>
      </c>
      <c r="I402" s="25">
        <f t="shared" si="16"/>
        <v>289.63200000000001</v>
      </c>
    </row>
    <row r="403" spans="1:9" x14ac:dyDescent="0.2">
      <c r="A403" s="26" t="s">
        <v>2309</v>
      </c>
      <c r="B403" s="11" t="s">
        <v>982</v>
      </c>
      <c r="C403" s="11" t="s">
        <v>984</v>
      </c>
      <c r="D403" s="11" t="s">
        <v>338</v>
      </c>
      <c r="E403" s="11" t="s">
        <v>264</v>
      </c>
      <c r="F403" s="24" t="s">
        <v>51</v>
      </c>
      <c r="G403" s="9">
        <v>284.51</v>
      </c>
      <c r="H403" s="12">
        <v>0.2</v>
      </c>
      <c r="I403" s="25">
        <f t="shared" si="16"/>
        <v>227.608</v>
      </c>
    </row>
    <row r="404" spans="1:9" x14ac:dyDescent="0.2">
      <c r="A404" s="26" t="s">
        <v>2310</v>
      </c>
      <c r="B404" s="11" t="s">
        <v>982</v>
      </c>
      <c r="C404" s="11" t="s">
        <v>984</v>
      </c>
      <c r="D404" s="11" t="s">
        <v>338</v>
      </c>
      <c r="E404" s="11" t="s">
        <v>191</v>
      </c>
      <c r="F404" s="24" t="s">
        <v>51</v>
      </c>
      <c r="G404" s="9">
        <v>312.19</v>
      </c>
      <c r="H404" s="12">
        <v>0.2</v>
      </c>
      <c r="I404" s="25">
        <f t="shared" si="16"/>
        <v>249.75200000000001</v>
      </c>
    </row>
    <row r="405" spans="1:9" x14ac:dyDescent="0.2">
      <c r="A405" s="26" t="s">
        <v>2311</v>
      </c>
      <c r="B405" s="11" t="s">
        <v>982</v>
      </c>
      <c r="C405" s="11" t="s">
        <v>984</v>
      </c>
      <c r="D405" s="11" t="s">
        <v>338</v>
      </c>
      <c r="E405" s="11" t="s">
        <v>324</v>
      </c>
      <c r="F405" s="24" t="s">
        <v>1704</v>
      </c>
      <c r="G405" s="9">
        <v>404.51</v>
      </c>
      <c r="H405" s="12">
        <v>0.2</v>
      </c>
      <c r="I405" s="25">
        <f t="shared" si="16"/>
        <v>323.608</v>
      </c>
    </row>
    <row r="406" spans="1:9" x14ac:dyDescent="0.2">
      <c r="A406" s="26" t="s">
        <v>2312</v>
      </c>
      <c r="B406" s="11" t="s">
        <v>982</v>
      </c>
      <c r="C406" s="11" t="s">
        <v>984</v>
      </c>
      <c r="D406" s="11" t="s">
        <v>338</v>
      </c>
      <c r="E406" s="11" t="s">
        <v>196</v>
      </c>
      <c r="F406" s="24" t="s">
        <v>51</v>
      </c>
      <c r="G406" s="9">
        <v>380.26</v>
      </c>
      <c r="H406" s="12">
        <v>0.2</v>
      </c>
      <c r="I406" s="25">
        <f t="shared" si="16"/>
        <v>304.20800000000003</v>
      </c>
    </row>
    <row r="407" spans="1:9" x14ac:dyDescent="0.2">
      <c r="A407" s="26" t="s">
        <v>2313</v>
      </c>
      <c r="B407" s="11" t="s">
        <v>982</v>
      </c>
      <c r="C407" s="11" t="s">
        <v>984</v>
      </c>
      <c r="D407" s="11" t="s">
        <v>338</v>
      </c>
      <c r="E407" s="11" t="s">
        <v>460</v>
      </c>
      <c r="F407" s="24" t="s">
        <v>51</v>
      </c>
      <c r="G407" s="9">
        <v>362.13</v>
      </c>
      <c r="H407" s="12">
        <v>0.2</v>
      </c>
      <c r="I407" s="25">
        <f t="shared" si="16"/>
        <v>289.70400000000001</v>
      </c>
    </row>
    <row r="408" spans="1:9" x14ac:dyDescent="0.2">
      <c r="A408" s="26" t="s">
        <v>2314</v>
      </c>
      <c r="B408" s="11" t="s">
        <v>982</v>
      </c>
      <c r="C408" s="11" t="s">
        <v>984</v>
      </c>
      <c r="D408" s="11" t="s">
        <v>338</v>
      </c>
      <c r="E408" s="11" t="s">
        <v>124</v>
      </c>
      <c r="F408" s="24" t="s">
        <v>1704</v>
      </c>
      <c r="G408" s="9">
        <v>292.32</v>
      </c>
      <c r="H408" s="12">
        <v>0.2</v>
      </c>
      <c r="I408" s="25">
        <f t="shared" si="16"/>
        <v>233.85599999999999</v>
      </c>
    </row>
    <row r="409" spans="1:9" x14ac:dyDescent="0.2">
      <c r="A409" s="26" t="s">
        <v>2315</v>
      </c>
      <c r="B409" s="11" t="s">
        <v>982</v>
      </c>
      <c r="C409" s="11" t="s">
        <v>984</v>
      </c>
      <c r="D409" s="11" t="s">
        <v>338</v>
      </c>
      <c r="E409" s="11" t="s">
        <v>128</v>
      </c>
      <c r="F409" s="24" t="s">
        <v>1704</v>
      </c>
      <c r="G409" s="9">
        <v>329.08</v>
      </c>
      <c r="H409" s="12">
        <v>0.2</v>
      </c>
      <c r="I409" s="25">
        <f t="shared" si="16"/>
        <v>263.26400000000001</v>
      </c>
    </row>
    <row r="410" spans="1:9" x14ac:dyDescent="0.2">
      <c r="A410" s="26" t="s">
        <v>2316</v>
      </c>
      <c r="B410" s="11" t="s">
        <v>982</v>
      </c>
      <c r="C410" s="11" t="s">
        <v>984</v>
      </c>
      <c r="D410" s="11" t="s">
        <v>338</v>
      </c>
      <c r="E410" s="11" t="s">
        <v>31</v>
      </c>
      <c r="F410" s="24" t="s">
        <v>51</v>
      </c>
      <c r="G410" s="9">
        <v>395.47</v>
      </c>
      <c r="H410" s="12">
        <v>0.2</v>
      </c>
      <c r="I410" s="25">
        <f t="shared" si="16"/>
        <v>316.37600000000003</v>
      </c>
    </row>
    <row r="411" spans="1:9" x14ac:dyDescent="0.2">
      <c r="A411" s="26" t="s">
        <v>2317</v>
      </c>
      <c r="B411" s="11" t="s">
        <v>982</v>
      </c>
      <c r="C411" s="11" t="s">
        <v>984</v>
      </c>
      <c r="D411" s="11" t="s">
        <v>338</v>
      </c>
      <c r="E411" s="11" t="s">
        <v>16</v>
      </c>
      <c r="F411" s="24" t="s">
        <v>1704</v>
      </c>
      <c r="G411" s="9">
        <v>499.29</v>
      </c>
      <c r="H411" s="12">
        <v>0.2</v>
      </c>
      <c r="I411" s="25">
        <f t="shared" si="16"/>
        <v>399.43200000000002</v>
      </c>
    </row>
    <row r="412" spans="1:9" x14ac:dyDescent="0.2">
      <c r="A412" s="26" t="s">
        <v>2318</v>
      </c>
      <c r="B412" s="11" t="s">
        <v>982</v>
      </c>
      <c r="C412" s="11" t="s">
        <v>984</v>
      </c>
      <c r="D412" s="11" t="s">
        <v>338</v>
      </c>
      <c r="E412" s="11" t="s">
        <v>269</v>
      </c>
      <c r="F412" s="24" t="s">
        <v>51</v>
      </c>
      <c r="G412" s="9">
        <v>392.97</v>
      </c>
      <c r="H412" s="12">
        <v>0.2</v>
      </c>
      <c r="I412" s="25">
        <f t="shared" si="16"/>
        <v>314.37600000000003</v>
      </c>
    </row>
    <row r="413" spans="1:9" x14ac:dyDescent="0.2">
      <c r="A413" s="26" t="s">
        <v>2319</v>
      </c>
      <c r="B413" s="11" t="s">
        <v>982</v>
      </c>
      <c r="C413" s="11" t="s">
        <v>984</v>
      </c>
      <c r="D413" s="11" t="s">
        <v>338</v>
      </c>
      <c r="E413" s="11" t="s">
        <v>270</v>
      </c>
      <c r="F413" s="24" t="s">
        <v>1704</v>
      </c>
      <c r="G413" s="9">
        <v>457.2</v>
      </c>
      <c r="H413" s="12">
        <v>0.2</v>
      </c>
      <c r="I413" s="25">
        <f t="shared" si="16"/>
        <v>365.76</v>
      </c>
    </row>
    <row r="414" spans="1:9" x14ac:dyDescent="0.2">
      <c r="A414" s="26" t="s">
        <v>2320</v>
      </c>
      <c r="B414" s="11" t="s">
        <v>982</v>
      </c>
      <c r="C414" s="11" t="s">
        <v>984</v>
      </c>
      <c r="D414" s="11" t="s">
        <v>338</v>
      </c>
      <c r="E414" s="11" t="s">
        <v>23</v>
      </c>
      <c r="F414" s="24" t="s">
        <v>1704</v>
      </c>
      <c r="G414" s="9">
        <v>351.22</v>
      </c>
      <c r="H414" s="12">
        <v>0.2</v>
      </c>
      <c r="I414" s="25">
        <f t="shared" si="16"/>
        <v>280.97600000000006</v>
      </c>
    </row>
    <row r="415" spans="1:9" x14ac:dyDescent="0.2">
      <c r="A415" s="26" t="s">
        <v>2321</v>
      </c>
      <c r="B415" s="11" t="s">
        <v>982</v>
      </c>
      <c r="C415" s="11" t="s">
        <v>984</v>
      </c>
      <c r="D415" s="11" t="s">
        <v>338</v>
      </c>
      <c r="E415" s="11" t="s">
        <v>516</v>
      </c>
      <c r="F415" s="24" t="s">
        <v>51</v>
      </c>
      <c r="G415" s="9">
        <v>496.87</v>
      </c>
      <c r="H415" s="12">
        <v>0.2</v>
      </c>
      <c r="I415" s="25">
        <f t="shared" si="16"/>
        <v>397.49600000000004</v>
      </c>
    </row>
    <row r="416" spans="1:9" x14ac:dyDescent="0.2">
      <c r="A416" s="26" t="s">
        <v>2322</v>
      </c>
      <c r="B416" s="11" t="s">
        <v>982</v>
      </c>
      <c r="C416" s="11" t="s">
        <v>984</v>
      </c>
      <c r="D416" s="11" t="s">
        <v>338</v>
      </c>
      <c r="E416" s="11" t="s">
        <v>539</v>
      </c>
      <c r="F416" s="24" t="s">
        <v>51</v>
      </c>
      <c r="G416" s="9">
        <v>429.12</v>
      </c>
      <c r="H416" s="12">
        <v>0.2</v>
      </c>
      <c r="I416" s="25">
        <f t="shared" si="16"/>
        <v>343.29600000000005</v>
      </c>
    </row>
    <row r="417" spans="1:9" x14ac:dyDescent="0.2">
      <c r="A417" s="26" t="s">
        <v>2323</v>
      </c>
      <c r="B417" s="11" t="s">
        <v>982</v>
      </c>
      <c r="C417" s="11" t="s">
        <v>984</v>
      </c>
      <c r="D417" s="11" t="s">
        <v>338</v>
      </c>
      <c r="E417" s="11" t="s">
        <v>538</v>
      </c>
      <c r="F417" s="24" t="s">
        <v>51</v>
      </c>
      <c r="G417" s="9">
        <v>384.49</v>
      </c>
      <c r="H417" s="12">
        <v>0.2</v>
      </c>
      <c r="I417" s="25">
        <f t="shared" si="16"/>
        <v>307.59200000000004</v>
      </c>
    </row>
    <row r="418" spans="1:9" x14ac:dyDescent="0.2">
      <c r="A418" s="26" t="s">
        <v>2324</v>
      </c>
      <c r="B418" s="11" t="s">
        <v>982</v>
      </c>
      <c r="C418" s="11" t="s">
        <v>984</v>
      </c>
      <c r="D418" s="11" t="s">
        <v>338</v>
      </c>
      <c r="E418" s="11" t="s">
        <v>180</v>
      </c>
      <c r="F418" s="24" t="s">
        <v>51</v>
      </c>
      <c r="G418" s="9">
        <v>468.58</v>
      </c>
      <c r="H418" s="12">
        <v>0.2</v>
      </c>
      <c r="I418" s="25">
        <f t="shared" si="16"/>
        <v>374.86400000000003</v>
      </c>
    </row>
    <row r="419" spans="1:9" x14ac:dyDescent="0.2">
      <c r="A419" s="26" t="s">
        <v>2325</v>
      </c>
      <c r="B419" s="11" t="s">
        <v>982</v>
      </c>
      <c r="C419" s="11" t="s">
        <v>984</v>
      </c>
      <c r="D419" s="11" t="s">
        <v>338</v>
      </c>
      <c r="E419" s="11" t="s">
        <v>193</v>
      </c>
      <c r="F419" s="24" t="s">
        <v>1704</v>
      </c>
      <c r="G419" s="9">
        <v>413.59</v>
      </c>
      <c r="H419" s="12">
        <v>0.2</v>
      </c>
      <c r="I419" s="25">
        <f t="shared" si="16"/>
        <v>330.87200000000001</v>
      </c>
    </row>
    <row r="420" spans="1:9" x14ac:dyDescent="0.2">
      <c r="A420" s="26" t="s">
        <v>2326</v>
      </c>
      <c r="B420" s="11" t="s">
        <v>982</v>
      </c>
      <c r="C420" s="11" t="s">
        <v>984</v>
      </c>
      <c r="D420" s="11" t="s">
        <v>338</v>
      </c>
      <c r="E420" s="11" t="s">
        <v>152</v>
      </c>
      <c r="F420" s="24" t="s">
        <v>1704</v>
      </c>
      <c r="G420" s="9">
        <v>487.32</v>
      </c>
      <c r="H420" s="12">
        <v>0.2</v>
      </c>
      <c r="I420" s="25">
        <f t="shared" si="16"/>
        <v>389.85599999999999</v>
      </c>
    </row>
    <row r="421" spans="1:9" x14ac:dyDescent="0.2">
      <c r="A421" s="26" t="s">
        <v>2327</v>
      </c>
      <c r="B421" s="11" t="s">
        <v>982</v>
      </c>
      <c r="C421" s="11" t="s">
        <v>984</v>
      </c>
      <c r="D421" s="11" t="s">
        <v>338</v>
      </c>
      <c r="E421" s="11" t="s">
        <v>309</v>
      </c>
      <c r="F421" s="24" t="s">
        <v>1704</v>
      </c>
      <c r="G421" s="9">
        <v>477.97</v>
      </c>
      <c r="H421" s="12">
        <v>0.2</v>
      </c>
      <c r="I421" s="25">
        <f t="shared" si="16"/>
        <v>382.37600000000003</v>
      </c>
    </row>
    <row r="422" spans="1:9" x14ac:dyDescent="0.2">
      <c r="A422" s="26" t="s">
        <v>2328</v>
      </c>
      <c r="B422" s="11" t="s">
        <v>982</v>
      </c>
      <c r="C422" s="11" t="s">
        <v>984</v>
      </c>
      <c r="D422" s="11" t="s">
        <v>338</v>
      </c>
      <c r="E422" s="11" t="s">
        <v>500</v>
      </c>
      <c r="F422" s="24" t="s">
        <v>51</v>
      </c>
      <c r="G422" s="9">
        <v>628.69000000000005</v>
      </c>
      <c r="H422" s="12">
        <v>0.2</v>
      </c>
      <c r="I422" s="25">
        <f t="shared" si="16"/>
        <v>502.95200000000006</v>
      </c>
    </row>
    <row r="423" spans="1:9" x14ac:dyDescent="0.2">
      <c r="A423" s="26" t="s">
        <v>2329</v>
      </c>
      <c r="B423" s="11" t="s">
        <v>982</v>
      </c>
      <c r="C423" s="11" t="s">
        <v>984</v>
      </c>
      <c r="D423" s="11" t="s">
        <v>389</v>
      </c>
      <c r="E423" s="11" t="s">
        <v>124</v>
      </c>
      <c r="F423" s="24" t="s">
        <v>1704</v>
      </c>
      <c r="G423" s="9">
        <v>360.31</v>
      </c>
      <c r="H423" s="12">
        <v>0.2</v>
      </c>
      <c r="I423" s="25">
        <f t="shared" si="16"/>
        <v>288.24799999999999</v>
      </c>
    </row>
    <row r="424" spans="1:9" x14ac:dyDescent="0.2">
      <c r="A424" s="26" t="s">
        <v>2330</v>
      </c>
      <c r="B424" s="11" t="s">
        <v>982</v>
      </c>
      <c r="C424" s="11" t="s">
        <v>984</v>
      </c>
      <c r="D424" s="11" t="s">
        <v>98</v>
      </c>
      <c r="E424" s="11" t="s">
        <v>53</v>
      </c>
      <c r="F424" s="24" t="s">
        <v>51</v>
      </c>
      <c r="G424" s="9">
        <v>444.72</v>
      </c>
      <c r="H424" s="12">
        <v>0.2</v>
      </c>
      <c r="I424" s="25">
        <f t="shared" si="16"/>
        <v>355.77600000000007</v>
      </c>
    </row>
    <row r="425" spans="1:9" x14ac:dyDescent="0.2">
      <c r="A425" s="26" t="s">
        <v>2331</v>
      </c>
      <c r="B425" s="11" t="s">
        <v>982</v>
      </c>
      <c r="C425" s="11" t="s">
        <v>984</v>
      </c>
      <c r="D425" s="11" t="s">
        <v>603</v>
      </c>
      <c r="E425" s="11" t="s">
        <v>285</v>
      </c>
      <c r="F425" s="24" t="s">
        <v>1704</v>
      </c>
      <c r="G425" s="9">
        <v>233.86</v>
      </c>
      <c r="H425" s="12">
        <v>0.2</v>
      </c>
      <c r="I425" s="25">
        <f t="shared" si="16"/>
        <v>187.08800000000002</v>
      </c>
    </row>
    <row r="426" spans="1:9" x14ac:dyDescent="0.2">
      <c r="A426" s="26" t="s">
        <v>2332</v>
      </c>
      <c r="B426" s="11" t="s">
        <v>982</v>
      </c>
      <c r="C426" s="11" t="s">
        <v>984</v>
      </c>
      <c r="D426" s="11" t="s">
        <v>293</v>
      </c>
      <c r="E426" s="11" t="s">
        <v>279</v>
      </c>
      <c r="F426" s="24" t="s">
        <v>1704</v>
      </c>
      <c r="G426" s="9">
        <v>188.21</v>
      </c>
      <c r="H426" s="12">
        <v>0.2</v>
      </c>
      <c r="I426" s="25">
        <f t="shared" si="16"/>
        <v>150.56800000000001</v>
      </c>
    </row>
    <row r="427" spans="1:9" x14ac:dyDescent="0.2">
      <c r="A427" s="26" t="s">
        <v>2333</v>
      </c>
      <c r="B427" s="11" t="s">
        <v>982</v>
      </c>
      <c r="C427" s="11" t="s">
        <v>984</v>
      </c>
      <c r="D427" s="11" t="s">
        <v>293</v>
      </c>
      <c r="E427" s="11" t="s">
        <v>279</v>
      </c>
      <c r="F427" s="24" t="s">
        <v>51</v>
      </c>
      <c r="G427" s="9">
        <v>194.81</v>
      </c>
      <c r="H427" s="12">
        <v>0.2</v>
      </c>
      <c r="I427" s="25">
        <f t="shared" si="16"/>
        <v>155.84800000000001</v>
      </c>
    </row>
    <row r="428" spans="1:9" x14ac:dyDescent="0.2">
      <c r="A428" s="26" t="s">
        <v>2334</v>
      </c>
      <c r="B428" s="11" t="s">
        <v>982</v>
      </c>
      <c r="C428" s="11" t="s">
        <v>984</v>
      </c>
      <c r="D428" s="11" t="s">
        <v>669</v>
      </c>
      <c r="E428" s="11" t="s">
        <v>260</v>
      </c>
      <c r="F428" s="24" t="s">
        <v>1704</v>
      </c>
      <c r="G428" s="9">
        <v>239.32</v>
      </c>
      <c r="H428" s="12">
        <v>0.2</v>
      </c>
      <c r="I428" s="25">
        <f t="shared" si="16"/>
        <v>191.45600000000002</v>
      </c>
    </row>
    <row r="429" spans="1:9" x14ac:dyDescent="0.2">
      <c r="A429" s="26" t="s">
        <v>2335</v>
      </c>
      <c r="B429" s="11" t="s">
        <v>982</v>
      </c>
      <c r="C429" s="11" t="s">
        <v>984</v>
      </c>
      <c r="D429" s="11" t="s">
        <v>669</v>
      </c>
      <c r="E429" s="11" t="s">
        <v>189</v>
      </c>
      <c r="F429" s="24" t="s">
        <v>1704</v>
      </c>
      <c r="G429" s="9">
        <v>274.05</v>
      </c>
      <c r="H429" s="12">
        <v>0.2</v>
      </c>
      <c r="I429" s="25">
        <f t="shared" si="16"/>
        <v>219.24</v>
      </c>
    </row>
    <row r="430" spans="1:9" x14ac:dyDescent="0.2">
      <c r="A430" s="26" t="s">
        <v>2336</v>
      </c>
      <c r="B430" s="11" t="s">
        <v>982</v>
      </c>
      <c r="C430" s="11" t="s">
        <v>984</v>
      </c>
      <c r="D430" s="11" t="s">
        <v>669</v>
      </c>
      <c r="E430" s="11" t="s">
        <v>177</v>
      </c>
      <c r="F430" s="24" t="s">
        <v>1704</v>
      </c>
      <c r="G430" s="9">
        <v>365.54</v>
      </c>
      <c r="H430" s="12">
        <v>0.2</v>
      </c>
      <c r="I430" s="25">
        <f t="shared" si="16"/>
        <v>292.43200000000002</v>
      </c>
    </row>
    <row r="431" spans="1:9" x14ac:dyDescent="0.2">
      <c r="A431" s="26" t="s">
        <v>2337</v>
      </c>
      <c r="B431" s="11" t="s">
        <v>982</v>
      </c>
      <c r="C431" s="11" t="s">
        <v>984</v>
      </c>
      <c r="D431" s="11" t="s">
        <v>669</v>
      </c>
      <c r="E431" s="11" t="s">
        <v>315</v>
      </c>
      <c r="F431" s="24" t="s">
        <v>51</v>
      </c>
      <c r="G431" s="9">
        <v>439.74</v>
      </c>
      <c r="H431" s="12">
        <v>0.2</v>
      </c>
      <c r="I431" s="25">
        <f t="shared" si="16"/>
        <v>351.79200000000003</v>
      </c>
    </row>
    <row r="432" spans="1:9" x14ac:dyDescent="0.2">
      <c r="A432" s="26" t="s">
        <v>2338</v>
      </c>
      <c r="B432" s="11" t="s">
        <v>982</v>
      </c>
      <c r="C432" s="11" t="s">
        <v>984</v>
      </c>
      <c r="D432" s="11" t="s">
        <v>669</v>
      </c>
      <c r="E432" s="11" t="s">
        <v>639</v>
      </c>
      <c r="F432" s="24" t="s">
        <v>1704</v>
      </c>
      <c r="G432" s="9">
        <v>391.09</v>
      </c>
      <c r="H432" s="12">
        <v>0.2</v>
      </c>
      <c r="I432" s="25">
        <f t="shared" si="16"/>
        <v>312.87200000000001</v>
      </c>
    </row>
    <row r="433" spans="1:9" x14ac:dyDescent="0.2">
      <c r="A433" s="26" t="s">
        <v>2339</v>
      </c>
      <c r="B433" s="11" t="s">
        <v>982</v>
      </c>
      <c r="C433" s="11" t="s">
        <v>984</v>
      </c>
      <c r="D433" s="11" t="s">
        <v>677</v>
      </c>
      <c r="E433" s="11" t="s">
        <v>106</v>
      </c>
      <c r="F433" s="24" t="s">
        <v>51</v>
      </c>
      <c r="G433" s="9">
        <v>398.96</v>
      </c>
      <c r="H433" s="12">
        <v>0.2</v>
      </c>
      <c r="I433" s="25">
        <f t="shared" si="16"/>
        <v>319.16800000000001</v>
      </c>
    </row>
    <row r="434" spans="1:9" x14ac:dyDescent="0.2">
      <c r="A434" s="26" t="s">
        <v>2340</v>
      </c>
      <c r="B434" s="11" t="s">
        <v>982</v>
      </c>
      <c r="C434" s="11" t="s">
        <v>984</v>
      </c>
      <c r="D434" s="11" t="s">
        <v>676</v>
      </c>
      <c r="E434" s="11" t="s">
        <v>245</v>
      </c>
      <c r="F434" s="24" t="s">
        <v>1704</v>
      </c>
      <c r="G434" s="9">
        <v>340.55</v>
      </c>
      <c r="H434" s="12">
        <v>0.2</v>
      </c>
      <c r="I434" s="25">
        <f t="shared" si="16"/>
        <v>272.44</v>
      </c>
    </row>
    <row r="435" spans="1:9" x14ac:dyDescent="0.2">
      <c r="A435" s="26" t="s">
        <v>2341</v>
      </c>
      <c r="B435" s="11" t="s">
        <v>982</v>
      </c>
      <c r="C435" s="11" t="s">
        <v>984</v>
      </c>
      <c r="D435" s="11" t="s">
        <v>676</v>
      </c>
      <c r="E435" s="11" t="s">
        <v>263</v>
      </c>
      <c r="F435" s="24" t="s">
        <v>1704</v>
      </c>
      <c r="G435" s="9">
        <v>306.29000000000002</v>
      </c>
      <c r="H435" s="12">
        <v>0.2</v>
      </c>
      <c r="I435" s="25">
        <f t="shared" si="16"/>
        <v>245.03200000000004</v>
      </c>
    </row>
    <row r="436" spans="1:9" x14ac:dyDescent="0.2">
      <c r="A436" s="26" t="s">
        <v>2342</v>
      </c>
      <c r="B436" s="11" t="s">
        <v>982</v>
      </c>
      <c r="C436" s="11" t="s">
        <v>984</v>
      </c>
      <c r="D436" s="11" t="s">
        <v>155</v>
      </c>
      <c r="E436" s="11" t="s">
        <v>156</v>
      </c>
      <c r="F436" s="24" t="s">
        <v>1704</v>
      </c>
      <c r="G436" s="9">
        <v>267.82</v>
      </c>
      <c r="H436" s="12">
        <v>0.2</v>
      </c>
      <c r="I436" s="25">
        <f t="shared" si="16"/>
        <v>214.256</v>
      </c>
    </row>
    <row r="437" spans="1:9" x14ac:dyDescent="0.2">
      <c r="A437" s="26" t="s">
        <v>2343</v>
      </c>
      <c r="B437" s="11" t="s">
        <v>982</v>
      </c>
      <c r="C437" s="11" t="s">
        <v>984</v>
      </c>
      <c r="D437" s="11" t="s">
        <v>651</v>
      </c>
      <c r="E437" s="11" t="s">
        <v>176</v>
      </c>
      <c r="F437" s="24" t="s">
        <v>1704</v>
      </c>
      <c r="G437" s="9">
        <v>343.86</v>
      </c>
      <c r="H437" s="12">
        <v>0.2</v>
      </c>
      <c r="I437" s="25">
        <f t="shared" si="16"/>
        <v>275.08800000000002</v>
      </c>
    </row>
    <row r="438" spans="1:9" x14ac:dyDescent="0.2">
      <c r="A438" s="26" t="s">
        <v>2344</v>
      </c>
      <c r="B438" s="11" t="s">
        <v>982</v>
      </c>
      <c r="C438" s="11" t="s">
        <v>984</v>
      </c>
      <c r="D438" s="11" t="s">
        <v>621</v>
      </c>
      <c r="E438" s="11" t="s">
        <v>425</v>
      </c>
      <c r="F438" s="24" t="s">
        <v>1704</v>
      </c>
      <c r="G438" s="9">
        <v>140.18</v>
      </c>
      <c r="H438" s="12">
        <v>0.2</v>
      </c>
      <c r="I438" s="25">
        <f t="shared" si="16"/>
        <v>112.14400000000001</v>
      </c>
    </row>
    <row r="439" spans="1:9" x14ac:dyDescent="0.2">
      <c r="A439" s="26" t="s">
        <v>2345</v>
      </c>
      <c r="B439" s="11" t="s">
        <v>982</v>
      </c>
      <c r="C439" s="11" t="s">
        <v>984</v>
      </c>
      <c r="D439" s="11" t="s">
        <v>621</v>
      </c>
      <c r="E439" s="11" t="s">
        <v>313</v>
      </c>
      <c r="F439" s="24" t="s">
        <v>1704</v>
      </c>
      <c r="G439" s="9">
        <v>160.47</v>
      </c>
      <c r="H439" s="12">
        <v>0.2</v>
      </c>
      <c r="I439" s="25">
        <f t="shared" si="16"/>
        <v>128.376</v>
      </c>
    </row>
    <row r="440" spans="1:9" x14ac:dyDescent="0.2">
      <c r="A440" s="26" t="s">
        <v>2346</v>
      </c>
      <c r="B440" s="11" t="s">
        <v>982</v>
      </c>
      <c r="C440" s="11" t="s">
        <v>984</v>
      </c>
      <c r="D440" s="11" t="s">
        <v>621</v>
      </c>
      <c r="E440" s="11" t="s">
        <v>517</v>
      </c>
      <c r="F440" s="24" t="s">
        <v>1704</v>
      </c>
      <c r="G440" s="9">
        <v>233.66</v>
      </c>
      <c r="H440" s="12">
        <v>0.2</v>
      </c>
      <c r="I440" s="25">
        <f t="shared" si="16"/>
        <v>186.928</v>
      </c>
    </row>
    <row r="441" spans="1:9" x14ac:dyDescent="0.2">
      <c r="A441" s="26" t="s">
        <v>2347</v>
      </c>
      <c r="B441" s="11" t="s">
        <v>982</v>
      </c>
      <c r="C441" s="11" t="s">
        <v>984</v>
      </c>
      <c r="D441" s="11" t="s">
        <v>647</v>
      </c>
      <c r="E441" s="11" t="s">
        <v>257</v>
      </c>
      <c r="F441" s="24" t="s">
        <v>1704</v>
      </c>
      <c r="G441" s="9">
        <v>153.07</v>
      </c>
      <c r="H441" s="12">
        <v>0.2</v>
      </c>
      <c r="I441" s="25">
        <f t="shared" si="16"/>
        <v>122.456</v>
      </c>
    </row>
    <row r="442" spans="1:9" x14ac:dyDescent="0.2">
      <c r="A442" s="26" t="s">
        <v>2348</v>
      </c>
      <c r="B442" s="11" t="s">
        <v>982</v>
      </c>
      <c r="C442" s="11" t="s">
        <v>984</v>
      </c>
      <c r="D442" s="11" t="s">
        <v>208</v>
      </c>
      <c r="E442" s="11" t="s">
        <v>282</v>
      </c>
      <c r="F442" s="24" t="s">
        <v>1704</v>
      </c>
      <c r="G442" s="9">
        <v>143.01</v>
      </c>
      <c r="H442" s="12">
        <v>0.2</v>
      </c>
      <c r="I442" s="25">
        <f t="shared" si="16"/>
        <v>114.408</v>
      </c>
    </row>
    <row r="443" spans="1:9" x14ac:dyDescent="0.2">
      <c r="A443" s="26" t="s">
        <v>2349</v>
      </c>
      <c r="B443" s="11" t="s">
        <v>982</v>
      </c>
      <c r="C443" s="11" t="s">
        <v>984</v>
      </c>
      <c r="D443" s="11" t="s">
        <v>208</v>
      </c>
      <c r="E443" s="11" t="s">
        <v>200</v>
      </c>
      <c r="F443" s="24" t="s">
        <v>1704</v>
      </c>
      <c r="G443" s="9">
        <v>163.63999999999999</v>
      </c>
      <c r="H443" s="12">
        <v>0.2</v>
      </c>
      <c r="I443" s="25">
        <f t="shared" si="16"/>
        <v>130.91200000000001</v>
      </c>
    </row>
    <row r="444" spans="1:9" x14ac:dyDescent="0.2">
      <c r="A444" s="26" t="s">
        <v>2350</v>
      </c>
      <c r="B444" s="11" t="s">
        <v>982</v>
      </c>
      <c r="C444" s="11" t="s">
        <v>984</v>
      </c>
      <c r="D444" s="11" t="s">
        <v>208</v>
      </c>
      <c r="E444" s="11" t="s">
        <v>283</v>
      </c>
      <c r="F444" s="24" t="s">
        <v>51</v>
      </c>
      <c r="G444" s="9">
        <v>209.43</v>
      </c>
      <c r="H444" s="12">
        <v>0.2</v>
      </c>
      <c r="I444" s="25">
        <f t="shared" si="16"/>
        <v>167.54400000000001</v>
      </c>
    </row>
    <row r="445" spans="1:9" x14ac:dyDescent="0.2">
      <c r="A445" s="26" t="s">
        <v>2351</v>
      </c>
      <c r="B445" s="11" t="s">
        <v>982</v>
      </c>
      <c r="C445" s="11" t="s">
        <v>984</v>
      </c>
      <c r="D445" s="11" t="s">
        <v>208</v>
      </c>
      <c r="E445" s="11" t="s">
        <v>286</v>
      </c>
      <c r="F445" s="24" t="s">
        <v>1704</v>
      </c>
      <c r="G445" s="9">
        <v>158.88</v>
      </c>
      <c r="H445" s="12">
        <v>0.2</v>
      </c>
      <c r="I445" s="25">
        <f t="shared" si="16"/>
        <v>127.104</v>
      </c>
    </row>
    <row r="446" spans="1:9" x14ac:dyDescent="0.2">
      <c r="A446" s="26" t="s">
        <v>2352</v>
      </c>
      <c r="B446" s="11" t="s">
        <v>982</v>
      </c>
      <c r="C446" s="11" t="s">
        <v>984</v>
      </c>
      <c r="D446" s="11" t="s">
        <v>208</v>
      </c>
      <c r="E446" s="11" t="s">
        <v>420</v>
      </c>
      <c r="F446" s="24" t="s">
        <v>1704</v>
      </c>
      <c r="G446" s="9">
        <v>150.09</v>
      </c>
      <c r="H446" s="12">
        <v>0.2</v>
      </c>
      <c r="I446" s="25">
        <f t="shared" si="16"/>
        <v>120.072</v>
      </c>
    </row>
    <row r="447" spans="1:9" x14ac:dyDescent="0.2">
      <c r="A447" s="26" t="s">
        <v>2353</v>
      </c>
      <c r="B447" s="11" t="s">
        <v>982</v>
      </c>
      <c r="C447" s="11" t="s">
        <v>984</v>
      </c>
      <c r="D447" s="11" t="s">
        <v>208</v>
      </c>
      <c r="E447" s="11" t="s">
        <v>14</v>
      </c>
      <c r="F447" s="24" t="s">
        <v>1704</v>
      </c>
      <c r="G447" s="9">
        <v>209.44</v>
      </c>
      <c r="H447" s="12">
        <v>0.2</v>
      </c>
      <c r="I447" s="25">
        <f t="shared" si="16"/>
        <v>167.55200000000002</v>
      </c>
    </row>
    <row r="448" spans="1:9" x14ac:dyDescent="0.2">
      <c r="A448" s="26" t="s">
        <v>2354</v>
      </c>
      <c r="B448" s="11" t="s">
        <v>982</v>
      </c>
      <c r="C448" s="11" t="s">
        <v>984</v>
      </c>
      <c r="D448" s="11" t="s">
        <v>208</v>
      </c>
      <c r="E448" s="11" t="s">
        <v>260</v>
      </c>
      <c r="F448" s="24" t="s">
        <v>1704</v>
      </c>
      <c r="G448" s="9">
        <v>218.18</v>
      </c>
      <c r="H448" s="12">
        <v>0.2</v>
      </c>
      <c r="I448" s="25">
        <f t="shared" si="16"/>
        <v>174.54400000000001</v>
      </c>
    </row>
    <row r="449" spans="1:9" x14ac:dyDescent="0.2">
      <c r="A449" s="26" t="s">
        <v>2355</v>
      </c>
      <c r="B449" s="11" t="s">
        <v>982</v>
      </c>
      <c r="C449" s="11" t="s">
        <v>984</v>
      </c>
      <c r="D449" s="11" t="s">
        <v>208</v>
      </c>
      <c r="E449" s="11" t="s">
        <v>488</v>
      </c>
      <c r="F449" s="24" t="s">
        <v>1704</v>
      </c>
      <c r="G449" s="9">
        <v>171.15</v>
      </c>
      <c r="H449" s="12">
        <v>0.2</v>
      </c>
      <c r="I449" s="25">
        <f t="shared" si="16"/>
        <v>136.92000000000002</v>
      </c>
    </row>
    <row r="450" spans="1:9" x14ac:dyDescent="0.2">
      <c r="A450" s="26" t="s">
        <v>2356</v>
      </c>
      <c r="B450" s="11" t="s">
        <v>982</v>
      </c>
      <c r="C450" s="11" t="s">
        <v>984</v>
      </c>
      <c r="D450" s="11" t="s">
        <v>208</v>
      </c>
      <c r="E450" s="11" t="s">
        <v>256</v>
      </c>
      <c r="F450" s="24" t="s">
        <v>1704</v>
      </c>
      <c r="G450" s="9">
        <v>157.63</v>
      </c>
      <c r="H450" s="12">
        <v>0.2</v>
      </c>
      <c r="I450" s="25">
        <f t="shared" si="16"/>
        <v>126.104</v>
      </c>
    </row>
    <row r="451" spans="1:9" x14ac:dyDescent="0.2">
      <c r="A451" s="26" t="s">
        <v>2357</v>
      </c>
      <c r="B451" s="11" t="s">
        <v>982</v>
      </c>
      <c r="C451" s="11" t="s">
        <v>984</v>
      </c>
      <c r="D451" s="11" t="s">
        <v>208</v>
      </c>
      <c r="E451" s="11" t="s">
        <v>276</v>
      </c>
      <c r="F451" s="24" t="s">
        <v>51</v>
      </c>
      <c r="G451" s="9">
        <v>238.62</v>
      </c>
      <c r="H451" s="12">
        <v>0.2</v>
      </c>
      <c r="I451" s="25">
        <f t="shared" si="16"/>
        <v>190.89600000000002</v>
      </c>
    </row>
    <row r="452" spans="1:9" x14ac:dyDescent="0.2">
      <c r="A452" s="26" t="s">
        <v>2358</v>
      </c>
      <c r="B452" s="11" t="s">
        <v>982</v>
      </c>
      <c r="C452" s="11" t="s">
        <v>984</v>
      </c>
      <c r="D452" s="11" t="s">
        <v>208</v>
      </c>
      <c r="E452" s="11" t="s">
        <v>42</v>
      </c>
      <c r="F452" s="24" t="s">
        <v>51</v>
      </c>
      <c r="G452" s="9">
        <v>238.29</v>
      </c>
      <c r="H452" s="12">
        <v>0.2</v>
      </c>
      <c r="I452" s="25">
        <f t="shared" si="16"/>
        <v>190.63200000000001</v>
      </c>
    </row>
    <row r="453" spans="1:9" x14ac:dyDescent="0.2">
      <c r="A453" s="26" t="s">
        <v>2359</v>
      </c>
      <c r="B453" s="11" t="s">
        <v>982</v>
      </c>
      <c r="C453" s="11" t="s">
        <v>984</v>
      </c>
      <c r="D453" s="11" t="s">
        <v>208</v>
      </c>
      <c r="E453" s="11" t="s">
        <v>125</v>
      </c>
      <c r="F453" s="24" t="s">
        <v>1704</v>
      </c>
      <c r="G453" s="9">
        <v>219.56</v>
      </c>
      <c r="H453" s="12">
        <v>0.2</v>
      </c>
      <c r="I453" s="25">
        <f t="shared" si="16"/>
        <v>175.64800000000002</v>
      </c>
    </row>
    <row r="454" spans="1:9" x14ac:dyDescent="0.2">
      <c r="A454" s="26" t="s">
        <v>2360</v>
      </c>
      <c r="B454" s="11" t="s">
        <v>982</v>
      </c>
      <c r="C454" s="11" t="s">
        <v>984</v>
      </c>
      <c r="D454" s="11" t="s">
        <v>208</v>
      </c>
      <c r="E454" s="11" t="s">
        <v>258</v>
      </c>
      <c r="F454" s="24" t="s">
        <v>1704</v>
      </c>
      <c r="G454" s="9">
        <v>178.28</v>
      </c>
      <c r="H454" s="12">
        <v>0.2</v>
      </c>
      <c r="I454" s="25">
        <f t="shared" si="16"/>
        <v>142.624</v>
      </c>
    </row>
    <row r="455" spans="1:9" x14ac:dyDescent="0.2">
      <c r="A455" s="26" t="s">
        <v>2361</v>
      </c>
      <c r="B455" s="11" t="s">
        <v>982</v>
      </c>
      <c r="C455" s="11" t="s">
        <v>984</v>
      </c>
      <c r="D455" s="11" t="s">
        <v>208</v>
      </c>
      <c r="E455" s="11" t="s">
        <v>418</v>
      </c>
      <c r="F455" s="24" t="s">
        <v>1704</v>
      </c>
      <c r="G455" s="9">
        <v>169.28</v>
      </c>
      <c r="H455" s="12">
        <v>0.2</v>
      </c>
      <c r="I455" s="25">
        <f t="shared" si="16"/>
        <v>135.42400000000001</v>
      </c>
    </row>
    <row r="456" spans="1:9" x14ac:dyDescent="0.2">
      <c r="A456" s="26" t="s">
        <v>2362</v>
      </c>
      <c r="B456" s="11" t="s">
        <v>982</v>
      </c>
      <c r="C456" s="11" t="s">
        <v>984</v>
      </c>
      <c r="D456" s="11" t="s">
        <v>208</v>
      </c>
      <c r="E456" s="11" t="s">
        <v>334</v>
      </c>
      <c r="F456" s="24" t="s">
        <v>1704</v>
      </c>
      <c r="G456" s="9">
        <v>188.69</v>
      </c>
      <c r="H456" s="12">
        <v>0.2</v>
      </c>
      <c r="I456" s="25">
        <f t="shared" ref="I456:I519" si="17">IFERROR(G456*(1-H456),"")</f>
        <v>150.952</v>
      </c>
    </row>
    <row r="457" spans="1:9" x14ac:dyDescent="0.2">
      <c r="A457" s="26" t="s">
        <v>2363</v>
      </c>
      <c r="B457" s="11" t="s">
        <v>982</v>
      </c>
      <c r="C457" s="11" t="s">
        <v>984</v>
      </c>
      <c r="D457" s="11" t="s">
        <v>208</v>
      </c>
      <c r="E457" s="11" t="s">
        <v>264</v>
      </c>
      <c r="F457" s="24" t="s">
        <v>51</v>
      </c>
      <c r="G457" s="9">
        <v>263.7</v>
      </c>
      <c r="H457" s="12">
        <v>0.2</v>
      </c>
      <c r="I457" s="25">
        <f t="shared" si="17"/>
        <v>210.96</v>
      </c>
    </row>
    <row r="458" spans="1:9" x14ac:dyDescent="0.2">
      <c r="A458" s="26" t="s">
        <v>2364</v>
      </c>
      <c r="B458" s="11" t="s">
        <v>982</v>
      </c>
      <c r="C458" s="11" t="s">
        <v>984</v>
      </c>
      <c r="D458" s="11" t="s">
        <v>208</v>
      </c>
      <c r="E458" s="11" t="s">
        <v>56</v>
      </c>
      <c r="F458" s="24" t="s">
        <v>51</v>
      </c>
      <c r="G458" s="9">
        <v>281.63</v>
      </c>
      <c r="H458" s="12">
        <v>0.2</v>
      </c>
      <c r="I458" s="25">
        <f t="shared" si="17"/>
        <v>225.304</v>
      </c>
    </row>
    <row r="459" spans="1:9" x14ac:dyDescent="0.2">
      <c r="A459" s="26" t="s">
        <v>2365</v>
      </c>
      <c r="B459" s="11" t="s">
        <v>982</v>
      </c>
      <c r="C459" s="11" t="s">
        <v>984</v>
      </c>
      <c r="D459" s="11" t="s">
        <v>208</v>
      </c>
      <c r="E459" s="11" t="s">
        <v>261</v>
      </c>
      <c r="F459" s="24" t="s">
        <v>51</v>
      </c>
      <c r="G459" s="9">
        <v>226.61</v>
      </c>
      <c r="H459" s="12">
        <v>0.2</v>
      </c>
      <c r="I459" s="25">
        <f t="shared" si="17"/>
        <v>181.28800000000001</v>
      </c>
    </row>
    <row r="460" spans="1:9" x14ac:dyDescent="0.2">
      <c r="A460" s="26" t="s">
        <v>2366</v>
      </c>
      <c r="B460" s="11" t="s">
        <v>982</v>
      </c>
      <c r="C460" s="11" t="s">
        <v>984</v>
      </c>
      <c r="D460" s="11" t="s">
        <v>208</v>
      </c>
      <c r="E460" s="11" t="s">
        <v>27</v>
      </c>
      <c r="F460" s="24" t="s">
        <v>1704</v>
      </c>
      <c r="G460" s="9">
        <v>236.42</v>
      </c>
      <c r="H460" s="12">
        <v>0.2</v>
      </c>
      <c r="I460" s="25">
        <f t="shared" si="17"/>
        <v>189.136</v>
      </c>
    </row>
    <row r="461" spans="1:9" x14ac:dyDescent="0.2">
      <c r="A461" s="26" t="s">
        <v>2367</v>
      </c>
      <c r="B461" s="11" t="s">
        <v>982</v>
      </c>
      <c r="C461" s="11" t="s">
        <v>984</v>
      </c>
      <c r="D461" s="11" t="s">
        <v>208</v>
      </c>
      <c r="E461" s="11" t="s">
        <v>266</v>
      </c>
      <c r="F461" s="24" t="s">
        <v>1704</v>
      </c>
      <c r="G461" s="9">
        <v>289.60000000000002</v>
      </c>
      <c r="H461" s="12">
        <v>0.2</v>
      </c>
      <c r="I461" s="25">
        <f t="shared" si="17"/>
        <v>231.68000000000004</v>
      </c>
    </row>
    <row r="462" spans="1:9" x14ac:dyDescent="0.2">
      <c r="A462" s="26" t="s">
        <v>2368</v>
      </c>
      <c r="B462" s="11" t="s">
        <v>982</v>
      </c>
      <c r="C462" s="11" t="s">
        <v>984</v>
      </c>
      <c r="D462" s="11" t="s">
        <v>208</v>
      </c>
      <c r="E462" s="11" t="s">
        <v>259</v>
      </c>
      <c r="F462" s="24" t="s">
        <v>1704</v>
      </c>
      <c r="G462" s="9">
        <v>187.52</v>
      </c>
      <c r="H462" s="12">
        <v>0.2</v>
      </c>
      <c r="I462" s="25">
        <f t="shared" si="17"/>
        <v>150.01600000000002</v>
      </c>
    </row>
    <row r="463" spans="1:9" x14ac:dyDescent="0.2">
      <c r="A463" s="26" t="s">
        <v>2369</v>
      </c>
      <c r="B463" s="11" t="s">
        <v>982</v>
      </c>
      <c r="C463" s="11" t="s">
        <v>984</v>
      </c>
      <c r="D463" s="11" t="s">
        <v>208</v>
      </c>
      <c r="E463" s="11" t="s">
        <v>424</v>
      </c>
      <c r="F463" s="24" t="s">
        <v>1704</v>
      </c>
      <c r="G463" s="9">
        <v>204.32</v>
      </c>
      <c r="H463" s="12">
        <v>0.2</v>
      </c>
      <c r="I463" s="25">
        <f t="shared" si="17"/>
        <v>163.45600000000002</v>
      </c>
    </row>
    <row r="464" spans="1:9" x14ac:dyDescent="0.2">
      <c r="A464" s="26" t="s">
        <v>2370</v>
      </c>
      <c r="B464" s="11" t="s">
        <v>982</v>
      </c>
      <c r="C464" s="11" t="s">
        <v>984</v>
      </c>
      <c r="D464" s="11" t="s">
        <v>208</v>
      </c>
      <c r="E464" s="11" t="s">
        <v>421</v>
      </c>
      <c r="F464" s="24" t="s">
        <v>1704</v>
      </c>
      <c r="G464" s="9">
        <v>186.38</v>
      </c>
      <c r="H464" s="12">
        <v>0.2</v>
      </c>
      <c r="I464" s="25">
        <f t="shared" si="17"/>
        <v>149.10400000000001</v>
      </c>
    </row>
    <row r="465" spans="1:9" x14ac:dyDescent="0.2">
      <c r="A465" s="26" t="s">
        <v>2371</v>
      </c>
      <c r="B465" s="11" t="s">
        <v>982</v>
      </c>
      <c r="C465" s="11" t="s">
        <v>984</v>
      </c>
      <c r="D465" s="11" t="s">
        <v>208</v>
      </c>
      <c r="E465" s="11" t="s">
        <v>427</v>
      </c>
      <c r="F465" s="24" t="s">
        <v>1704</v>
      </c>
      <c r="G465" s="9">
        <v>202.25</v>
      </c>
      <c r="H465" s="12">
        <v>0.2</v>
      </c>
      <c r="I465" s="25">
        <f t="shared" si="17"/>
        <v>161.80000000000001</v>
      </c>
    </row>
    <row r="466" spans="1:9" x14ac:dyDescent="0.2">
      <c r="A466" s="26" t="s">
        <v>2372</v>
      </c>
      <c r="B466" s="11" t="s">
        <v>982</v>
      </c>
      <c r="C466" s="11" t="s">
        <v>984</v>
      </c>
      <c r="D466" s="11" t="s">
        <v>208</v>
      </c>
      <c r="E466" s="11" t="s">
        <v>419</v>
      </c>
      <c r="F466" s="24" t="s">
        <v>1704</v>
      </c>
      <c r="G466" s="9">
        <v>158.56</v>
      </c>
      <c r="H466" s="12">
        <v>0.2</v>
      </c>
      <c r="I466" s="25">
        <f t="shared" si="17"/>
        <v>126.84800000000001</v>
      </c>
    </row>
    <row r="467" spans="1:9" x14ac:dyDescent="0.2">
      <c r="A467" s="26" t="s">
        <v>2373</v>
      </c>
      <c r="B467" s="11" t="s">
        <v>982</v>
      </c>
      <c r="C467" s="11" t="s">
        <v>984</v>
      </c>
      <c r="D467" s="11" t="s">
        <v>208</v>
      </c>
      <c r="E467" s="11" t="s">
        <v>177</v>
      </c>
      <c r="F467" s="24" t="s">
        <v>51</v>
      </c>
      <c r="G467" s="9">
        <v>270.47000000000003</v>
      </c>
      <c r="H467" s="12">
        <v>0.2</v>
      </c>
      <c r="I467" s="25">
        <f t="shared" si="17"/>
        <v>216.37600000000003</v>
      </c>
    </row>
    <row r="468" spans="1:9" x14ac:dyDescent="0.2">
      <c r="A468" s="26" t="s">
        <v>2374</v>
      </c>
      <c r="B468" s="11" t="s">
        <v>982</v>
      </c>
      <c r="C468" s="11" t="s">
        <v>984</v>
      </c>
      <c r="D468" s="11" t="s">
        <v>208</v>
      </c>
      <c r="E468" s="11" t="s">
        <v>204</v>
      </c>
      <c r="F468" s="24" t="s">
        <v>1704</v>
      </c>
      <c r="G468" s="9">
        <v>286.73</v>
      </c>
      <c r="H468" s="12">
        <v>0.2</v>
      </c>
      <c r="I468" s="25">
        <f t="shared" si="17"/>
        <v>229.38400000000001</v>
      </c>
    </row>
    <row r="469" spans="1:9" x14ac:dyDescent="0.2">
      <c r="A469" s="26" t="s">
        <v>2375</v>
      </c>
      <c r="B469" s="11" t="s">
        <v>982</v>
      </c>
      <c r="C469" s="11" t="s">
        <v>984</v>
      </c>
      <c r="D469" s="11" t="s">
        <v>208</v>
      </c>
      <c r="E469" s="11" t="s">
        <v>267</v>
      </c>
      <c r="F469" s="24" t="s">
        <v>51</v>
      </c>
      <c r="G469" s="9">
        <v>280.08999999999997</v>
      </c>
      <c r="H469" s="12">
        <v>0.2</v>
      </c>
      <c r="I469" s="25">
        <f t="shared" si="17"/>
        <v>224.072</v>
      </c>
    </row>
    <row r="470" spans="1:9" x14ac:dyDescent="0.2">
      <c r="A470" s="26" t="s">
        <v>2376</v>
      </c>
      <c r="B470" s="11" t="s">
        <v>982</v>
      </c>
      <c r="C470" s="11" t="s">
        <v>984</v>
      </c>
      <c r="D470" s="11" t="s">
        <v>208</v>
      </c>
      <c r="E470" s="11" t="s">
        <v>124</v>
      </c>
      <c r="F470" s="24" t="s">
        <v>1704</v>
      </c>
      <c r="G470" s="9">
        <v>291.87</v>
      </c>
      <c r="H470" s="12">
        <v>0.2</v>
      </c>
      <c r="I470" s="25">
        <f t="shared" si="17"/>
        <v>233.49600000000001</v>
      </c>
    </row>
    <row r="471" spans="1:9" x14ac:dyDescent="0.2">
      <c r="A471" s="26" t="s">
        <v>2377</v>
      </c>
      <c r="B471" s="11" t="s">
        <v>982</v>
      </c>
      <c r="C471" s="11" t="s">
        <v>984</v>
      </c>
      <c r="D471" s="11" t="s">
        <v>208</v>
      </c>
      <c r="E471" s="11" t="s">
        <v>128</v>
      </c>
      <c r="F471" s="24" t="s">
        <v>1704</v>
      </c>
      <c r="G471" s="9">
        <v>289.58999999999997</v>
      </c>
      <c r="H471" s="12">
        <v>0.2</v>
      </c>
      <c r="I471" s="25">
        <f t="shared" si="17"/>
        <v>231.672</v>
      </c>
    </row>
    <row r="472" spans="1:9" x14ac:dyDescent="0.2">
      <c r="A472" s="26" t="s">
        <v>2378</v>
      </c>
      <c r="B472" s="11" t="s">
        <v>982</v>
      </c>
      <c r="C472" s="11" t="s">
        <v>984</v>
      </c>
      <c r="D472" s="11" t="s">
        <v>208</v>
      </c>
      <c r="E472" s="11" t="s">
        <v>262</v>
      </c>
      <c r="F472" s="24" t="s">
        <v>1704</v>
      </c>
      <c r="G472" s="9">
        <v>243.77</v>
      </c>
      <c r="H472" s="12">
        <v>0.2</v>
      </c>
      <c r="I472" s="25">
        <f t="shared" si="17"/>
        <v>195.01600000000002</v>
      </c>
    </row>
    <row r="473" spans="1:9" x14ac:dyDescent="0.2">
      <c r="A473" s="26" t="s">
        <v>2379</v>
      </c>
      <c r="B473" s="11" t="s">
        <v>982</v>
      </c>
      <c r="C473" s="11" t="s">
        <v>984</v>
      </c>
      <c r="D473" s="11" t="s">
        <v>208</v>
      </c>
      <c r="E473" s="11" t="s">
        <v>440</v>
      </c>
      <c r="F473" s="24" t="s">
        <v>1704</v>
      </c>
      <c r="G473" s="9">
        <v>301.66000000000003</v>
      </c>
      <c r="H473" s="12">
        <v>0.2</v>
      </c>
      <c r="I473" s="25">
        <f t="shared" si="17"/>
        <v>241.32800000000003</v>
      </c>
    </row>
    <row r="474" spans="1:9" x14ac:dyDescent="0.2">
      <c r="A474" s="26" t="s">
        <v>2380</v>
      </c>
      <c r="B474" s="11" t="s">
        <v>982</v>
      </c>
      <c r="C474" s="11" t="s">
        <v>984</v>
      </c>
      <c r="D474" s="11" t="s">
        <v>208</v>
      </c>
      <c r="E474" s="11" t="s">
        <v>415</v>
      </c>
      <c r="F474" s="24" t="s">
        <v>1704</v>
      </c>
      <c r="G474" s="9">
        <v>196.85</v>
      </c>
      <c r="H474" s="12">
        <v>0.2</v>
      </c>
      <c r="I474" s="25">
        <f t="shared" si="17"/>
        <v>157.48000000000002</v>
      </c>
    </row>
    <row r="475" spans="1:9" x14ac:dyDescent="0.2">
      <c r="A475" s="26" t="s">
        <v>2381</v>
      </c>
      <c r="B475" s="11" t="s">
        <v>982</v>
      </c>
      <c r="C475" s="11" t="s">
        <v>984</v>
      </c>
      <c r="D475" s="11" t="s">
        <v>208</v>
      </c>
      <c r="E475" s="11" t="s">
        <v>364</v>
      </c>
      <c r="F475" s="24" t="s">
        <v>1704</v>
      </c>
      <c r="G475" s="9">
        <v>212.48</v>
      </c>
      <c r="H475" s="12">
        <v>0.2</v>
      </c>
      <c r="I475" s="25">
        <f t="shared" si="17"/>
        <v>169.98400000000001</v>
      </c>
    </row>
    <row r="476" spans="1:9" x14ac:dyDescent="0.2">
      <c r="A476" s="26" t="s">
        <v>2382</v>
      </c>
      <c r="B476" s="11" t="s">
        <v>982</v>
      </c>
      <c r="C476" s="11" t="s">
        <v>984</v>
      </c>
      <c r="D476" s="11" t="s">
        <v>208</v>
      </c>
      <c r="E476" s="11" t="s">
        <v>38</v>
      </c>
      <c r="F476" s="24" t="s">
        <v>1704</v>
      </c>
      <c r="G476" s="9">
        <v>260.08</v>
      </c>
      <c r="H476" s="12">
        <v>0.2</v>
      </c>
      <c r="I476" s="25">
        <f t="shared" si="17"/>
        <v>208.06399999999999</v>
      </c>
    </row>
    <row r="477" spans="1:9" x14ac:dyDescent="0.2">
      <c r="A477" s="26" t="s">
        <v>2383</v>
      </c>
      <c r="B477" s="11" t="s">
        <v>982</v>
      </c>
      <c r="C477" s="11" t="s">
        <v>984</v>
      </c>
      <c r="D477" s="11" t="s">
        <v>208</v>
      </c>
      <c r="E477" s="11" t="s">
        <v>426</v>
      </c>
      <c r="F477" s="24" t="s">
        <v>1704</v>
      </c>
      <c r="G477" s="9">
        <v>193.85</v>
      </c>
      <c r="H477" s="12">
        <v>0.2</v>
      </c>
      <c r="I477" s="25">
        <f t="shared" si="17"/>
        <v>155.08000000000001</v>
      </c>
    </row>
    <row r="478" spans="1:9" x14ac:dyDescent="0.2">
      <c r="A478" s="26" t="s">
        <v>2384</v>
      </c>
      <c r="B478" s="11" t="s">
        <v>982</v>
      </c>
      <c r="C478" s="11" t="s">
        <v>984</v>
      </c>
      <c r="D478" s="11" t="s">
        <v>208</v>
      </c>
      <c r="E478" s="11" t="s">
        <v>37</v>
      </c>
      <c r="F478" s="24" t="s">
        <v>1704</v>
      </c>
      <c r="G478" s="9">
        <v>210.33</v>
      </c>
      <c r="H478" s="12">
        <v>0.2</v>
      </c>
      <c r="I478" s="25">
        <f t="shared" si="17"/>
        <v>168.26400000000001</v>
      </c>
    </row>
    <row r="479" spans="1:9" x14ac:dyDescent="0.2">
      <c r="A479" s="26" t="s">
        <v>2385</v>
      </c>
      <c r="B479" s="11" t="s">
        <v>982</v>
      </c>
      <c r="C479" s="11" t="s">
        <v>984</v>
      </c>
      <c r="D479" s="11" t="s">
        <v>208</v>
      </c>
      <c r="E479" s="11" t="s">
        <v>190</v>
      </c>
      <c r="F479" s="24" t="s">
        <v>51</v>
      </c>
      <c r="G479" s="9">
        <v>291.60000000000002</v>
      </c>
      <c r="H479" s="12">
        <v>0.2</v>
      </c>
      <c r="I479" s="25">
        <f t="shared" si="17"/>
        <v>233.28000000000003</v>
      </c>
    </row>
    <row r="480" spans="1:9" x14ac:dyDescent="0.2">
      <c r="A480" s="26" t="s">
        <v>2386</v>
      </c>
      <c r="B480" s="11" t="s">
        <v>982</v>
      </c>
      <c r="C480" s="11" t="s">
        <v>984</v>
      </c>
      <c r="D480" s="11" t="s">
        <v>208</v>
      </c>
      <c r="E480" s="11" t="s">
        <v>265</v>
      </c>
      <c r="F480" s="24" t="s">
        <v>51</v>
      </c>
      <c r="G480" s="9">
        <v>310.27999999999997</v>
      </c>
      <c r="H480" s="12">
        <v>0.2</v>
      </c>
      <c r="I480" s="25">
        <f t="shared" si="17"/>
        <v>248.22399999999999</v>
      </c>
    </row>
    <row r="481" spans="1:9" x14ac:dyDescent="0.2">
      <c r="A481" s="26" t="s">
        <v>2387</v>
      </c>
      <c r="B481" s="11" t="s">
        <v>982</v>
      </c>
      <c r="C481" s="11" t="s">
        <v>984</v>
      </c>
      <c r="D481" s="11" t="s">
        <v>208</v>
      </c>
      <c r="E481" s="11" t="s">
        <v>245</v>
      </c>
      <c r="F481" s="24" t="s">
        <v>51</v>
      </c>
      <c r="G481" s="9">
        <v>301.66000000000003</v>
      </c>
      <c r="H481" s="12">
        <v>0.2</v>
      </c>
      <c r="I481" s="25">
        <f t="shared" si="17"/>
        <v>241.32800000000003</v>
      </c>
    </row>
    <row r="482" spans="1:9" x14ac:dyDescent="0.2">
      <c r="A482" s="26" t="s">
        <v>2388</v>
      </c>
      <c r="B482" s="11" t="s">
        <v>982</v>
      </c>
      <c r="C482" s="11" t="s">
        <v>984</v>
      </c>
      <c r="D482" s="11" t="s">
        <v>208</v>
      </c>
      <c r="E482" s="11" t="s">
        <v>209</v>
      </c>
      <c r="F482" s="24" t="s">
        <v>1704</v>
      </c>
      <c r="G482" s="9">
        <v>316.74</v>
      </c>
      <c r="H482" s="12">
        <v>0.2</v>
      </c>
      <c r="I482" s="25">
        <f t="shared" si="17"/>
        <v>253.39200000000002</v>
      </c>
    </row>
    <row r="483" spans="1:9" x14ac:dyDescent="0.2">
      <c r="A483" s="26" t="s">
        <v>2389</v>
      </c>
      <c r="B483" s="11" t="s">
        <v>982</v>
      </c>
      <c r="C483" s="11" t="s">
        <v>984</v>
      </c>
      <c r="D483" s="11" t="s">
        <v>208</v>
      </c>
      <c r="E483" s="11" t="s">
        <v>263</v>
      </c>
      <c r="F483" s="24" t="s">
        <v>1704</v>
      </c>
      <c r="G483" s="9">
        <v>253.52</v>
      </c>
      <c r="H483" s="12">
        <v>0.2</v>
      </c>
      <c r="I483" s="25">
        <f t="shared" si="17"/>
        <v>202.81600000000003</v>
      </c>
    </row>
    <row r="484" spans="1:9" x14ac:dyDescent="0.2">
      <c r="A484" s="26" t="s">
        <v>2390</v>
      </c>
      <c r="B484" s="11" t="s">
        <v>982</v>
      </c>
      <c r="C484" s="11" t="s">
        <v>984</v>
      </c>
      <c r="D484" s="11" t="s">
        <v>208</v>
      </c>
      <c r="E484" s="11" t="s">
        <v>253</v>
      </c>
      <c r="F484" s="24" t="s">
        <v>1704</v>
      </c>
      <c r="G484" s="9">
        <v>204.73</v>
      </c>
      <c r="H484" s="12">
        <v>0.2</v>
      </c>
      <c r="I484" s="25">
        <f t="shared" si="17"/>
        <v>163.78399999999999</v>
      </c>
    </row>
    <row r="485" spans="1:9" x14ac:dyDescent="0.2">
      <c r="A485" s="26" t="s">
        <v>2391</v>
      </c>
      <c r="B485" s="11" t="s">
        <v>982</v>
      </c>
      <c r="C485" s="11" t="s">
        <v>984</v>
      </c>
      <c r="D485" s="11" t="s">
        <v>208</v>
      </c>
      <c r="E485" s="11" t="s">
        <v>423</v>
      </c>
      <c r="F485" s="24" t="s">
        <v>1704</v>
      </c>
      <c r="G485" s="9">
        <v>220.99</v>
      </c>
      <c r="H485" s="12">
        <v>0.2</v>
      </c>
      <c r="I485" s="25">
        <f t="shared" si="17"/>
        <v>176.79200000000003</v>
      </c>
    </row>
    <row r="486" spans="1:9" x14ac:dyDescent="0.2">
      <c r="A486" s="26" t="s">
        <v>2392</v>
      </c>
      <c r="B486" s="11" t="s">
        <v>982</v>
      </c>
      <c r="C486" s="11" t="s">
        <v>984</v>
      </c>
      <c r="D486" s="11" t="s">
        <v>208</v>
      </c>
      <c r="E486" s="11" t="s">
        <v>422</v>
      </c>
      <c r="F486" s="24" t="s">
        <v>1704</v>
      </c>
      <c r="G486" s="9">
        <v>205</v>
      </c>
      <c r="H486" s="12">
        <v>0.2</v>
      </c>
      <c r="I486" s="25">
        <f t="shared" si="17"/>
        <v>164</v>
      </c>
    </row>
    <row r="487" spans="1:9" x14ac:dyDescent="0.2">
      <c r="A487" s="26" t="s">
        <v>2393</v>
      </c>
      <c r="B487" s="11" t="s">
        <v>982</v>
      </c>
      <c r="C487" s="11" t="s">
        <v>984</v>
      </c>
      <c r="D487" s="11" t="s">
        <v>208</v>
      </c>
      <c r="E487" s="11" t="s">
        <v>92</v>
      </c>
      <c r="F487" s="24" t="s">
        <v>1704</v>
      </c>
      <c r="G487" s="9">
        <v>218.74</v>
      </c>
      <c r="H487" s="12">
        <v>0.2</v>
      </c>
      <c r="I487" s="25">
        <f t="shared" si="17"/>
        <v>174.99200000000002</v>
      </c>
    </row>
    <row r="488" spans="1:9" x14ac:dyDescent="0.2">
      <c r="A488" s="26" t="s">
        <v>2394</v>
      </c>
      <c r="B488" s="11" t="s">
        <v>982</v>
      </c>
      <c r="C488" s="11" t="s">
        <v>984</v>
      </c>
      <c r="D488" s="11" t="s">
        <v>208</v>
      </c>
      <c r="E488" s="11" t="s">
        <v>176</v>
      </c>
      <c r="F488" s="24" t="s">
        <v>51</v>
      </c>
      <c r="G488" s="9">
        <v>292.98</v>
      </c>
      <c r="H488" s="12">
        <v>0.2</v>
      </c>
      <c r="I488" s="25">
        <f t="shared" si="17"/>
        <v>234.38400000000001</v>
      </c>
    </row>
    <row r="489" spans="1:9" x14ac:dyDescent="0.2">
      <c r="A489" s="26" t="s">
        <v>2395</v>
      </c>
      <c r="B489" s="11" t="s">
        <v>982</v>
      </c>
      <c r="C489" s="11" t="s">
        <v>984</v>
      </c>
      <c r="D489" s="11" t="s">
        <v>208</v>
      </c>
      <c r="E489" s="11" t="s">
        <v>198</v>
      </c>
      <c r="F489" s="24" t="s">
        <v>51</v>
      </c>
      <c r="G489" s="9">
        <v>316.41000000000003</v>
      </c>
      <c r="H489" s="12">
        <v>0.2</v>
      </c>
      <c r="I489" s="25">
        <f t="shared" si="17"/>
        <v>253.12800000000004</v>
      </c>
    </row>
    <row r="490" spans="1:9" x14ac:dyDescent="0.2">
      <c r="A490" s="26" t="s">
        <v>2396</v>
      </c>
      <c r="B490" s="11" t="s">
        <v>982</v>
      </c>
      <c r="C490" s="11" t="s">
        <v>984</v>
      </c>
      <c r="D490" s="11" t="s">
        <v>208</v>
      </c>
      <c r="E490" s="11" t="s">
        <v>7</v>
      </c>
      <c r="F490" s="24" t="s">
        <v>51</v>
      </c>
      <c r="G490" s="9">
        <v>326.81</v>
      </c>
      <c r="H490" s="12">
        <v>0.2</v>
      </c>
      <c r="I490" s="25">
        <f t="shared" si="17"/>
        <v>261.44800000000004</v>
      </c>
    </row>
    <row r="491" spans="1:9" x14ac:dyDescent="0.2">
      <c r="A491" s="26" t="s">
        <v>2397</v>
      </c>
      <c r="B491" s="11" t="s">
        <v>982</v>
      </c>
      <c r="C491" s="11" t="s">
        <v>984</v>
      </c>
      <c r="D491" s="11" t="s">
        <v>208</v>
      </c>
      <c r="E491" s="11" t="s">
        <v>275</v>
      </c>
      <c r="F491" s="24" t="s">
        <v>1704</v>
      </c>
      <c r="G491" s="9">
        <v>310.82</v>
      </c>
      <c r="H491" s="12">
        <v>0.2</v>
      </c>
      <c r="I491" s="25">
        <f t="shared" si="17"/>
        <v>248.65600000000001</v>
      </c>
    </row>
    <row r="492" spans="1:9" x14ac:dyDescent="0.2">
      <c r="A492" s="26" t="s">
        <v>2398</v>
      </c>
      <c r="B492" s="11" t="s">
        <v>981</v>
      </c>
      <c r="C492" s="11" t="s">
        <v>984</v>
      </c>
      <c r="D492" s="11" t="s">
        <v>13</v>
      </c>
      <c r="E492" s="11" t="s">
        <v>282</v>
      </c>
      <c r="F492" s="24" t="s">
        <v>1704</v>
      </c>
      <c r="G492" s="9">
        <v>76.56</v>
      </c>
      <c r="H492" s="12">
        <v>0.2</v>
      </c>
      <c r="I492" s="25">
        <f t="shared" si="17"/>
        <v>61.248000000000005</v>
      </c>
    </row>
    <row r="493" spans="1:9" x14ac:dyDescent="0.2">
      <c r="A493" s="26" t="s">
        <v>2399</v>
      </c>
      <c r="B493" s="11" t="s">
        <v>981</v>
      </c>
      <c r="C493" s="11" t="s">
        <v>984</v>
      </c>
      <c r="D493" s="11" t="s">
        <v>13</v>
      </c>
      <c r="E493" s="11" t="s">
        <v>200</v>
      </c>
      <c r="F493" s="24" t="s">
        <v>1704</v>
      </c>
      <c r="G493" s="9">
        <v>90.13</v>
      </c>
      <c r="H493" s="12">
        <v>0.2</v>
      </c>
      <c r="I493" s="25">
        <f t="shared" si="17"/>
        <v>72.103999999999999</v>
      </c>
    </row>
    <row r="494" spans="1:9" x14ac:dyDescent="0.2">
      <c r="A494" s="26" t="s">
        <v>2400</v>
      </c>
      <c r="B494" s="11" t="s">
        <v>981</v>
      </c>
      <c r="C494" s="11" t="s">
        <v>984</v>
      </c>
      <c r="D494" s="11" t="s">
        <v>13</v>
      </c>
      <c r="E494" s="11" t="s">
        <v>543</v>
      </c>
      <c r="F494" s="24" t="s">
        <v>1704</v>
      </c>
      <c r="G494" s="9">
        <v>73.5</v>
      </c>
      <c r="H494" s="12">
        <v>0.2</v>
      </c>
      <c r="I494" s="25">
        <f t="shared" si="17"/>
        <v>58.800000000000004</v>
      </c>
    </row>
    <row r="495" spans="1:9" x14ac:dyDescent="0.2">
      <c r="A495" s="26" t="s">
        <v>2401</v>
      </c>
      <c r="B495" s="11" t="s">
        <v>981</v>
      </c>
      <c r="C495" s="11" t="s">
        <v>984</v>
      </c>
      <c r="D495" s="11" t="s">
        <v>13</v>
      </c>
      <c r="E495" s="11" t="s">
        <v>286</v>
      </c>
      <c r="F495" s="24" t="s">
        <v>1704</v>
      </c>
      <c r="G495" s="9">
        <v>75.17</v>
      </c>
      <c r="H495" s="12">
        <v>0.2</v>
      </c>
      <c r="I495" s="25">
        <f t="shared" si="17"/>
        <v>60.136000000000003</v>
      </c>
    </row>
    <row r="496" spans="1:9" x14ac:dyDescent="0.2">
      <c r="A496" s="26" t="s">
        <v>2402</v>
      </c>
      <c r="B496" s="11" t="s">
        <v>981</v>
      </c>
      <c r="C496" s="11" t="s">
        <v>984</v>
      </c>
      <c r="D496" s="11" t="s">
        <v>13</v>
      </c>
      <c r="E496" s="11" t="s">
        <v>420</v>
      </c>
      <c r="F496" s="24" t="s">
        <v>1704</v>
      </c>
      <c r="G496" s="9">
        <v>73.680000000000007</v>
      </c>
      <c r="H496" s="12">
        <v>0.2</v>
      </c>
      <c r="I496" s="25">
        <f t="shared" si="17"/>
        <v>58.94400000000001</v>
      </c>
    </row>
    <row r="497" spans="1:9" x14ac:dyDescent="0.2">
      <c r="A497" s="26" t="s">
        <v>2403</v>
      </c>
      <c r="B497" s="11" t="s">
        <v>981</v>
      </c>
      <c r="C497" s="11" t="s">
        <v>984</v>
      </c>
      <c r="D497" s="11" t="s">
        <v>13</v>
      </c>
      <c r="E497" s="11" t="s">
        <v>14</v>
      </c>
      <c r="F497" s="24" t="s">
        <v>1704</v>
      </c>
      <c r="G497" s="9">
        <v>103.53</v>
      </c>
      <c r="H497" s="12">
        <v>0.2</v>
      </c>
      <c r="I497" s="25">
        <f t="shared" si="17"/>
        <v>82.824000000000012</v>
      </c>
    </row>
    <row r="498" spans="1:9" x14ac:dyDescent="0.2">
      <c r="A498" s="26" t="s">
        <v>2404</v>
      </c>
      <c r="B498" s="11" t="s">
        <v>981</v>
      </c>
      <c r="C498" s="11" t="s">
        <v>984</v>
      </c>
      <c r="D498" s="11" t="s">
        <v>13</v>
      </c>
      <c r="E498" s="11" t="s">
        <v>201</v>
      </c>
      <c r="F498" s="24" t="s">
        <v>1704</v>
      </c>
      <c r="G498" s="9">
        <v>85.37</v>
      </c>
      <c r="H498" s="12">
        <v>0.2</v>
      </c>
      <c r="I498" s="25">
        <f t="shared" si="17"/>
        <v>68.296000000000006</v>
      </c>
    </row>
    <row r="499" spans="1:9" x14ac:dyDescent="0.2">
      <c r="A499" s="26" t="s">
        <v>2405</v>
      </c>
      <c r="B499" s="11" t="s">
        <v>981</v>
      </c>
      <c r="C499" s="11" t="s">
        <v>984</v>
      </c>
      <c r="D499" s="11" t="s">
        <v>13</v>
      </c>
      <c r="E499" s="11" t="s">
        <v>260</v>
      </c>
      <c r="F499" s="24" t="s">
        <v>1704</v>
      </c>
      <c r="G499" s="9">
        <v>101.51</v>
      </c>
      <c r="H499" s="12">
        <v>0.2</v>
      </c>
      <c r="I499" s="25">
        <f t="shared" si="17"/>
        <v>81.208000000000013</v>
      </c>
    </row>
    <row r="500" spans="1:9" x14ac:dyDescent="0.2">
      <c r="A500" s="26" t="s">
        <v>2406</v>
      </c>
      <c r="B500" s="11" t="s">
        <v>981</v>
      </c>
      <c r="C500" s="11" t="s">
        <v>984</v>
      </c>
      <c r="D500" s="11" t="s">
        <v>13</v>
      </c>
      <c r="E500" s="11" t="s">
        <v>257</v>
      </c>
      <c r="F500" s="24" t="s">
        <v>1704</v>
      </c>
      <c r="G500" s="9">
        <v>76.69</v>
      </c>
      <c r="H500" s="12">
        <v>0.2</v>
      </c>
      <c r="I500" s="25">
        <f t="shared" si="17"/>
        <v>61.352000000000004</v>
      </c>
    </row>
    <row r="501" spans="1:9" x14ac:dyDescent="0.2">
      <c r="A501" s="26" t="s">
        <v>2407</v>
      </c>
      <c r="B501" s="11" t="s">
        <v>981</v>
      </c>
      <c r="C501" s="11" t="s">
        <v>984</v>
      </c>
      <c r="D501" s="11" t="s">
        <v>13</v>
      </c>
      <c r="E501" s="11" t="s">
        <v>256</v>
      </c>
      <c r="F501" s="24" t="s">
        <v>1704</v>
      </c>
      <c r="G501" s="9">
        <v>76.739999999999995</v>
      </c>
      <c r="H501" s="12">
        <v>0.2</v>
      </c>
      <c r="I501" s="25">
        <f t="shared" si="17"/>
        <v>61.391999999999996</v>
      </c>
    </row>
    <row r="502" spans="1:9" x14ac:dyDescent="0.2">
      <c r="A502" s="26" t="s">
        <v>2408</v>
      </c>
      <c r="B502" s="11" t="s">
        <v>981</v>
      </c>
      <c r="C502" s="11" t="s">
        <v>984</v>
      </c>
      <c r="D502" s="11" t="s">
        <v>13</v>
      </c>
      <c r="E502" s="11" t="s">
        <v>349</v>
      </c>
      <c r="F502" s="24" t="s">
        <v>1704</v>
      </c>
      <c r="G502" s="9">
        <v>106.67</v>
      </c>
      <c r="H502" s="12">
        <v>0.2</v>
      </c>
      <c r="I502" s="25">
        <f t="shared" si="17"/>
        <v>85.336000000000013</v>
      </c>
    </row>
    <row r="503" spans="1:9" x14ac:dyDescent="0.2">
      <c r="A503" s="26" t="s">
        <v>2409</v>
      </c>
      <c r="B503" s="11" t="s">
        <v>981</v>
      </c>
      <c r="C503" s="11" t="s">
        <v>984</v>
      </c>
      <c r="D503" s="11" t="s">
        <v>13</v>
      </c>
      <c r="E503" s="11" t="s">
        <v>42</v>
      </c>
      <c r="F503" s="24" t="s">
        <v>1704</v>
      </c>
      <c r="G503" s="9">
        <v>127.75</v>
      </c>
      <c r="H503" s="12">
        <v>0.2</v>
      </c>
      <c r="I503" s="25">
        <f t="shared" si="17"/>
        <v>102.2</v>
      </c>
    </row>
    <row r="504" spans="1:9" x14ac:dyDescent="0.2">
      <c r="A504" s="26" t="s">
        <v>2410</v>
      </c>
      <c r="B504" s="11" t="s">
        <v>981</v>
      </c>
      <c r="C504" s="11" t="s">
        <v>984</v>
      </c>
      <c r="D504" s="11" t="s">
        <v>13</v>
      </c>
      <c r="E504" s="11" t="s">
        <v>125</v>
      </c>
      <c r="F504" s="24" t="s">
        <v>1704</v>
      </c>
      <c r="G504" s="9">
        <v>98.76</v>
      </c>
      <c r="H504" s="12">
        <v>0.2</v>
      </c>
      <c r="I504" s="25">
        <f t="shared" si="17"/>
        <v>79.00800000000001</v>
      </c>
    </row>
    <row r="505" spans="1:9" x14ac:dyDescent="0.2">
      <c r="A505" s="26" t="s">
        <v>2411</v>
      </c>
      <c r="B505" s="11" t="s">
        <v>981</v>
      </c>
      <c r="C505" s="11" t="s">
        <v>984</v>
      </c>
      <c r="D505" s="11" t="s">
        <v>13</v>
      </c>
      <c r="E505" s="11" t="s">
        <v>313</v>
      </c>
      <c r="F505" s="24" t="s">
        <v>1704</v>
      </c>
      <c r="G505" s="9">
        <v>81.84</v>
      </c>
      <c r="H505" s="12">
        <v>0.2</v>
      </c>
      <c r="I505" s="25">
        <f t="shared" si="17"/>
        <v>65.472000000000008</v>
      </c>
    </row>
    <row r="506" spans="1:9" x14ac:dyDescent="0.2">
      <c r="A506" s="26" t="s">
        <v>2412</v>
      </c>
      <c r="B506" s="11" t="s">
        <v>981</v>
      </c>
      <c r="C506" s="11" t="s">
        <v>984</v>
      </c>
      <c r="D506" s="11" t="s">
        <v>13</v>
      </c>
      <c r="E506" s="11" t="s">
        <v>258</v>
      </c>
      <c r="F506" s="24" t="s">
        <v>1704</v>
      </c>
      <c r="G506" s="9">
        <v>93.93</v>
      </c>
      <c r="H506" s="12">
        <v>0.2</v>
      </c>
      <c r="I506" s="25">
        <f t="shared" si="17"/>
        <v>75.144000000000005</v>
      </c>
    </row>
    <row r="507" spans="1:9" x14ac:dyDescent="0.2">
      <c r="A507" s="26" t="s">
        <v>2413</v>
      </c>
      <c r="B507" s="11" t="s">
        <v>981</v>
      </c>
      <c r="C507" s="11" t="s">
        <v>984</v>
      </c>
      <c r="D507" s="11" t="s">
        <v>13</v>
      </c>
      <c r="E507" s="11" t="s">
        <v>418</v>
      </c>
      <c r="F507" s="24" t="s">
        <v>1704</v>
      </c>
      <c r="G507" s="9">
        <v>80.12</v>
      </c>
      <c r="H507" s="12">
        <v>0.2</v>
      </c>
      <c r="I507" s="25">
        <f t="shared" si="17"/>
        <v>64.096000000000004</v>
      </c>
    </row>
    <row r="508" spans="1:9" x14ac:dyDescent="0.2">
      <c r="A508" s="26" t="s">
        <v>2414</v>
      </c>
      <c r="B508" s="11" t="s">
        <v>981</v>
      </c>
      <c r="C508" s="11" t="s">
        <v>984</v>
      </c>
      <c r="D508" s="11" t="s">
        <v>13</v>
      </c>
      <c r="E508" s="11" t="s">
        <v>334</v>
      </c>
      <c r="F508" s="24" t="s">
        <v>1704</v>
      </c>
      <c r="G508" s="9">
        <v>97.82</v>
      </c>
      <c r="H508" s="12">
        <v>0.2</v>
      </c>
      <c r="I508" s="25">
        <f t="shared" si="17"/>
        <v>78.256</v>
      </c>
    </row>
    <row r="509" spans="1:9" x14ac:dyDescent="0.2">
      <c r="A509" s="26" t="s">
        <v>2415</v>
      </c>
      <c r="B509" s="11" t="s">
        <v>981</v>
      </c>
      <c r="C509" s="11" t="s">
        <v>984</v>
      </c>
      <c r="D509" s="11" t="s">
        <v>13</v>
      </c>
      <c r="E509" s="11" t="s">
        <v>312</v>
      </c>
      <c r="F509" s="24" t="s">
        <v>1704</v>
      </c>
      <c r="G509" s="9">
        <v>75.62</v>
      </c>
      <c r="H509" s="12">
        <v>0.2</v>
      </c>
      <c r="I509" s="25">
        <f t="shared" si="17"/>
        <v>60.496000000000009</v>
      </c>
    </row>
    <row r="510" spans="1:9" x14ac:dyDescent="0.2">
      <c r="A510" s="26" t="s">
        <v>2416</v>
      </c>
      <c r="B510" s="11" t="s">
        <v>981</v>
      </c>
      <c r="C510" s="11" t="s">
        <v>984</v>
      </c>
      <c r="D510" s="11" t="s">
        <v>13</v>
      </c>
      <c r="E510" s="11" t="s">
        <v>264</v>
      </c>
      <c r="F510" s="24" t="s">
        <v>1704</v>
      </c>
      <c r="G510" s="9">
        <v>128.94999999999999</v>
      </c>
      <c r="H510" s="12">
        <v>0.2</v>
      </c>
      <c r="I510" s="25">
        <f t="shared" si="17"/>
        <v>103.16</v>
      </c>
    </row>
    <row r="511" spans="1:9" x14ac:dyDescent="0.2">
      <c r="A511" s="26" t="s">
        <v>2417</v>
      </c>
      <c r="B511" s="11" t="s">
        <v>981</v>
      </c>
      <c r="C511" s="11" t="s">
        <v>984</v>
      </c>
      <c r="D511" s="11" t="s">
        <v>13</v>
      </c>
      <c r="E511" s="11" t="s">
        <v>56</v>
      </c>
      <c r="F511" s="24" t="s">
        <v>51</v>
      </c>
      <c r="G511" s="9">
        <v>144.47999999999999</v>
      </c>
      <c r="H511" s="12">
        <v>0.2</v>
      </c>
      <c r="I511" s="25">
        <f t="shared" si="17"/>
        <v>115.584</v>
      </c>
    </row>
    <row r="512" spans="1:9" x14ac:dyDescent="0.2">
      <c r="A512" s="26" t="s">
        <v>2418</v>
      </c>
      <c r="B512" s="11" t="s">
        <v>981</v>
      </c>
      <c r="C512" s="11" t="s">
        <v>984</v>
      </c>
      <c r="D512" s="11" t="s">
        <v>13</v>
      </c>
      <c r="E512" s="11" t="s">
        <v>261</v>
      </c>
      <c r="F512" s="24" t="s">
        <v>1704</v>
      </c>
      <c r="G512" s="9">
        <v>103.81</v>
      </c>
      <c r="H512" s="12">
        <v>0.2</v>
      </c>
      <c r="I512" s="25">
        <f t="shared" si="17"/>
        <v>83.048000000000002</v>
      </c>
    </row>
    <row r="513" spans="1:9" x14ac:dyDescent="0.2">
      <c r="A513" s="26" t="s">
        <v>2419</v>
      </c>
      <c r="B513" s="11" t="s">
        <v>981</v>
      </c>
      <c r="C513" s="11" t="s">
        <v>984</v>
      </c>
      <c r="D513" s="11" t="s">
        <v>13</v>
      </c>
      <c r="E513" s="11" t="s">
        <v>27</v>
      </c>
      <c r="F513" s="24" t="s">
        <v>1704</v>
      </c>
      <c r="G513" s="9">
        <v>120.16</v>
      </c>
      <c r="H513" s="12">
        <v>0.2</v>
      </c>
      <c r="I513" s="25">
        <f t="shared" si="17"/>
        <v>96.128</v>
      </c>
    </row>
    <row r="514" spans="1:9" x14ac:dyDescent="0.2">
      <c r="A514" s="26" t="s">
        <v>2420</v>
      </c>
      <c r="B514" s="11" t="s">
        <v>981</v>
      </c>
      <c r="C514" s="11" t="s">
        <v>984</v>
      </c>
      <c r="D514" s="11" t="s">
        <v>13</v>
      </c>
      <c r="E514" s="11" t="s">
        <v>266</v>
      </c>
      <c r="F514" s="24" t="s">
        <v>1704</v>
      </c>
      <c r="G514" s="9">
        <v>128.19</v>
      </c>
      <c r="H514" s="12">
        <v>0.2</v>
      </c>
      <c r="I514" s="25">
        <f t="shared" si="17"/>
        <v>102.55200000000001</v>
      </c>
    </row>
    <row r="515" spans="1:9" x14ac:dyDescent="0.2">
      <c r="A515" s="26" t="s">
        <v>2421</v>
      </c>
      <c r="B515" s="11" t="s">
        <v>981</v>
      </c>
      <c r="C515" s="11" t="s">
        <v>984</v>
      </c>
      <c r="D515" s="11" t="s">
        <v>13</v>
      </c>
      <c r="E515" s="11" t="s">
        <v>314</v>
      </c>
      <c r="F515" s="24" t="s">
        <v>1704</v>
      </c>
      <c r="G515" s="9">
        <v>86.59</v>
      </c>
      <c r="H515" s="12">
        <v>0.2</v>
      </c>
      <c r="I515" s="25">
        <f t="shared" si="17"/>
        <v>69.272000000000006</v>
      </c>
    </row>
    <row r="516" spans="1:9" x14ac:dyDescent="0.2">
      <c r="A516" s="26" t="s">
        <v>2422</v>
      </c>
      <c r="B516" s="11" t="s">
        <v>981</v>
      </c>
      <c r="C516" s="11" t="s">
        <v>984</v>
      </c>
      <c r="D516" s="11" t="s">
        <v>13</v>
      </c>
      <c r="E516" s="11" t="s">
        <v>259</v>
      </c>
      <c r="F516" s="24" t="s">
        <v>1704</v>
      </c>
      <c r="G516" s="9">
        <v>97.32</v>
      </c>
      <c r="H516" s="12">
        <v>0.2</v>
      </c>
      <c r="I516" s="25">
        <f t="shared" si="17"/>
        <v>77.855999999999995</v>
      </c>
    </row>
    <row r="517" spans="1:9" x14ac:dyDescent="0.2">
      <c r="A517" s="26" t="s">
        <v>2423</v>
      </c>
      <c r="B517" s="11" t="s">
        <v>981</v>
      </c>
      <c r="C517" s="11" t="s">
        <v>984</v>
      </c>
      <c r="D517" s="11" t="s">
        <v>13</v>
      </c>
      <c r="E517" s="11" t="s">
        <v>259</v>
      </c>
      <c r="F517" s="24" t="s">
        <v>1704</v>
      </c>
      <c r="G517" s="9">
        <v>104.24</v>
      </c>
      <c r="H517" s="12">
        <v>0.2</v>
      </c>
      <c r="I517" s="25">
        <f t="shared" si="17"/>
        <v>83.391999999999996</v>
      </c>
    </row>
    <row r="518" spans="1:9" x14ac:dyDescent="0.2">
      <c r="A518" s="26" t="s">
        <v>2424</v>
      </c>
      <c r="B518" s="11" t="s">
        <v>981</v>
      </c>
      <c r="C518" s="11" t="s">
        <v>984</v>
      </c>
      <c r="D518" s="11" t="s">
        <v>13</v>
      </c>
      <c r="E518" s="11" t="s">
        <v>424</v>
      </c>
      <c r="F518" s="24" t="s">
        <v>1704</v>
      </c>
      <c r="G518" s="9">
        <v>116</v>
      </c>
      <c r="H518" s="12">
        <v>0.2</v>
      </c>
      <c r="I518" s="25">
        <f t="shared" si="17"/>
        <v>92.800000000000011</v>
      </c>
    </row>
    <row r="519" spans="1:9" x14ac:dyDescent="0.2">
      <c r="A519" s="26" t="s">
        <v>2425</v>
      </c>
      <c r="B519" s="11" t="s">
        <v>981</v>
      </c>
      <c r="C519" s="11" t="s">
        <v>984</v>
      </c>
      <c r="D519" s="11" t="s">
        <v>13</v>
      </c>
      <c r="E519" s="11" t="s">
        <v>421</v>
      </c>
      <c r="F519" s="24" t="s">
        <v>1704</v>
      </c>
      <c r="G519" s="9">
        <v>90.99</v>
      </c>
      <c r="H519" s="12">
        <v>0.2</v>
      </c>
      <c r="I519" s="25">
        <f t="shared" si="17"/>
        <v>72.792000000000002</v>
      </c>
    </row>
    <row r="520" spans="1:9" x14ac:dyDescent="0.2">
      <c r="A520" s="26" t="s">
        <v>2426</v>
      </c>
      <c r="B520" s="11" t="s">
        <v>981</v>
      </c>
      <c r="C520" s="11" t="s">
        <v>984</v>
      </c>
      <c r="D520" s="11" t="s">
        <v>13</v>
      </c>
      <c r="E520" s="11" t="s">
        <v>427</v>
      </c>
      <c r="F520" s="24" t="s">
        <v>1704</v>
      </c>
      <c r="G520" s="9">
        <v>104.22</v>
      </c>
      <c r="H520" s="12">
        <v>0.2</v>
      </c>
      <c r="I520" s="25">
        <f t="shared" ref="I520:I541" si="18">IFERROR(G520*(1-H520),"")</f>
        <v>83.376000000000005</v>
      </c>
    </row>
    <row r="521" spans="1:9" x14ac:dyDescent="0.2">
      <c r="A521" s="26" t="s">
        <v>2427</v>
      </c>
      <c r="B521" s="11" t="s">
        <v>981</v>
      </c>
      <c r="C521" s="11" t="s">
        <v>984</v>
      </c>
      <c r="D521" s="11" t="s">
        <v>13</v>
      </c>
      <c r="E521" s="11" t="s">
        <v>419</v>
      </c>
      <c r="F521" s="24" t="s">
        <v>1704</v>
      </c>
      <c r="G521" s="9">
        <v>79.7</v>
      </c>
      <c r="H521" s="12">
        <v>0.2</v>
      </c>
      <c r="I521" s="25">
        <f t="shared" si="18"/>
        <v>63.760000000000005</v>
      </c>
    </row>
    <row r="522" spans="1:9" x14ac:dyDescent="0.2">
      <c r="A522" s="26" t="s">
        <v>2428</v>
      </c>
      <c r="B522" s="11" t="s">
        <v>981</v>
      </c>
      <c r="C522" s="11" t="s">
        <v>984</v>
      </c>
      <c r="D522" s="11" t="s">
        <v>13</v>
      </c>
      <c r="E522" s="11" t="s">
        <v>204</v>
      </c>
      <c r="F522" s="24" t="s">
        <v>1704</v>
      </c>
      <c r="G522" s="9">
        <v>126.21</v>
      </c>
      <c r="H522" s="12">
        <v>0.2</v>
      </c>
      <c r="I522" s="25">
        <f t="shared" si="18"/>
        <v>100.968</v>
      </c>
    </row>
    <row r="523" spans="1:9" x14ac:dyDescent="0.2">
      <c r="A523" s="26" t="s">
        <v>2429</v>
      </c>
      <c r="B523" s="11" t="s">
        <v>981</v>
      </c>
      <c r="C523" s="11" t="s">
        <v>984</v>
      </c>
      <c r="D523" s="11" t="s">
        <v>13</v>
      </c>
      <c r="E523" s="11" t="s">
        <v>267</v>
      </c>
      <c r="F523" s="24" t="s">
        <v>51</v>
      </c>
      <c r="G523" s="9">
        <v>157.38999999999999</v>
      </c>
      <c r="H523" s="12">
        <v>0.2</v>
      </c>
      <c r="I523" s="25">
        <f t="shared" si="18"/>
        <v>125.91199999999999</v>
      </c>
    </row>
    <row r="524" spans="1:9" x14ac:dyDescent="0.2">
      <c r="A524" s="26" t="s">
        <v>2430</v>
      </c>
      <c r="B524" s="11" t="s">
        <v>981</v>
      </c>
      <c r="C524" s="11" t="s">
        <v>984</v>
      </c>
      <c r="D524" s="11" t="s">
        <v>13</v>
      </c>
      <c r="E524" s="11" t="s">
        <v>124</v>
      </c>
      <c r="F524" s="24" t="s">
        <v>1704</v>
      </c>
      <c r="G524" s="9">
        <v>151.47999999999999</v>
      </c>
      <c r="H524" s="12">
        <v>0.2</v>
      </c>
      <c r="I524" s="25">
        <f t="shared" si="18"/>
        <v>121.184</v>
      </c>
    </row>
    <row r="525" spans="1:9" x14ac:dyDescent="0.2">
      <c r="A525" s="26" t="s">
        <v>2431</v>
      </c>
      <c r="B525" s="11" t="s">
        <v>981</v>
      </c>
      <c r="C525" s="11" t="s">
        <v>984</v>
      </c>
      <c r="D525" s="11" t="s">
        <v>13</v>
      </c>
      <c r="E525" s="11" t="s">
        <v>128</v>
      </c>
      <c r="F525" s="24" t="s">
        <v>1704</v>
      </c>
      <c r="G525" s="9">
        <v>132.27000000000001</v>
      </c>
      <c r="H525" s="12">
        <v>0.2</v>
      </c>
      <c r="I525" s="25">
        <f t="shared" si="18"/>
        <v>105.81600000000002</v>
      </c>
    </row>
    <row r="526" spans="1:9" x14ac:dyDescent="0.2">
      <c r="A526" s="26" t="s">
        <v>2432</v>
      </c>
      <c r="B526" s="11" t="s">
        <v>981</v>
      </c>
      <c r="C526" s="11" t="s">
        <v>984</v>
      </c>
      <c r="D526" s="11" t="s">
        <v>13</v>
      </c>
      <c r="E526" s="11" t="s">
        <v>262</v>
      </c>
      <c r="F526" s="24" t="s">
        <v>1704</v>
      </c>
      <c r="G526" s="9">
        <v>131.11000000000001</v>
      </c>
      <c r="H526" s="12">
        <v>0.2</v>
      </c>
      <c r="I526" s="25">
        <f t="shared" si="18"/>
        <v>104.88800000000002</v>
      </c>
    </row>
    <row r="527" spans="1:9" x14ac:dyDescent="0.2">
      <c r="A527" s="26" t="s">
        <v>2433</v>
      </c>
      <c r="B527" s="11" t="s">
        <v>981</v>
      </c>
      <c r="C527" s="11" t="s">
        <v>984</v>
      </c>
      <c r="D527" s="11" t="s">
        <v>13</v>
      </c>
      <c r="E527" s="11" t="s">
        <v>415</v>
      </c>
      <c r="F527" s="24" t="s">
        <v>1704</v>
      </c>
      <c r="G527" s="9">
        <v>98.77</v>
      </c>
      <c r="H527" s="12">
        <v>0.2</v>
      </c>
      <c r="I527" s="25">
        <f t="shared" si="18"/>
        <v>79.016000000000005</v>
      </c>
    </row>
    <row r="528" spans="1:9" x14ac:dyDescent="0.2">
      <c r="A528" s="26" t="s">
        <v>2434</v>
      </c>
      <c r="B528" s="11" t="s">
        <v>981</v>
      </c>
      <c r="C528" s="11" t="s">
        <v>984</v>
      </c>
      <c r="D528" s="11" t="s">
        <v>13</v>
      </c>
      <c r="E528" s="11" t="s">
        <v>364</v>
      </c>
      <c r="F528" s="24" t="s">
        <v>1704</v>
      </c>
      <c r="G528" s="9">
        <v>114.26</v>
      </c>
      <c r="H528" s="12">
        <v>0.2</v>
      </c>
      <c r="I528" s="25">
        <f t="shared" si="18"/>
        <v>91.408000000000015</v>
      </c>
    </row>
    <row r="529" spans="1:9" x14ac:dyDescent="0.2">
      <c r="A529" s="26" t="s">
        <v>2435</v>
      </c>
      <c r="B529" s="11" t="s">
        <v>981</v>
      </c>
      <c r="C529" s="11" t="s">
        <v>984</v>
      </c>
      <c r="D529" s="11" t="s">
        <v>13</v>
      </c>
      <c r="E529" s="11" t="s">
        <v>38</v>
      </c>
      <c r="F529" s="24" t="s">
        <v>1704</v>
      </c>
      <c r="G529" s="9">
        <v>127.17</v>
      </c>
      <c r="H529" s="12">
        <v>0.2</v>
      </c>
      <c r="I529" s="25">
        <f t="shared" si="18"/>
        <v>101.736</v>
      </c>
    </row>
    <row r="530" spans="1:9" x14ac:dyDescent="0.2">
      <c r="A530" s="26" t="s">
        <v>2436</v>
      </c>
      <c r="B530" s="11" t="s">
        <v>981</v>
      </c>
      <c r="C530" s="11" t="s">
        <v>984</v>
      </c>
      <c r="D530" s="11" t="s">
        <v>13</v>
      </c>
      <c r="E530" s="11" t="s">
        <v>426</v>
      </c>
      <c r="F530" s="24" t="s">
        <v>1704</v>
      </c>
      <c r="G530" s="9">
        <v>94.64</v>
      </c>
      <c r="H530" s="12">
        <v>0.2</v>
      </c>
      <c r="I530" s="25">
        <f t="shared" si="18"/>
        <v>75.712000000000003</v>
      </c>
    </row>
    <row r="531" spans="1:9" x14ac:dyDescent="0.2">
      <c r="A531" s="26" t="s">
        <v>2437</v>
      </c>
      <c r="B531" s="11" t="s">
        <v>981</v>
      </c>
      <c r="C531" s="11" t="s">
        <v>984</v>
      </c>
      <c r="D531" s="11" t="s">
        <v>13</v>
      </c>
      <c r="E531" s="11" t="s">
        <v>37</v>
      </c>
      <c r="F531" s="24" t="s">
        <v>1704</v>
      </c>
      <c r="G531" s="9">
        <v>111.75</v>
      </c>
      <c r="H531" s="12">
        <v>0.2</v>
      </c>
      <c r="I531" s="25">
        <f t="shared" si="18"/>
        <v>89.4</v>
      </c>
    </row>
    <row r="532" spans="1:9" x14ac:dyDescent="0.2">
      <c r="A532" s="26" t="s">
        <v>2438</v>
      </c>
      <c r="B532" s="11" t="s">
        <v>981</v>
      </c>
      <c r="C532" s="11" t="s">
        <v>984</v>
      </c>
      <c r="D532" s="11" t="s">
        <v>13</v>
      </c>
      <c r="E532" s="11" t="s">
        <v>411</v>
      </c>
      <c r="F532" s="24" t="s">
        <v>1704</v>
      </c>
      <c r="G532" s="9">
        <v>110.94</v>
      </c>
      <c r="H532" s="12">
        <v>0.2</v>
      </c>
      <c r="I532" s="25">
        <f t="shared" si="18"/>
        <v>88.75200000000001</v>
      </c>
    </row>
    <row r="533" spans="1:9" x14ac:dyDescent="0.2">
      <c r="A533" s="26" t="s">
        <v>2439</v>
      </c>
      <c r="B533" s="11" t="s">
        <v>981</v>
      </c>
      <c r="C533" s="11" t="s">
        <v>984</v>
      </c>
      <c r="D533" s="11" t="s">
        <v>13</v>
      </c>
      <c r="E533" s="11" t="s">
        <v>265</v>
      </c>
      <c r="F533" s="24" t="s">
        <v>51</v>
      </c>
      <c r="G533" s="9">
        <v>150.71</v>
      </c>
      <c r="H533" s="12">
        <v>0.2</v>
      </c>
      <c r="I533" s="25">
        <f t="shared" si="18"/>
        <v>120.56800000000001</v>
      </c>
    </row>
    <row r="534" spans="1:9" x14ac:dyDescent="0.2">
      <c r="A534" s="26" t="s">
        <v>2440</v>
      </c>
      <c r="B534" s="11" t="s">
        <v>981</v>
      </c>
      <c r="C534" s="11" t="s">
        <v>984</v>
      </c>
      <c r="D534" s="11" t="s">
        <v>13</v>
      </c>
      <c r="E534" s="11" t="s">
        <v>28</v>
      </c>
      <c r="F534" s="24" t="s">
        <v>1704</v>
      </c>
      <c r="G534" s="9">
        <v>172.99</v>
      </c>
      <c r="H534" s="12">
        <v>0.2</v>
      </c>
      <c r="I534" s="25">
        <f t="shared" si="18"/>
        <v>138.39200000000002</v>
      </c>
    </row>
    <row r="535" spans="1:9" x14ac:dyDescent="0.2">
      <c r="A535" s="26" t="s">
        <v>2441</v>
      </c>
      <c r="B535" s="11" t="s">
        <v>981</v>
      </c>
      <c r="C535" s="11" t="s">
        <v>984</v>
      </c>
      <c r="D535" s="11" t="s">
        <v>13</v>
      </c>
      <c r="E535" s="11" t="s">
        <v>263</v>
      </c>
      <c r="F535" s="24" t="s">
        <v>1704</v>
      </c>
      <c r="G535" s="9">
        <v>133.38999999999999</v>
      </c>
      <c r="H535" s="12">
        <v>0.2</v>
      </c>
      <c r="I535" s="25">
        <f t="shared" si="18"/>
        <v>106.71199999999999</v>
      </c>
    </row>
    <row r="536" spans="1:9" x14ac:dyDescent="0.2">
      <c r="A536" s="26" t="s">
        <v>2442</v>
      </c>
      <c r="B536" s="11" t="s">
        <v>981</v>
      </c>
      <c r="C536" s="11" t="s">
        <v>984</v>
      </c>
      <c r="D536" s="11" t="s">
        <v>13</v>
      </c>
      <c r="E536" s="11" t="s">
        <v>102</v>
      </c>
      <c r="F536" s="24" t="s">
        <v>1704</v>
      </c>
      <c r="G536" s="9">
        <v>158.87</v>
      </c>
      <c r="H536" s="12">
        <v>0.2</v>
      </c>
      <c r="I536" s="25">
        <f t="shared" si="18"/>
        <v>127.096</v>
      </c>
    </row>
    <row r="537" spans="1:9" x14ac:dyDescent="0.2">
      <c r="A537" s="26" t="s">
        <v>2443</v>
      </c>
      <c r="B537" s="11" t="s">
        <v>981</v>
      </c>
      <c r="C537" s="11" t="s">
        <v>984</v>
      </c>
      <c r="D537" s="11" t="s">
        <v>13</v>
      </c>
      <c r="E537" s="11" t="s">
        <v>253</v>
      </c>
      <c r="F537" s="24" t="s">
        <v>1704</v>
      </c>
      <c r="G537" s="9">
        <v>102.72</v>
      </c>
      <c r="H537" s="12">
        <v>0.2</v>
      </c>
      <c r="I537" s="25">
        <f t="shared" si="18"/>
        <v>82.176000000000002</v>
      </c>
    </row>
    <row r="538" spans="1:9" x14ac:dyDescent="0.2">
      <c r="A538" s="26" t="s">
        <v>2444</v>
      </c>
      <c r="B538" s="11" t="s">
        <v>981</v>
      </c>
      <c r="C538" s="11" t="s">
        <v>984</v>
      </c>
      <c r="D538" s="11" t="s">
        <v>13</v>
      </c>
      <c r="E538" s="11" t="s">
        <v>423</v>
      </c>
      <c r="F538" s="24" t="s">
        <v>1704</v>
      </c>
      <c r="G538" s="9">
        <v>117.76</v>
      </c>
      <c r="H538" s="12">
        <v>0.2</v>
      </c>
      <c r="I538" s="25">
        <f t="shared" si="18"/>
        <v>94.208000000000013</v>
      </c>
    </row>
    <row r="539" spans="1:9" x14ac:dyDescent="0.2">
      <c r="A539" s="26" t="s">
        <v>2445</v>
      </c>
      <c r="B539" s="11" t="s">
        <v>981</v>
      </c>
      <c r="C539" s="11" t="s">
        <v>984</v>
      </c>
      <c r="D539" s="11" t="s">
        <v>13</v>
      </c>
      <c r="E539" s="11" t="s">
        <v>422</v>
      </c>
      <c r="F539" s="24" t="s">
        <v>1704</v>
      </c>
      <c r="G539" s="9">
        <v>98.41</v>
      </c>
      <c r="H539" s="12">
        <v>0.2</v>
      </c>
      <c r="I539" s="25">
        <f t="shared" si="18"/>
        <v>78.728000000000009</v>
      </c>
    </row>
    <row r="540" spans="1:9" x14ac:dyDescent="0.2">
      <c r="A540" s="26" t="s">
        <v>2446</v>
      </c>
      <c r="B540" s="11" t="s">
        <v>981</v>
      </c>
      <c r="C540" s="11" t="s">
        <v>984</v>
      </c>
      <c r="D540" s="11" t="s">
        <v>13</v>
      </c>
      <c r="E540" s="11" t="s">
        <v>92</v>
      </c>
      <c r="F540" s="24" t="s">
        <v>1704</v>
      </c>
      <c r="G540" s="9">
        <v>115.13</v>
      </c>
      <c r="H540" s="12">
        <v>0.2</v>
      </c>
      <c r="I540" s="25">
        <f t="shared" si="18"/>
        <v>92.103999999999999</v>
      </c>
    </row>
    <row r="541" spans="1:9" x14ac:dyDescent="0.2">
      <c r="A541" s="26" t="s">
        <v>2447</v>
      </c>
      <c r="B541" s="11" t="s">
        <v>981</v>
      </c>
      <c r="C541" s="11" t="s">
        <v>984</v>
      </c>
      <c r="D541" s="11" t="s">
        <v>46</v>
      </c>
      <c r="E541" s="11" t="s">
        <v>574</v>
      </c>
      <c r="F541" s="24" t="s">
        <v>1704</v>
      </c>
      <c r="G541" s="9">
        <v>156.72</v>
      </c>
      <c r="H541" s="12">
        <v>0.2</v>
      </c>
      <c r="I541" s="25">
        <f t="shared" si="18"/>
        <v>125.376</v>
      </c>
    </row>
    <row r="542" spans="1:9" x14ac:dyDescent="0.2">
      <c r="A542" s="26" t="s">
        <v>2448</v>
      </c>
      <c r="B542" s="11" t="s">
        <v>981</v>
      </c>
      <c r="C542" s="11" t="s">
        <v>984</v>
      </c>
      <c r="D542" s="11" t="s">
        <v>46</v>
      </c>
      <c r="E542" s="11" t="s">
        <v>575</v>
      </c>
      <c r="F542" s="24" t="s">
        <v>1704</v>
      </c>
      <c r="G542" s="9">
        <v>162.88</v>
      </c>
      <c r="H542" s="27" t="s">
        <v>1072</v>
      </c>
      <c r="I542" s="25">
        <v>98.307749999999984</v>
      </c>
    </row>
    <row r="543" spans="1:9" x14ac:dyDescent="0.2">
      <c r="A543" s="26" t="s">
        <v>2449</v>
      </c>
      <c r="B543" s="11" t="s">
        <v>981</v>
      </c>
      <c r="C543" s="11" t="s">
        <v>984</v>
      </c>
      <c r="D543" s="11" t="s">
        <v>46</v>
      </c>
      <c r="E543" s="11" t="s">
        <v>494</v>
      </c>
      <c r="F543" s="24" t="s">
        <v>1704</v>
      </c>
      <c r="G543" s="9">
        <v>176.1</v>
      </c>
      <c r="H543" s="12">
        <v>0.2</v>
      </c>
      <c r="I543" s="25">
        <f t="shared" ref="I543:I544" si="19">IFERROR(G543*(1-H543),"")</f>
        <v>140.88</v>
      </c>
    </row>
    <row r="544" spans="1:9" x14ac:dyDescent="0.2">
      <c r="A544" s="26" t="s">
        <v>2450</v>
      </c>
      <c r="B544" s="11" t="s">
        <v>981</v>
      </c>
      <c r="C544" s="11" t="s">
        <v>984</v>
      </c>
      <c r="D544" s="11" t="s">
        <v>46</v>
      </c>
      <c r="E544" s="11" t="s">
        <v>641</v>
      </c>
      <c r="F544" s="24" t="s">
        <v>1704</v>
      </c>
      <c r="G544" s="9">
        <v>240.15</v>
      </c>
      <c r="H544" s="12">
        <v>0.2</v>
      </c>
      <c r="I544" s="25">
        <f t="shared" si="19"/>
        <v>192.12</v>
      </c>
    </row>
    <row r="545" spans="1:9" x14ac:dyDescent="0.2">
      <c r="A545" s="26" t="s">
        <v>2451</v>
      </c>
      <c r="B545" s="11" t="s">
        <v>981</v>
      </c>
      <c r="C545" s="11" t="s">
        <v>984</v>
      </c>
      <c r="D545" s="11" t="s">
        <v>46</v>
      </c>
      <c r="E545" s="11" t="s">
        <v>576</v>
      </c>
      <c r="F545" s="24" t="s">
        <v>1704</v>
      </c>
      <c r="G545" s="9">
        <v>189.82</v>
      </c>
      <c r="H545" s="27" t="s">
        <v>1072</v>
      </c>
      <c r="I545" s="25">
        <v>105.247</v>
      </c>
    </row>
    <row r="546" spans="1:9" x14ac:dyDescent="0.2">
      <c r="A546" s="26" t="s">
        <v>2452</v>
      </c>
      <c r="B546" s="11" t="s">
        <v>981</v>
      </c>
      <c r="C546" s="11" t="s">
        <v>984</v>
      </c>
      <c r="D546" s="11" t="s">
        <v>46</v>
      </c>
      <c r="E546" s="11" t="s">
        <v>368</v>
      </c>
      <c r="F546" s="24" t="s">
        <v>1704</v>
      </c>
      <c r="G546" s="9">
        <v>194.77</v>
      </c>
      <c r="H546" s="27" t="s">
        <v>1072</v>
      </c>
      <c r="I546" s="25">
        <v>123.79</v>
      </c>
    </row>
    <row r="547" spans="1:9" x14ac:dyDescent="0.2">
      <c r="A547" s="26" t="s">
        <v>2453</v>
      </c>
      <c r="B547" s="11" t="s">
        <v>981</v>
      </c>
      <c r="C547" s="11" t="s">
        <v>984</v>
      </c>
      <c r="D547" s="11" t="s">
        <v>46</v>
      </c>
      <c r="E547" s="11" t="s">
        <v>546</v>
      </c>
      <c r="F547" s="24" t="s">
        <v>51</v>
      </c>
      <c r="G547" s="9">
        <v>228.16</v>
      </c>
      <c r="H547" s="27" t="s">
        <v>1072</v>
      </c>
      <c r="I547" s="25">
        <v>112.97</v>
      </c>
    </row>
    <row r="548" spans="1:9" x14ac:dyDescent="0.2">
      <c r="A548" s="26" t="s">
        <v>2454</v>
      </c>
      <c r="B548" s="11" t="s">
        <v>981</v>
      </c>
      <c r="C548" s="11" t="s">
        <v>984</v>
      </c>
      <c r="D548" s="11" t="s">
        <v>46</v>
      </c>
      <c r="E548" s="11" t="s">
        <v>83</v>
      </c>
      <c r="F548" s="24" t="s">
        <v>1704</v>
      </c>
      <c r="G548" s="9">
        <v>185.38</v>
      </c>
      <c r="H548" s="27" t="s">
        <v>1072</v>
      </c>
      <c r="I548" s="25">
        <v>113.21</v>
      </c>
    </row>
    <row r="549" spans="1:9" x14ac:dyDescent="0.2">
      <c r="A549" s="26" t="s">
        <v>2455</v>
      </c>
      <c r="B549" s="11" t="s">
        <v>981</v>
      </c>
      <c r="C549" s="11" t="s">
        <v>984</v>
      </c>
      <c r="D549" s="11" t="s">
        <v>46</v>
      </c>
      <c r="E549" s="11" t="s">
        <v>577</v>
      </c>
      <c r="F549" s="24" t="s">
        <v>1704</v>
      </c>
      <c r="G549" s="9">
        <v>193.27</v>
      </c>
      <c r="H549" s="27" t="s">
        <v>1072</v>
      </c>
      <c r="I549" s="25">
        <v>108.28</v>
      </c>
    </row>
    <row r="550" spans="1:9" x14ac:dyDescent="0.2">
      <c r="A550" s="26" t="s">
        <v>2456</v>
      </c>
      <c r="B550" s="11" t="s">
        <v>981</v>
      </c>
      <c r="C550" s="11" t="s">
        <v>984</v>
      </c>
      <c r="D550" s="11" t="s">
        <v>46</v>
      </c>
      <c r="E550" s="11" t="s">
        <v>370</v>
      </c>
      <c r="F550" s="24" t="s">
        <v>1704</v>
      </c>
      <c r="G550" s="9">
        <v>224.4</v>
      </c>
      <c r="H550" s="27" t="s">
        <v>1072</v>
      </c>
      <c r="I550" s="25">
        <v>119.46</v>
      </c>
    </row>
    <row r="551" spans="1:9" x14ac:dyDescent="0.2">
      <c r="A551" s="26" t="s">
        <v>2457</v>
      </c>
      <c r="B551" s="11" t="s">
        <v>981</v>
      </c>
      <c r="C551" s="11" t="s">
        <v>984</v>
      </c>
      <c r="D551" s="11" t="s">
        <v>46</v>
      </c>
      <c r="E551" s="11" t="s">
        <v>93</v>
      </c>
      <c r="F551" s="24" t="s">
        <v>1704</v>
      </c>
      <c r="G551" s="9">
        <v>247.56</v>
      </c>
      <c r="H551" s="27" t="s">
        <v>1072</v>
      </c>
      <c r="I551" s="25">
        <v>112.791</v>
      </c>
    </row>
    <row r="552" spans="1:9" x14ac:dyDescent="0.2">
      <c r="A552" s="26" t="s">
        <v>2458</v>
      </c>
      <c r="B552" s="11" t="s">
        <v>981</v>
      </c>
      <c r="C552" s="11" t="s">
        <v>984</v>
      </c>
      <c r="D552" s="11" t="s">
        <v>46</v>
      </c>
      <c r="E552" s="11" t="s">
        <v>86</v>
      </c>
      <c r="F552" s="24" t="s">
        <v>1704</v>
      </c>
      <c r="G552" s="9">
        <v>203.92</v>
      </c>
      <c r="H552" s="12">
        <v>0.2</v>
      </c>
      <c r="I552" s="25">
        <f>IFERROR(G552*(1-H552),"")</f>
        <v>163.136</v>
      </c>
    </row>
    <row r="553" spans="1:9" x14ac:dyDescent="0.2">
      <c r="A553" s="26" t="s">
        <v>2459</v>
      </c>
      <c r="B553" s="11" t="s">
        <v>981</v>
      </c>
      <c r="C553" s="11" t="s">
        <v>984</v>
      </c>
      <c r="D553" s="11" t="s">
        <v>46</v>
      </c>
      <c r="E553" s="11" t="s">
        <v>90</v>
      </c>
      <c r="F553" s="24" t="s">
        <v>1704</v>
      </c>
      <c r="G553" s="9">
        <v>227.95</v>
      </c>
      <c r="H553" s="27" t="s">
        <v>1072</v>
      </c>
      <c r="I553" s="25">
        <v>122.68</v>
      </c>
    </row>
    <row r="554" spans="1:9" x14ac:dyDescent="0.2">
      <c r="A554" s="26" t="s">
        <v>2460</v>
      </c>
      <c r="B554" s="11" t="s">
        <v>981</v>
      </c>
      <c r="C554" s="11" t="s">
        <v>984</v>
      </c>
      <c r="D554" s="11" t="s">
        <v>46</v>
      </c>
      <c r="E554" s="11" t="s">
        <v>33</v>
      </c>
      <c r="F554" s="24" t="s">
        <v>1704</v>
      </c>
      <c r="G554" s="9">
        <v>203.72</v>
      </c>
      <c r="H554" s="27" t="s">
        <v>1072</v>
      </c>
      <c r="I554" s="25">
        <v>142.91</v>
      </c>
    </row>
    <row r="555" spans="1:9" x14ac:dyDescent="0.2">
      <c r="A555" s="26" t="s">
        <v>2461</v>
      </c>
      <c r="B555" s="11" t="s">
        <v>981</v>
      </c>
      <c r="C555" s="11" t="s">
        <v>984</v>
      </c>
      <c r="D555" s="11" t="s">
        <v>46</v>
      </c>
      <c r="E555" s="11" t="s">
        <v>619</v>
      </c>
      <c r="F555" s="24" t="s">
        <v>1704</v>
      </c>
      <c r="G555" s="9">
        <v>233.35</v>
      </c>
      <c r="H555" s="12">
        <v>0.2</v>
      </c>
      <c r="I555" s="25">
        <f>IFERROR(G555*(1-H555),"")</f>
        <v>186.68</v>
      </c>
    </row>
    <row r="556" spans="1:9" x14ac:dyDescent="0.2">
      <c r="A556" s="26" t="s">
        <v>2462</v>
      </c>
      <c r="B556" s="11" t="s">
        <v>981</v>
      </c>
      <c r="C556" s="11" t="s">
        <v>984</v>
      </c>
      <c r="D556" s="11" t="s">
        <v>46</v>
      </c>
      <c r="E556" s="11" t="s">
        <v>593</v>
      </c>
      <c r="F556" s="24" t="s">
        <v>1704</v>
      </c>
      <c r="G556" s="9">
        <v>263.94</v>
      </c>
      <c r="H556" s="27" t="s">
        <v>1072</v>
      </c>
      <c r="I556" s="25">
        <v>123.89</v>
      </c>
    </row>
    <row r="557" spans="1:9" x14ac:dyDescent="0.2">
      <c r="A557" s="26" t="s">
        <v>2463</v>
      </c>
      <c r="B557" s="11" t="s">
        <v>981</v>
      </c>
      <c r="C557" s="11" t="s">
        <v>984</v>
      </c>
      <c r="D557" s="11" t="s">
        <v>46</v>
      </c>
      <c r="E557" s="11" t="s">
        <v>87</v>
      </c>
      <c r="F557" s="24" t="s">
        <v>1704</v>
      </c>
      <c r="G557" s="9">
        <v>216.11</v>
      </c>
      <c r="H557" s="27" t="s">
        <v>1072</v>
      </c>
      <c r="I557" s="25">
        <v>124.11</v>
      </c>
    </row>
    <row r="558" spans="1:9" x14ac:dyDescent="0.2">
      <c r="A558" s="26" t="s">
        <v>2464</v>
      </c>
      <c r="B558" s="11" t="s">
        <v>981</v>
      </c>
      <c r="C558" s="11" t="s">
        <v>984</v>
      </c>
      <c r="D558" s="11" t="s">
        <v>46</v>
      </c>
      <c r="E558" s="11" t="s">
        <v>345</v>
      </c>
      <c r="F558" s="24" t="s">
        <v>1704</v>
      </c>
      <c r="G558" s="9">
        <v>235.74</v>
      </c>
      <c r="H558" s="12">
        <v>0.2</v>
      </c>
      <c r="I558" s="25">
        <f t="shared" ref="I558:I561" si="20">IFERROR(G558*(1-H558),"")</f>
        <v>188.59200000000001</v>
      </c>
    </row>
    <row r="559" spans="1:9" x14ac:dyDescent="0.2">
      <c r="A559" s="26" t="s">
        <v>2465</v>
      </c>
      <c r="B559" s="11" t="s">
        <v>981</v>
      </c>
      <c r="C559" s="11" t="s">
        <v>984</v>
      </c>
      <c r="D559" s="11" t="s">
        <v>46</v>
      </c>
      <c r="E559" s="11" t="s">
        <v>465</v>
      </c>
      <c r="F559" s="24" t="s">
        <v>1704</v>
      </c>
      <c r="G559" s="9">
        <v>260.14999999999998</v>
      </c>
      <c r="H559" s="12">
        <v>0.2</v>
      </c>
      <c r="I559" s="25">
        <f t="shared" si="20"/>
        <v>208.12</v>
      </c>
    </row>
    <row r="560" spans="1:9" x14ac:dyDescent="0.2">
      <c r="A560" s="26" t="s">
        <v>2466</v>
      </c>
      <c r="B560" s="11" t="s">
        <v>981</v>
      </c>
      <c r="C560" s="11" t="s">
        <v>984</v>
      </c>
      <c r="D560" s="11" t="s">
        <v>46</v>
      </c>
      <c r="E560" s="11" t="s">
        <v>649</v>
      </c>
      <c r="F560" s="24" t="s">
        <v>1704</v>
      </c>
      <c r="G560" s="9">
        <v>242.7</v>
      </c>
      <c r="H560" s="12">
        <v>0.2</v>
      </c>
      <c r="I560" s="25">
        <f t="shared" si="20"/>
        <v>194.16</v>
      </c>
    </row>
    <row r="561" spans="1:9" x14ac:dyDescent="0.2">
      <c r="A561" s="26" t="s">
        <v>2467</v>
      </c>
      <c r="B561" s="11" t="s">
        <v>981</v>
      </c>
      <c r="C561" s="11" t="s">
        <v>984</v>
      </c>
      <c r="D561" s="11" t="s">
        <v>46</v>
      </c>
      <c r="E561" s="11" t="s">
        <v>615</v>
      </c>
      <c r="F561" s="24" t="s">
        <v>1704</v>
      </c>
      <c r="G561" s="9">
        <v>290.58</v>
      </c>
      <c r="H561" s="12">
        <v>0.2</v>
      </c>
      <c r="I561" s="25">
        <f t="shared" si="20"/>
        <v>232.464</v>
      </c>
    </row>
    <row r="562" spans="1:9" x14ac:dyDescent="0.2">
      <c r="A562" s="26" t="s">
        <v>2468</v>
      </c>
      <c r="B562" s="11" t="s">
        <v>981</v>
      </c>
      <c r="C562" s="11" t="s">
        <v>984</v>
      </c>
      <c r="D562" s="11" t="s">
        <v>46</v>
      </c>
      <c r="E562" s="11" t="s">
        <v>34</v>
      </c>
      <c r="F562" s="24" t="s">
        <v>1704</v>
      </c>
      <c r="G562" s="9">
        <v>272.98</v>
      </c>
      <c r="H562" s="27" t="s">
        <v>1072</v>
      </c>
      <c r="I562" s="25">
        <v>124.73224999999999</v>
      </c>
    </row>
    <row r="563" spans="1:9" x14ac:dyDescent="0.2">
      <c r="A563" s="26" t="s">
        <v>2469</v>
      </c>
      <c r="B563" s="11" t="s">
        <v>981</v>
      </c>
      <c r="C563" s="11" t="s">
        <v>984</v>
      </c>
      <c r="D563" s="11" t="s">
        <v>46</v>
      </c>
      <c r="E563" s="11" t="s">
        <v>97</v>
      </c>
      <c r="F563" s="24" t="s">
        <v>1704</v>
      </c>
      <c r="G563" s="9">
        <v>285.79000000000002</v>
      </c>
      <c r="H563" s="12">
        <v>0.2</v>
      </c>
      <c r="I563" s="25">
        <f>IFERROR(G563*(1-H563),"")</f>
        <v>228.63200000000003</v>
      </c>
    </row>
    <row r="564" spans="1:9" x14ac:dyDescent="0.2">
      <c r="A564" s="26" t="s">
        <v>2470</v>
      </c>
      <c r="B564" s="11" t="s">
        <v>981</v>
      </c>
      <c r="C564" s="11" t="s">
        <v>984</v>
      </c>
      <c r="D564" s="11" t="s">
        <v>46</v>
      </c>
      <c r="E564" s="11" t="s">
        <v>367</v>
      </c>
      <c r="F564" s="24" t="s">
        <v>1704</v>
      </c>
      <c r="G564" s="9">
        <v>228.97</v>
      </c>
      <c r="H564" s="27" t="s">
        <v>1072</v>
      </c>
      <c r="I564" s="25">
        <v>134.1</v>
      </c>
    </row>
    <row r="565" spans="1:9" x14ac:dyDescent="0.2">
      <c r="A565" s="26" t="s">
        <v>2471</v>
      </c>
      <c r="B565" s="11" t="s">
        <v>981</v>
      </c>
      <c r="C565" s="11" t="s">
        <v>984</v>
      </c>
      <c r="D565" s="11" t="s">
        <v>46</v>
      </c>
      <c r="E565" s="11" t="s">
        <v>91</v>
      </c>
      <c r="F565" s="24" t="s">
        <v>1704</v>
      </c>
      <c r="G565" s="9">
        <v>249.28</v>
      </c>
      <c r="H565" s="27" t="s">
        <v>1072</v>
      </c>
      <c r="I565" s="25">
        <v>136.80000000000001</v>
      </c>
    </row>
    <row r="566" spans="1:9" x14ac:dyDescent="0.2">
      <c r="A566" s="26" t="s">
        <v>2472</v>
      </c>
      <c r="B566" s="11" t="s">
        <v>981</v>
      </c>
      <c r="C566" s="11" t="s">
        <v>984</v>
      </c>
      <c r="D566" s="11" t="s">
        <v>46</v>
      </c>
      <c r="E566" s="11" t="s">
        <v>95</v>
      </c>
      <c r="F566" s="24" t="s">
        <v>1704</v>
      </c>
      <c r="G566" s="9">
        <v>270.52999999999997</v>
      </c>
      <c r="H566" s="12">
        <v>0.2</v>
      </c>
      <c r="I566" s="25">
        <f>IFERROR(G566*(1-H566),"")</f>
        <v>216.42399999999998</v>
      </c>
    </row>
    <row r="567" spans="1:9" x14ac:dyDescent="0.2">
      <c r="A567" s="26" t="s">
        <v>2473</v>
      </c>
      <c r="B567" s="11" t="s">
        <v>981</v>
      </c>
      <c r="C567" s="11" t="s">
        <v>984</v>
      </c>
      <c r="D567" s="11" t="s">
        <v>46</v>
      </c>
      <c r="E567" s="11" t="s">
        <v>230</v>
      </c>
      <c r="F567" s="24" t="s">
        <v>1704</v>
      </c>
      <c r="G567" s="9">
        <v>220.25</v>
      </c>
      <c r="H567" s="27" t="s">
        <v>1072</v>
      </c>
      <c r="I567" s="25">
        <v>132.47</v>
      </c>
    </row>
    <row r="568" spans="1:9" x14ac:dyDescent="0.2">
      <c r="A568" s="26" t="s">
        <v>2474</v>
      </c>
      <c r="B568" s="11" t="s">
        <v>981</v>
      </c>
      <c r="C568" s="11" t="s">
        <v>984</v>
      </c>
      <c r="D568" s="11" t="s">
        <v>46</v>
      </c>
      <c r="E568" s="11" t="s">
        <v>304</v>
      </c>
      <c r="F568" s="24" t="s">
        <v>1704</v>
      </c>
      <c r="G568" s="9">
        <v>317.88</v>
      </c>
      <c r="H568" s="12">
        <v>0.2</v>
      </c>
      <c r="I568" s="25">
        <f t="shared" ref="I568:I569" si="21">IFERROR(G568*(1-H568),"")</f>
        <v>254.304</v>
      </c>
    </row>
    <row r="569" spans="1:9" x14ac:dyDescent="0.2">
      <c r="A569" s="26" t="s">
        <v>2475</v>
      </c>
      <c r="B569" s="11" t="s">
        <v>981</v>
      </c>
      <c r="C569" s="11" t="s">
        <v>984</v>
      </c>
      <c r="D569" s="11" t="s">
        <v>46</v>
      </c>
      <c r="E569" s="11" t="s">
        <v>109</v>
      </c>
      <c r="F569" s="24" t="s">
        <v>1704</v>
      </c>
      <c r="G569" s="9">
        <v>307.51</v>
      </c>
      <c r="H569" s="12">
        <v>0.2</v>
      </c>
      <c r="I569" s="25">
        <f t="shared" si="21"/>
        <v>246.00800000000001</v>
      </c>
    </row>
    <row r="570" spans="1:9" x14ac:dyDescent="0.2">
      <c r="A570" s="26" t="s">
        <v>2476</v>
      </c>
      <c r="B570" s="11" t="s">
        <v>981</v>
      </c>
      <c r="C570" s="11" t="s">
        <v>984</v>
      </c>
      <c r="D570" s="11" t="s">
        <v>46</v>
      </c>
      <c r="E570" s="11" t="s">
        <v>76</v>
      </c>
      <c r="F570" s="24" t="s">
        <v>1704</v>
      </c>
      <c r="G570" s="9">
        <v>297.7</v>
      </c>
      <c r="H570" s="27" t="s">
        <v>1072</v>
      </c>
      <c r="I570" s="25">
        <v>138.83000000000001</v>
      </c>
    </row>
    <row r="571" spans="1:9" x14ac:dyDescent="0.2">
      <c r="A571" s="26" t="s">
        <v>2477</v>
      </c>
      <c r="B571" s="11" t="s">
        <v>981</v>
      </c>
      <c r="C571" s="11" t="s">
        <v>984</v>
      </c>
      <c r="D571" s="11" t="s">
        <v>46</v>
      </c>
      <c r="E571" s="11" t="s">
        <v>369</v>
      </c>
      <c r="F571" s="24" t="s">
        <v>1704</v>
      </c>
      <c r="G571" s="9">
        <v>264.44</v>
      </c>
      <c r="H571" s="12">
        <v>0.2</v>
      </c>
      <c r="I571" s="25">
        <f t="shared" ref="I571:I598" si="22">IFERROR(G571*(1-H571),"")</f>
        <v>211.55200000000002</v>
      </c>
    </row>
    <row r="572" spans="1:9" x14ac:dyDescent="0.2">
      <c r="A572" s="26" t="s">
        <v>2478</v>
      </c>
      <c r="B572" s="11" t="s">
        <v>981</v>
      </c>
      <c r="C572" s="11" t="s">
        <v>984</v>
      </c>
      <c r="D572" s="11" t="s">
        <v>629</v>
      </c>
      <c r="E572" s="11" t="s">
        <v>491</v>
      </c>
      <c r="F572" s="24" t="s">
        <v>1704</v>
      </c>
      <c r="G572" s="9">
        <v>208.37</v>
      </c>
      <c r="H572" s="12">
        <v>0.2</v>
      </c>
      <c r="I572" s="25">
        <f t="shared" si="22"/>
        <v>166.69600000000003</v>
      </c>
    </row>
    <row r="573" spans="1:9" x14ac:dyDescent="0.2">
      <c r="A573" s="26" t="s">
        <v>2479</v>
      </c>
      <c r="B573" s="11" t="s">
        <v>981</v>
      </c>
      <c r="C573" s="11" t="s">
        <v>984</v>
      </c>
      <c r="D573" s="11" t="s">
        <v>629</v>
      </c>
      <c r="E573" s="11" t="s">
        <v>97</v>
      </c>
      <c r="F573" s="24" t="s">
        <v>1704</v>
      </c>
      <c r="G573" s="9">
        <v>230.29</v>
      </c>
      <c r="H573" s="12">
        <v>0.2</v>
      </c>
      <c r="I573" s="25">
        <f t="shared" si="22"/>
        <v>184.232</v>
      </c>
    </row>
    <row r="574" spans="1:9" x14ac:dyDescent="0.2">
      <c r="A574" s="26" t="s">
        <v>2480</v>
      </c>
      <c r="B574" s="11" t="s">
        <v>981</v>
      </c>
      <c r="C574" s="11" t="s">
        <v>984</v>
      </c>
      <c r="D574" s="11" t="s">
        <v>32</v>
      </c>
      <c r="E574" s="11" t="s">
        <v>424</v>
      </c>
      <c r="F574" s="24" t="s">
        <v>1704</v>
      </c>
      <c r="G574" s="9">
        <v>207.66</v>
      </c>
      <c r="H574" s="12">
        <v>0.2</v>
      </c>
      <c r="I574" s="25">
        <f t="shared" si="22"/>
        <v>166.12800000000001</v>
      </c>
    </row>
    <row r="575" spans="1:9" x14ac:dyDescent="0.2">
      <c r="A575" s="26" t="s">
        <v>2481</v>
      </c>
      <c r="B575" s="11" t="s">
        <v>981</v>
      </c>
      <c r="C575" s="11" t="s">
        <v>984</v>
      </c>
      <c r="D575" s="11" t="s">
        <v>32</v>
      </c>
      <c r="E575" s="11" t="s">
        <v>421</v>
      </c>
      <c r="F575" s="24" t="s">
        <v>1704</v>
      </c>
      <c r="G575" s="9">
        <v>179.6</v>
      </c>
      <c r="H575" s="12">
        <v>0.2</v>
      </c>
      <c r="I575" s="25">
        <f t="shared" si="22"/>
        <v>143.68</v>
      </c>
    </row>
    <row r="576" spans="1:9" x14ac:dyDescent="0.2">
      <c r="A576" s="26" t="s">
        <v>2482</v>
      </c>
      <c r="B576" s="11" t="s">
        <v>981</v>
      </c>
      <c r="C576" s="11" t="s">
        <v>984</v>
      </c>
      <c r="D576" s="11" t="s">
        <v>32</v>
      </c>
      <c r="E576" s="11" t="s">
        <v>427</v>
      </c>
      <c r="F576" s="24" t="s">
        <v>1704</v>
      </c>
      <c r="G576" s="9">
        <v>189.68</v>
      </c>
      <c r="H576" s="12">
        <v>0.2</v>
      </c>
      <c r="I576" s="25">
        <f t="shared" si="22"/>
        <v>151.744</v>
      </c>
    </row>
    <row r="577" spans="1:9" x14ac:dyDescent="0.2">
      <c r="A577" s="26" t="s">
        <v>2483</v>
      </c>
      <c r="B577" s="11" t="s">
        <v>981</v>
      </c>
      <c r="C577" s="11" t="s">
        <v>984</v>
      </c>
      <c r="D577" s="11" t="s">
        <v>32</v>
      </c>
      <c r="E577" s="11" t="s">
        <v>440</v>
      </c>
      <c r="F577" s="24" t="s">
        <v>1704</v>
      </c>
      <c r="G577" s="9">
        <v>232.98</v>
      </c>
      <c r="H577" s="12">
        <v>0.2</v>
      </c>
      <c r="I577" s="25">
        <f t="shared" si="22"/>
        <v>186.38400000000001</v>
      </c>
    </row>
    <row r="578" spans="1:9" x14ac:dyDescent="0.2">
      <c r="A578" s="26" t="s">
        <v>2484</v>
      </c>
      <c r="B578" s="11" t="s">
        <v>981</v>
      </c>
      <c r="C578" s="11" t="s">
        <v>984</v>
      </c>
      <c r="D578" s="11" t="s">
        <v>32</v>
      </c>
      <c r="E578" s="11" t="s">
        <v>246</v>
      </c>
      <c r="F578" s="24" t="s">
        <v>1704</v>
      </c>
      <c r="G578" s="9">
        <v>236.7</v>
      </c>
      <c r="H578" s="12">
        <v>0.2</v>
      </c>
      <c r="I578" s="25">
        <f t="shared" si="22"/>
        <v>189.36</v>
      </c>
    </row>
    <row r="579" spans="1:9" x14ac:dyDescent="0.2">
      <c r="A579" s="26" t="s">
        <v>2485</v>
      </c>
      <c r="B579" s="11" t="s">
        <v>981</v>
      </c>
      <c r="C579" s="11" t="s">
        <v>984</v>
      </c>
      <c r="D579" s="11" t="s">
        <v>32</v>
      </c>
      <c r="E579" s="11" t="s">
        <v>364</v>
      </c>
      <c r="F579" s="24" t="s">
        <v>1704</v>
      </c>
      <c r="G579" s="9">
        <v>207.99</v>
      </c>
      <c r="H579" s="12">
        <v>0.2</v>
      </c>
      <c r="I579" s="25">
        <f t="shared" si="22"/>
        <v>166.39200000000002</v>
      </c>
    </row>
    <row r="580" spans="1:9" x14ac:dyDescent="0.2">
      <c r="A580" s="26" t="s">
        <v>2486</v>
      </c>
      <c r="B580" s="11" t="s">
        <v>981</v>
      </c>
      <c r="C580" s="11" t="s">
        <v>984</v>
      </c>
      <c r="D580" s="11" t="s">
        <v>32</v>
      </c>
      <c r="E580" s="11" t="s">
        <v>364</v>
      </c>
      <c r="F580" s="24" t="s">
        <v>1704</v>
      </c>
      <c r="G580" s="9">
        <v>207.99</v>
      </c>
      <c r="H580" s="12">
        <v>0.2</v>
      </c>
      <c r="I580" s="25">
        <f t="shared" si="22"/>
        <v>166.39200000000002</v>
      </c>
    </row>
    <row r="581" spans="1:9" x14ac:dyDescent="0.2">
      <c r="A581" s="26" t="s">
        <v>2487</v>
      </c>
      <c r="B581" s="11" t="s">
        <v>981</v>
      </c>
      <c r="C581" s="11" t="s">
        <v>984</v>
      </c>
      <c r="D581" s="11" t="s">
        <v>32</v>
      </c>
      <c r="E581" s="11" t="s">
        <v>364</v>
      </c>
      <c r="F581" s="24" t="s">
        <v>1704</v>
      </c>
      <c r="G581" s="9">
        <v>207.91</v>
      </c>
      <c r="H581" s="12">
        <v>0.2</v>
      </c>
      <c r="I581" s="25">
        <f t="shared" si="22"/>
        <v>166.328</v>
      </c>
    </row>
    <row r="582" spans="1:9" x14ac:dyDescent="0.2">
      <c r="A582" s="26" t="s">
        <v>2488</v>
      </c>
      <c r="B582" s="11" t="s">
        <v>981</v>
      </c>
      <c r="C582" s="11" t="s">
        <v>984</v>
      </c>
      <c r="D582" s="11" t="s">
        <v>32</v>
      </c>
      <c r="E582" s="11" t="s">
        <v>38</v>
      </c>
      <c r="F582" s="24" t="s">
        <v>1704</v>
      </c>
      <c r="G582" s="9">
        <v>221.31</v>
      </c>
      <c r="H582" s="12">
        <v>0.2</v>
      </c>
      <c r="I582" s="25">
        <f t="shared" si="22"/>
        <v>177.048</v>
      </c>
    </row>
    <row r="583" spans="1:9" x14ac:dyDescent="0.2">
      <c r="A583" s="26" t="s">
        <v>2489</v>
      </c>
      <c r="B583" s="11" t="s">
        <v>981</v>
      </c>
      <c r="C583" s="11" t="s">
        <v>984</v>
      </c>
      <c r="D583" s="11" t="s">
        <v>32</v>
      </c>
      <c r="E583" s="11" t="s">
        <v>37</v>
      </c>
      <c r="F583" s="24" t="s">
        <v>1704</v>
      </c>
      <c r="G583" s="9">
        <v>198.08</v>
      </c>
      <c r="H583" s="12">
        <v>0.2</v>
      </c>
      <c r="I583" s="25">
        <f t="shared" si="22"/>
        <v>158.46400000000003</v>
      </c>
    </row>
    <row r="584" spans="1:9" x14ac:dyDescent="0.2">
      <c r="A584" s="26" t="s">
        <v>2490</v>
      </c>
      <c r="B584" s="11" t="s">
        <v>981</v>
      </c>
      <c r="C584" s="11" t="s">
        <v>984</v>
      </c>
      <c r="D584" s="11" t="s">
        <v>32</v>
      </c>
      <c r="E584" s="11" t="s">
        <v>37</v>
      </c>
      <c r="F584" s="24" t="s">
        <v>1704</v>
      </c>
      <c r="G584" s="9">
        <v>208.54</v>
      </c>
      <c r="H584" s="12">
        <v>0.2</v>
      </c>
      <c r="I584" s="25">
        <f t="shared" si="22"/>
        <v>166.83199999999999</v>
      </c>
    </row>
    <row r="585" spans="1:9" x14ac:dyDescent="0.2">
      <c r="A585" s="26" t="s">
        <v>2491</v>
      </c>
      <c r="B585" s="11" t="s">
        <v>981</v>
      </c>
      <c r="C585" s="11" t="s">
        <v>984</v>
      </c>
      <c r="D585" s="11" t="s">
        <v>32</v>
      </c>
      <c r="E585" s="11" t="s">
        <v>37</v>
      </c>
      <c r="F585" s="24" t="s">
        <v>1704</v>
      </c>
      <c r="G585" s="9">
        <v>198.08</v>
      </c>
      <c r="H585" s="12">
        <v>0.2</v>
      </c>
      <c r="I585" s="25">
        <f t="shared" si="22"/>
        <v>158.46400000000003</v>
      </c>
    </row>
    <row r="586" spans="1:9" x14ac:dyDescent="0.2">
      <c r="A586" s="26" t="s">
        <v>2492</v>
      </c>
      <c r="B586" s="11" t="s">
        <v>981</v>
      </c>
      <c r="C586" s="11" t="s">
        <v>984</v>
      </c>
      <c r="D586" s="11" t="s">
        <v>32</v>
      </c>
      <c r="E586" s="11" t="s">
        <v>37</v>
      </c>
      <c r="F586" s="24" t="s">
        <v>1704</v>
      </c>
      <c r="G586" s="9">
        <v>208.54</v>
      </c>
      <c r="H586" s="12">
        <v>0.2</v>
      </c>
      <c r="I586" s="25">
        <f t="shared" si="22"/>
        <v>166.83199999999999</v>
      </c>
    </row>
    <row r="587" spans="1:9" x14ac:dyDescent="0.2">
      <c r="A587" s="26" t="s">
        <v>2493</v>
      </c>
      <c r="B587" s="11" t="s">
        <v>981</v>
      </c>
      <c r="C587" s="11" t="s">
        <v>984</v>
      </c>
      <c r="D587" s="11" t="s">
        <v>32</v>
      </c>
      <c r="E587" s="11" t="s">
        <v>411</v>
      </c>
      <c r="F587" s="24" t="s">
        <v>1704</v>
      </c>
      <c r="G587" s="9">
        <v>183.52</v>
      </c>
      <c r="H587" s="12">
        <v>0.2</v>
      </c>
      <c r="I587" s="25">
        <f t="shared" si="22"/>
        <v>146.816</v>
      </c>
    </row>
    <row r="588" spans="1:9" x14ac:dyDescent="0.2">
      <c r="A588" s="26" t="s">
        <v>2494</v>
      </c>
      <c r="B588" s="11" t="s">
        <v>981</v>
      </c>
      <c r="C588" s="11" t="s">
        <v>984</v>
      </c>
      <c r="D588" s="11" t="s">
        <v>32</v>
      </c>
      <c r="E588" s="11" t="s">
        <v>388</v>
      </c>
      <c r="F588" s="24" t="s">
        <v>1704</v>
      </c>
      <c r="G588" s="9">
        <v>271.82</v>
      </c>
      <c r="H588" s="12">
        <v>0.2</v>
      </c>
      <c r="I588" s="25">
        <f t="shared" si="22"/>
        <v>217.45600000000002</v>
      </c>
    </row>
    <row r="589" spans="1:9" x14ac:dyDescent="0.2">
      <c r="A589" s="26" t="s">
        <v>2495</v>
      </c>
      <c r="B589" s="11" t="s">
        <v>981</v>
      </c>
      <c r="C589" s="11" t="s">
        <v>984</v>
      </c>
      <c r="D589" s="11" t="s">
        <v>32</v>
      </c>
      <c r="E589" s="11" t="s">
        <v>245</v>
      </c>
      <c r="F589" s="24" t="s">
        <v>1704</v>
      </c>
      <c r="G589" s="9">
        <v>255.38</v>
      </c>
      <c r="H589" s="12">
        <v>0.2</v>
      </c>
      <c r="I589" s="25">
        <f t="shared" si="22"/>
        <v>204.304</v>
      </c>
    </row>
    <row r="590" spans="1:9" x14ac:dyDescent="0.2">
      <c r="A590" s="26" t="s">
        <v>2496</v>
      </c>
      <c r="B590" s="11" t="s">
        <v>981</v>
      </c>
      <c r="C590" s="11" t="s">
        <v>984</v>
      </c>
      <c r="D590" s="11" t="s">
        <v>32</v>
      </c>
      <c r="E590" s="11" t="s">
        <v>209</v>
      </c>
      <c r="F590" s="24" t="s">
        <v>1704</v>
      </c>
      <c r="G590" s="9">
        <v>268.87</v>
      </c>
      <c r="H590" s="12">
        <v>0.2</v>
      </c>
      <c r="I590" s="25">
        <f t="shared" si="22"/>
        <v>215.096</v>
      </c>
    </row>
    <row r="591" spans="1:9" x14ac:dyDescent="0.2">
      <c r="A591" s="26" t="s">
        <v>2497</v>
      </c>
      <c r="B591" s="11" t="s">
        <v>981</v>
      </c>
      <c r="C591" s="11" t="s">
        <v>984</v>
      </c>
      <c r="D591" s="11" t="s">
        <v>32</v>
      </c>
      <c r="E591" s="11" t="s">
        <v>263</v>
      </c>
      <c r="F591" s="24" t="s">
        <v>1704</v>
      </c>
      <c r="G591" s="9">
        <v>236.21</v>
      </c>
      <c r="H591" s="12">
        <v>0.2</v>
      </c>
      <c r="I591" s="25">
        <f t="shared" si="22"/>
        <v>188.96800000000002</v>
      </c>
    </row>
    <row r="592" spans="1:9" x14ac:dyDescent="0.2">
      <c r="A592" s="26" t="s">
        <v>2498</v>
      </c>
      <c r="B592" s="11" t="s">
        <v>981</v>
      </c>
      <c r="C592" s="11" t="s">
        <v>984</v>
      </c>
      <c r="D592" s="11" t="s">
        <v>32</v>
      </c>
      <c r="E592" s="11" t="s">
        <v>92</v>
      </c>
      <c r="F592" s="24" t="s">
        <v>1704</v>
      </c>
      <c r="G592" s="9">
        <v>219.45</v>
      </c>
      <c r="H592" s="12">
        <v>0.2</v>
      </c>
      <c r="I592" s="25">
        <f t="shared" si="22"/>
        <v>175.56</v>
      </c>
    </row>
    <row r="593" spans="1:9" x14ac:dyDescent="0.2">
      <c r="A593" s="26" t="s">
        <v>2499</v>
      </c>
      <c r="B593" s="11" t="s">
        <v>981</v>
      </c>
      <c r="C593" s="11" t="s">
        <v>984</v>
      </c>
      <c r="D593" s="11" t="s">
        <v>32</v>
      </c>
      <c r="E593" s="11" t="s">
        <v>25</v>
      </c>
      <c r="F593" s="24" t="s">
        <v>1704</v>
      </c>
      <c r="G593" s="9">
        <v>251.93</v>
      </c>
      <c r="H593" s="12">
        <v>0.2</v>
      </c>
      <c r="I593" s="25">
        <f t="shared" si="22"/>
        <v>201.54400000000001</v>
      </c>
    </row>
    <row r="594" spans="1:9" x14ac:dyDescent="0.2">
      <c r="A594" s="26" t="s">
        <v>2500</v>
      </c>
      <c r="B594" s="11" t="s">
        <v>981</v>
      </c>
      <c r="C594" s="11" t="s">
        <v>984</v>
      </c>
      <c r="D594" s="11" t="s">
        <v>32</v>
      </c>
      <c r="E594" s="11" t="s">
        <v>1009</v>
      </c>
      <c r="F594" s="24" t="s">
        <v>1704</v>
      </c>
      <c r="G594" s="9">
        <v>265.33</v>
      </c>
      <c r="H594" s="12">
        <v>0.2</v>
      </c>
      <c r="I594" s="25">
        <f t="shared" si="22"/>
        <v>212.26400000000001</v>
      </c>
    </row>
    <row r="595" spans="1:9" x14ac:dyDescent="0.2">
      <c r="A595" s="26" t="s">
        <v>2501</v>
      </c>
      <c r="B595" s="11" t="s">
        <v>981</v>
      </c>
      <c r="C595" s="11" t="s">
        <v>984</v>
      </c>
      <c r="D595" s="11" t="s">
        <v>32</v>
      </c>
      <c r="E595" s="11" t="s">
        <v>106</v>
      </c>
      <c r="F595" s="24" t="s">
        <v>51</v>
      </c>
      <c r="G595" s="9">
        <v>290.62</v>
      </c>
      <c r="H595" s="12">
        <v>0.2</v>
      </c>
      <c r="I595" s="25">
        <f t="shared" si="22"/>
        <v>232.49600000000001</v>
      </c>
    </row>
    <row r="596" spans="1:9" x14ac:dyDescent="0.2">
      <c r="A596" s="26" t="s">
        <v>2502</v>
      </c>
      <c r="B596" s="11" t="s">
        <v>981</v>
      </c>
      <c r="C596" s="11" t="s">
        <v>984</v>
      </c>
      <c r="D596" s="11" t="s">
        <v>32</v>
      </c>
      <c r="E596" s="11" t="s">
        <v>110</v>
      </c>
      <c r="F596" s="24" t="s">
        <v>51</v>
      </c>
      <c r="G596" s="9">
        <v>317.45999999999998</v>
      </c>
      <c r="H596" s="12">
        <v>0.2</v>
      </c>
      <c r="I596" s="25">
        <f t="shared" si="22"/>
        <v>253.96799999999999</v>
      </c>
    </row>
    <row r="597" spans="1:9" x14ac:dyDescent="0.2">
      <c r="A597" s="26" t="s">
        <v>2503</v>
      </c>
      <c r="B597" s="11" t="s">
        <v>981</v>
      </c>
      <c r="C597" s="11" t="s">
        <v>984</v>
      </c>
      <c r="D597" s="11" t="s">
        <v>32</v>
      </c>
      <c r="E597" s="11" t="s">
        <v>315</v>
      </c>
      <c r="F597" s="24" t="s">
        <v>51</v>
      </c>
      <c r="G597" s="9">
        <v>274.19</v>
      </c>
      <c r="H597" s="12">
        <v>0.2</v>
      </c>
      <c r="I597" s="25">
        <f t="shared" si="22"/>
        <v>219.352</v>
      </c>
    </row>
    <row r="598" spans="1:9" x14ac:dyDescent="0.2">
      <c r="A598" s="26" t="s">
        <v>2504</v>
      </c>
      <c r="B598" s="11" t="s">
        <v>981</v>
      </c>
      <c r="C598" s="11" t="s">
        <v>984</v>
      </c>
      <c r="D598" s="11" t="s">
        <v>32</v>
      </c>
      <c r="E598" s="11" t="s">
        <v>104</v>
      </c>
      <c r="F598" s="24" t="s">
        <v>51</v>
      </c>
      <c r="G598" s="9">
        <v>287.18</v>
      </c>
      <c r="H598" s="12">
        <v>0.2</v>
      </c>
      <c r="I598" s="25">
        <f t="shared" si="22"/>
        <v>229.74400000000003</v>
      </c>
    </row>
    <row r="599" spans="1:9" x14ac:dyDescent="0.2">
      <c r="A599" s="26" t="s">
        <v>2505</v>
      </c>
      <c r="B599" s="11" t="s">
        <v>981</v>
      </c>
      <c r="C599" s="11" t="s">
        <v>984</v>
      </c>
      <c r="D599" s="11" t="s">
        <v>32</v>
      </c>
      <c r="E599" s="11" t="s">
        <v>157</v>
      </c>
      <c r="F599" s="24" t="s">
        <v>1704</v>
      </c>
      <c r="G599" s="9">
        <v>318.57</v>
      </c>
      <c r="H599" s="27" t="s">
        <v>1072</v>
      </c>
      <c r="I599" s="25">
        <v>135.4845</v>
      </c>
    </row>
    <row r="600" spans="1:9" x14ac:dyDescent="0.2">
      <c r="A600" s="26" t="s">
        <v>2506</v>
      </c>
      <c r="B600" s="11" t="s">
        <v>981</v>
      </c>
      <c r="C600" s="11" t="s">
        <v>984</v>
      </c>
      <c r="D600" s="11" t="s">
        <v>32</v>
      </c>
      <c r="E600" s="11" t="s">
        <v>320</v>
      </c>
      <c r="F600" s="24" t="s">
        <v>51</v>
      </c>
      <c r="G600" s="9">
        <v>360.08</v>
      </c>
      <c r="H600" s="12">
        <v>0.2</v>
      </c>
      <c r="I600" s="25">
        <f t="shared" ref="I600:I604" si="23">IFERROR(G600*(1-H600),"")</f>
        <v>288.06400000000002</v>
      </c>
    </row>
    <row r="601" spans="1:9" x14ac:dyDescent="0.2">
      <c r="A601" s="26" t="s">
        <v>2507</v>
      </c>
      <c r="B601" s="11" t="s">
        <v>981</v>
      </c>
      <c r="C601" s="11" t="s">
        <v>984</v>
      </c>
      <c r="D601" s="11" t="s">
        <v>32</v>
      </c>
      <c r="E601" s="11" t="s">
        <v>321</v>
      </c>
      <c r="F601" s="24" t="s">
        <v>1704</v>
      </c>
      <c r="G601" s="9">
        <v>288.16000000000003</v>
      </c>
      <c r="H601" s="12">
        <v>0.2</v>
      </c>
      <c r="I601" s="25">
        <f t="shared" si="23"/>
        <v>230.52800000000002</v>
      </c>
    </row>
    <row r="602" spans="1:9" x14ac:dyDescent="0.2">
      <c r="A602" s="26" t="s">
        <v>2508</v>
      </c>
      <c r="B602" s="11" t="s">
        <v>981</v>
      </c>
      <c r="C602" s="11" t="s">
        <v>984</v>
      </c>
      <c r="D602" s="11" t="s">
        <v>32</v>
      </c>
      <c r="E602" s="11" t="s">
        <v>318</v>
      </c>
      <c r="F602" s="24" t="s">
        <v>1704</v>
      </c>
      <c r="G602" s="9">
        <v>157.66</v>
      </c>
      <c r="H602" s="12">
        <v>0.2</v>
      </c>
      <c r="I602" s="25">
        <f t="shared" si="23"/>
        <v>126.128</v>
      </c>
    </row>
    <row r="603" spans="1:9" x14ac:dyDescent="0.2">
      <c r="A603" s="26" t="s">
        <v>2509</v>
      </c>
      <c r="B603" s="11" t="s">
        <v>981</v>
      </c>
      <c r="C603" s="11" t="s">
        <v>984</v>
      </c>
      <c r="D603" s="11" t="s">
        <v>32</v>
      </c>
      <c r="E603" s="11" t="s">
        <v>9</v>
      </c>
      <c r="F603" s="24" t="s">
        <v>1704</v>
      </c>
      <c r="G603" s="9">
        <v>171.05</v>
      </c>
      <c r="H603" s="12">
        <v>0.2</v>
      </c>
      <c r="I603" s="25">
        <f t="shared" si="23"/>
        <v>136.84</v>
      </c>
    </row>
    <row r="604" spans="1:9" x14ac:dyDescent="0.2">
      <c r="A604" s="26" t="s">
        <v>2510</v>
      </c>
      <c r="B604" s="11" t="s">
        <v>981</v>
      </c>
      <c r="C604" s="11" t="s">
        <v>984</v>
      </c>
      <c r="D604" s="11" t="s">
        <v>32</v>
      </c>
      <c r="E604" s="11" t="s">
        <v>575</v>
      </c>
      <c r="F604" s="24" t="s">
        <v>1704</v>
      </c>
      <c r="G604" s="9">
        <v>156.94</v>
      </c>
      <c r="H604" s="12">
        <v>0.2</v>
      </c>
      <c r="I604" s="25">
        <f t="shared" si="23"/>
        <v>125.55200000000001</v>
      </c>
    </row>
    <row r="605" spans="1:9" x14ac:dyDescent="0.2">
      <c r="A605" s="26" t="s">
        <v>2511</v>
      </c>
      <c r="B605" s="11" t="s">
        <v>981</v>
      </c>
      <c r="C605" s="11" t="s">
        <v>984</v>
      </c>
      <c r="D605" s="11" t="s">
        <v>32</v>
      </c>
      <c r="E605" s="11" t="s">
        <v>678</v>
      </c>
      <c r="F605" s="24" t="s">
        <v>1704</v>
      </c>
      <c r="G605" s="9">
        <v>168.64</v>
      </c>
      <c r="H605" s="27" t="s">
        <v>1072</v>
      </c>
      <c r="I605" s="25">
        <v>94.92</v>
      </c>
    </row>
    <row r="606" spans="1:9" x14ac:dyDescent="0.2">
      <c r="A606" s="26" t="s">
        <v>2512</v>
      </c>
      <c r="B606" s="11" t="s">
        <v>981</v>
      </c>
      <c r="C606" s="11" t="s">
        <v>984</v>
      </c>
      <c r="D606" s="11" t="s">
        <v>32</v>
      </c>
      <c r="E606" s="11" t="s">
        <v>494</v>
      </c>
      <c r="F606" s="24" t="s">
        <v>1704</v>
      </c>
      <c r="G606" s="9">
        <v>163.01</v>
      </c>
      <c r="H606" s="12">
        <v>0.2</v>
      </c>
      <c r="I606" s="25">
        <f t="shared" ref="I606:I615" si="24">IFERROR(G606*(1-H606),"")</f>
        <v>130.40799999999999</v>
      </c>
    </row>
    <row r="607" spans="1:9" x14ac:dyDescent="0.2">
      <c r="A607" s="26" t="s">
        <v>2513</v>
      </c>
      <c r="B607" s="11" t="s">
        <v>981</v>
      </c>
      <c r="C607" s="11" t="s">
        <v>984</v>
      </c>
      <c r="D607" s="11" t="s">
        <v>32</v>
      </c>
      <c r="E607" s="11" t="s">
        <v>84</v>
      </c>
      <c r="F607" s="24" t="s">
        <v>1704</v>
      </c>
      <c r="G607" s="9">
        <v>170.85</v>
      </c>
      <c r="H607" s="12">
        <v>0.2</v>
      </c>
      <c r="I607" s="25">
        <f t="shared" si="24"/>
        <v>136.68</v>
      </c>
    </row>
    <row r="608" spans="1:9" x14ac:dyDescent="0.2">
      <c r="A608" s="26" t="s">
        <v>2514</v>
      </c>
      <c r="B608" s="11" t="s">
        <v>981</v>
      </c>
      <c r="C608" s="11" t="s">
        <v>984</v>
      </c>
      <c r="D608" s="11" t="s">
        <v>32</v>
      </c>
      <c r="E608" s="11" t="s">
        <v>639</v>
      </c>
      <c r="F608" s="24" t="s">
        <v>1704</v>
      </c>
      <c r="G608" s="9">
        <v>244.94</v>
      </c>
      <c r="H608" s="12">
        <v>0.2</v>
      </c>
      <c r="I608" s="25">
        <f t="shared" si="24"/>
        <v>195.952</v>
      </c>
    </row>
    <row r="609" spans="1:9" x14ac:dyDescent="0.2">
      <c r="A609" s="26" t="s">
        <v>2515</v>
      </c>
      <c r="B609" s="11" t="s">
        <v>981</v>
      </c>
      <c r="C609" s="11" t="s">
        <v>984</v>
      </c>
      <c r="D609" s="11" t="s">
        <v>32</v>
      </c>
      <c r="E609" s="11" t="s">
        <v>317</v>
      </c>
      <c r="F609" s="24" t="s">
        <v>1704</v>
      </c>
      <c r="G609" s="9">
        <v>246.57</v>
      </c>
      <c r="H609" s="12">
        <v>0.2</v>
      </c>
      <c r="I609" s="25">
        <f t="shared" si="24"/>
        <v>197.256</v>
      </c>
    </row>
    <row r="610" spans="1:9" x14ac:dyDescent="0.2">
      <c r="A610" s="26" t="s">
        <v>2516</v>
      </c>
      <c r="B610" s="11" t="s">
        <v>981</v>
      </c>
      <c r="C610" s="11" t="s">
        <v>984</v>
      </c>
      <c r="D610" s="11" t="s">
        <v>32</v>
      </c>
      <c r="E610" s="11" t="s">
        <v>329</v>
      </c>
      <c r="F610" s="24" t="s">
        <v>1704</v>
      </c>
      <c r="G610" s="9">
        <v>270.07</v>
      </c>
      <c r="H610" s="12">
        <v>0.2</v>
      </c>
      <c r="I610" s="25">
        <f t="shared" si="24"/>
        <v>216.05600000000001</v>
      </c>
    </row>
    <row r="611" spans="1:9" x14ac:dyDescent="0.2">
      <c r="A611" s="26" t="s">
        <v>2517</v>
      </c>
      <c r="B611" s="11" t="s">
        <v>981</v>
      </c>
      <c r="C611" s="11" t="s">
        <v>984</v>
      </c>
      <c r="D611" s="11" t="s">
        <v>32</v>
      </c>
      <c r="E611" s="11" t="s">
        <v>491</v>
      </c>
      <c r="F611" s="24" t="s">
        <v>1704</v>
      </c>
      <c r="G611" s="9">
        <v>224.97</v>
      </c>
      <c r="H611" s="12">
        <v>0.2</v>
      </c>
      <c r="I611" s="25">
        <f t="shared" si="24"/>
        <v>179.976</v>
      </c>
    </row>
    <row r="612" spans="1:9" x14ac:dyDescent="0.2">
      <c r="A612" s="26" t="s">
        <v>2518</v>
      </c>
      <c r="B612" s="11" t="s">
        <v>981</v>
      </c>
      <c r="C612" s="11" t="s">
        <v>984</v>
      </c>
      <c r="D612" s="11" t="s">
        <v>32</v>
      </c>
      <c r="E612" s="11" t="s">
        <v>602</v>
      </c>
      <c r="F612" s="24" t="s">
        <v>1704</v>
      </c>
      <c r="G612" s="9">
        <v>237.8</v>
      </c>
      <c r="H612" s="12">
        <v>0.2</v>
      </c>
      <c r="I612" s="25">
        <f t="shared" si="24"/>
        <v>190.24</v>
      </c>
    </row>
    <row r="613" spans="1:9" x14ac:dyDescent="0.2">
      <c r="A613" s="26" t="s">
        <v>2519</v>
      </c>
      <c r="B613" s="11" t="s">
        <v>981</v>
      </c>
      <c r="C613" s="11" t="s">
        <v>984</v>
      </c>
      <c r="D613" s="11" t="s">
        <v>32</v>
      </c>
      <c r="E613" s="11" t="s">
        <v>553</v>
      </c>
      <c r="F613" s="24" t="s">
        <v>1704</v>
      </c>
      <c r="G613" s="9">
        <v>201.13</v>
      </c>
      <c r="H613" s="12">
        <v>0.2</v>
      </c>
      <c r="I613" s="25">
        <f t="shared" si="24"/>
        <v>160.904</v>
      </c>
    </row>
    <row r="614" spans="1:9" x14ac:dyDescent="0.2">
      <c r="A614" s="26" t="s">
        <v>2520</v>
      </c>
      <c r="B614" s="11" t="s">
        <v>981</v>
      </c>
      <c r="C614" s="11" t="s">
        <v>984</v>
      </c>
      <c r="D614" s="11" t="s">
        <v>32</v>
      </c>
      <c r="E614" s="11" t="s">
        <v>637</v>
      </c>
      <c r="F614" s="24" t="s">
        <v>1704</v>
      </c>
      <c r="G614" s="9">
        <v>229.8</v>
      </c>
      <c r="H614" s="12">
        <v>0.2</v>
      </c>
      <c r="I614" s="25">
        <f t="shared" si="24"/>
        <v>183.84000000000003</v>
      </c>
    </row>
    <row r="615" spans="1:9" x14ac:dyDescent="0.2">
      <c r="A615" s="26" t="s">
        <v>2521</v>
      </c>
      <c r="B615" s="11" t="s">
        <v>981</v>
      </c>
      <c r="C615" s="11" t="s">
        <v>984</v>
      </c>
      <c r="D615" s="11" t="s">
        <v>32</v>
      </c>
      <c r="E615" s="11" t="s">
        <v>576</v>
      </c>
      <c r="F615" s="24" t="s">
        <v>1704</v>
      </c>
      <c r="G615" s="9">
        <v>172.49</v>
      </c>
      <c r="H615" s="12">
        <v>0.2</v>
      </c>
      <c r="I615" s="25">
        <f t="shared" si="24"/>
        <v>137.99200000000002</v>
      </c>
    </row>
    <row r="616" spans="1:9" x14ac:dyDescent="0.2">
      <c r="A616" s="26" t="s">
        <v>2522</v>
      </c>
      <c r="B616" s="11" t="s">
        <v>981</v>
      </c>
      <c r="C616" s="11" t="s">
        <v>984</v>
      </c>
      <c r="D616" s="11" t="s">
        <v>32</v>
      </c>
      <c r="E616" s="11" t="s">
        <v>368</v>
      </c>
      <c r="F616" s="24" t="s">
        <v>51</v>
      </c>
      <c r="G616" s="9">
        <v>186.55</v>
      </c>
      <c r="H616" s="27" t="s">
        <v>1072</v>
      </c>
      <c r="I616" s="25">
        <v>111.48924999999998</v>
      </c>
    </row>
    <row r="617" spans="1:9" x14ac:dyDescent="0.2">
      <c r="A617" s="26" t="s">
        <v>2523</v>
      </c>
      <c r="B617" s="11" t="s">
        <v>981</v>
      </c>
      <c r="C617" s="11" t="s">
        <v>984</v>
      </c>
      <c r="D617" s="11" t="s">
        <v>32</v>
      </c>
      <c r="E617" s="11" t="s">
        <v>546</v>
      </c>
      <c r="F617" s="24" t="s">
        <v>51</v>
      </c>
      <c r="G617" s="9">
        <v>213.86</v>
      </c>
      <c r="H617" s="27" t="s">
        <v>1072</v>
      </c>
      <c r="I617" s="25">
        <v>109.95174999999999</v>
      </c>
    </row>
    <row r="618" spans="1:9" x14ac:dyDescent="0.2">
      <c r="A618" s="26" t="s">
        <v>2524</v>
      </c>
      <c r="B618" s="11" t="s">
        <v>981</v>
      </c>
      <c r="C618" s="11" t="s">
        <v>984</v>
      </c>
      <c r="D618" s="11" t="s">
        <v>32</v>
      </c>
      <c r="E618" s="11" t="s">
        <v>83</v>
      </c>
      <c r="F618" s="24" t="s">
        <v>51</v>
      </c>
      <c r="G618" s="9">
        <v>167.17</v>
      </c>
      <c r="H618" s="27" t="s">
        <v>1072</v>
      </c>
      <c r="I618" s="25">
        <v>108.86524999999999</v>
      </c>
    </row>
    <row r="619" spans="1:9" x14ac:dyDescent="0.2">
      <c r="A619" s="26" t="s">
        <v>2525</v>
      </c>
      <c r="B619" s="11" t="s">
        <v>981</v>
      </c>
      <c r="C619" s="11" t="s">
        <v>984</v>
      </c>
      <c r="D619" s="11" t="s">
        <v>32</v>
      </c>
      <c r="E619" s="11" t="s">
        <v>577</v>
      </c>
      <c r="F619" s="24" t="s">
        <v>51</v>
      </c>
      <c r="G619" s="9">
        <v>177.97</v>
      </c>
      <c r="H619" s="27" t="s">
        <v>1072</v>
      </c>
      <c r="I619" s="25">
        <v>114.16449999999999</v>
      </c>
    </row>
    <row r="620" spans="1:9" x14ac:dyDescent="0.2">
      <c r="A620" s="26" t="s">
        <v>2526</v>
      </c>
      <c r="B620" s="11" t="s">
        <v>981</v>
      </c>
      <c r="C620" s="11" t="s">
        <v>984</v>
      </c>
      <c r="D620" s="11" t="s">
        <v>32</v>
      </c>
      <c r="E620" s="11" t="s">
        <v>319</v>
      </c>
      <c r="F620" s="24" t="s">
        <v>1704</v>
      </c>
      <c r="G620" s="9">
        <v>294.06</v>
      </c>
      <c r="H620" s="12">
        <v>0.2</v>
      </c>
      <c r="I620" s="25">
        <f t="shared" ref="I620:I623" si="25">IFERROR(G620*(1-H620),"")</f>
        <v>235.24800000000002</v>
      </c>
    </row>
    <row r="621" spans="1:9" x14ac:dyDescent="0.2">
      <c r="A621" s="26" t="s">
        <v>2527</v>
      </c>
      <c r="B621" s="11" t="s">
        <v>981</v>
      </c>
      <c r="C621" s="11" t="s">
        <v>984</v>
      </c>
      <c r="D621" s="11" t="s">
        <v>32</v>
      </c>
      <c r="E621" s="11" t="s">
        <v>103</v>
      </c>
      <c r="F621" s="24" t="s">
        <v>1704</v>
      </c>
      <c r="G621" s="9">
        <v>246.96</v>
      </c>
      <c r="H621" s="12">
        <v>0.2</v>
      </c>
      <c r="I621" s="25">
        <f t="shared" si="25"/>
        <v>197.56800000000001</v>
      </c>
    </row>
    <row r="622" spans="1:9" x14ac:dyDescent="0.2">
      <c r="A622" s="26" t="s">
        <v>2528</v>
      </c>
      <c r="B622" s="11" t="s">
        <v>981</v>
      </c>
      <c r="C622" s="11" t="s">
        <v>984</v>
      </c>
      <c r="D622" s="11" t="s">
        <v>32</v>
      </c>
      <c r="E622" s="11" t="s">
        <v>99</v>
      </c>
      <c r="F622" s="24" t="s">
        <v>1704</v>
      </c>
      <c r="G622" s="9">
        <v>251.93</v>
      </c>
      <c r="H622" s="12">
        <v>0.2</v>
      </c>
      <c r="I622" s="25">
        <f t="shared" si="25"/>
        <v>201.54400000000001</v>
      </c>
    </row>
    <row r="623" spans="1:9" x14ac:dyDescent="0.2">
      <c r="A623" s="26" t="s">
        <v>2529</v>
      </c>
      <c r="B623" s="11" t="s">
        <v>981</v>
      </c>
      <c r="C623" s="11" t="s">
        <v>984</v>
      </c>
      <c r="D623" s="11" t="s">
        <v>32</v>
      </c>
      <c r="E623" s="11" t="s">
        <v>93</v>
      </c>
      <c r="F623" s="24" t="s">
        <v>1704</v>
      </c>
      <c r="G623" s="9">
        <v>220.76</v>
      </c>
      <c r="H623" s="12">
        <v>0.2</v>
      </c>
      <c r="I623" s="25">
        <f t="shared" si="25"/>
        <v>176.608</v>
      </c>
    </row>
    <row r="624" spans="1:9" x14ac:dyDescent="0.2">
      <c r="A624" s="26" t="s">
        <v>2530</v>
      </c>
      <c r="B624" s="11" t="s">
        <v>981</v>
      </c>
      <c r="C624" s="11" t="s">
        <v>984</v>
      </c>
      <c r="D624" s="11" t="s">
        <v>32</v>
      </c>
      <c r="E624" s="11" t="s">
        <v>86</v>
      </c>
      <c r="F624" s="24" t="s">
        <v>1704</v>
      </c>
      <c r="G624" s="9">
        <v>190.52</v>
      </c>
      <c r="H624" s="27" t="s">
        <v>1072</v>
      </c>
      <c r="I624" s="25">
        <v>109.798</v>
      </c>
    </row>
    <row r="625" spans="1:9" x14ac:dyDescent="0.2">
      <c r="A625" s="26" t="s">
        <v>2531</v>
      </c>
      <c r="B625" s="11" t="s">
        <v>981</v>
      </c>
      <c r="C625" s="11" t="s">
        <v>984</v>
      </c>
      <c r="D625" s="11" t="s">
        <v>32</v>
      </c>
      <c r="E625" s="11" t="s">
        <v>90</v>
      </c>
      <c r="F625" s="24" t="s">
        <v>1704</v>
      </c>
      <c r="G625" s="9">
        <v>209.09</v>
      </c>
      <c r="H625" s="27" t="s">
        <v>1072</v>
      </c>
      <c r="I625" s="25">
        <v>111.4995</v>
      </c>
    </row>
    <row r="626" spans="1:9" x14ac:dyDescent="0.2">
      <c r="A626" s="26" t="s">
        <v>2532</v>
      </c>
      <c r="B626" s="11" t="s">
        <v>981</v>
      </c>
      <c r="C626" s="11" t="s">
        <v>984</v>
      </c>
      <c r="D626" s="11" t="s">
        <v>32</v>
      </c>
      <c r="E626" s="11" t="s">
        <v>33</v>
      </c>
      <c r="F626" s="24" t="s">
        <v>1704</v>
      </c>
      <c r="G626" s="9">
        <v>185.19</v>
      </c>
      <c r="H626" s="12">
        <v>0.2</v>
      </c>
      <c r="I626" s="25">
        <f t="shared" ref="I626:I632" si="26">IFERROR(G626*(1-H626),"")</f>
        <v>148.15200000000002</v>
      </c>
    </row>
    <row r="627" spans="1:9" x14ac:dyDescent="0.2">
      <c r="A627" s="26" t="s">
        <v>2533</v>
      </c>
      <c r="B627" s="11" t="s">
        <v>981</v>
      </c>
      <c r="C627" s="11" t="s">
        <v>984</v>
      </c>
      <c r="D627" s="11" t="s">
        <v>32</v>
      </c>
      <c r="E627" s="11" t="s">
        <v>33</v>
      </c>
      <c r="F627" s="24" t="s">
        <v>1704</v>
      </c>
      <c r="G627" s="9">
        <v>174.17</v>
      </c>
      <c r="H627" s="12">
        <v>0.2</v>
      </c>
      <c r="I627" s="25">
        <f t="shared" si="26"/>
        <v>139.33599999999998</v>
      </c>
    </row>
    <row r="628" spans="1:9" x14ac:dyDescent="0.2">
      <c r="A628" s="26" t="s">
        <v>2534</v>
      </c>
      <c r="B628" s="11" t="s">
        <v>981</v>
      </c>
      <c r="C628" s="11" t="s">
        <v>984</v>
      </c>
      <c r="D628" s="11" t="s">
        <v>32</v>
      </c>
      <c r="E628" s="11" t="s">
        <v>303</v>
      </c>
      <c r="F628" s="24" t="s">
        <v>1704</v>
      </c>
      <c r="G628" s="9">
        <v>280.85000000000002</v>
      </c>
      <c r="H628" s="12">
        <v>0.2</v>
      </c>
      <c r="I628" s="25">
        <f t="shared" si="26"/>
        <v>224.68000000000004</v>
      </c>
    </row>
    <row r="629" spans="1:9" x14ac:dyDescent="0.2">
      <c r="A629" s="26" t="s">
        <v>2535</v>
      </c>
      <c r="B629" s="11" t="s">
        <v>981</v>
      </c>
      <c r="C629" s="11" t="s">
        <v>984</v>
      </c>
      <c r="D629" s="11" t="s">
        <v>32</v>
      </c>
      <c r="E629" s="11" t="s">
        <v>316</v>
      </c>
      <c r="F629" s="24" t="s">
        <v>1704</v>
      </c>
      <c r="G629" s="9">
        <v>261.77999999999997</v>
      </c>
      <c r="H629" s="12">
        <v>0.2</v>
      </c>
      <c r="I629" s="25">
        <f t="shared" si="26"/>
        <v>209.42399999999998</v>
      </c>
    </row>
    <row r="630" spans="1:9" x14ac:dyDescent="0.2">
      <c r="A630" s="26" t="s">
        <v>2536</v>
      </c>
      <c r="B630" s="11" t="s">
        <v>981</v>
      </c>
      <c r="C630" s="11" t="s">
        <v>984</v>
      </c>
      <c r="D630" s="11" t="s">
        <v>32</v>
      </c>
      <c r="E630" s="11" t="s">
        <v>618</v>
      </c>
      <c r="F630" s="24" t="s">
        <v>1704</v>
      </c>
      <c r="G630" s="9">
        <v>222.31</v>
      </c>
      <c r="H630" s="12">
        <v>0.2</v>
      </c>
      <c r="I630" s="25">
        <f t="shared" si="26"/>
        <v>177.84800000000001</v>
      </c>
    </row>
    <row r="631" spans="1:9" x14ac:dyDescent="0.2">
      <c r="A631" s="26" t="s">
        <v>2537</v>
      </c>
      <c r="B631" s="11" t="s">
        <v>981</v>
      </c>
      <c r="C631" s="11" t="s">
        <v>984</v>
      </c>
      <c r="D631" s="11" t="s">
        <v>32</v>
      </c>
      <c r="E631" s="11" t="s">
        <v>593</v>
      </c>
      <c r="F631" s="24" t="s">
        <v>1704</v>
      </c>
      <c r="G631" s="9">
        <v>237.69</v>
      </c>
      <c r="H631" s="12">
        <v>0.2</v>
      </c>
      <c r="I631" s="25">
        <f t="shared" si="26"/>
        <v>190.15200000000002</v>
      </c>
    </row>
    <row r="632" spans="1:9" x14ac:dyDescent="0.2">
      <c r="A632" s="26" t="s">
        <v>2538</v>
      </c>
      <c r="B632" s="11" t="s">
        <v>981</v>
      </c>
      <c r="C632" s="11" t="s">
        <v>984</v>
      </c>
      <c r="D632" s="11" t="s">
        <v>32</v>
      </c>
      <c r="E632" s="11" t="s">
        <v>96</v>
      </c>
      <c r="F632" s="24" t="s">
        <v>1704</v>
      </c>
      <c r="G632" s="9">
        <v>236.29</v>
      </c>
      <c r="H632" s="12">
        <v>0.2</v>
      </c>
      <c r="I632" s="25">
        <f t="shared" si="26"/>
        <v>189.03200000000001</v>
      </c>
    </row>
    <row r="633" spans="1:9" x14ac:dyDescent="0.2">
      <c r="A633" s="26" t="s">
        <v>2539</v>
      </c>
      <c r="B633" s="11" t="s">
        <v>981</v>
      </c>
      <c r="C633" s="11" t="s">
        <v>984</v>
      </c>
      <c r="D633" s="11" t="s">
        <v>32</v>
      </c>
      <c r="E633" s="11" t="s">
        <v>87</v>
      </c>
      <c r="F633" s="24" t="s">
        <v>1704</v>
      </c>
      <c r="G633" s="9">
        <v>192.27</v>
      </c>
      <c r="H633" s="27" t="s">
        <v>1072</v>
      </c>
      <c r="I633" s="25">
        <v>123.10249999999998</v>
      </c>
    </row>
    <row r="634" spans="1:9" x14ac:dyDescent="0.2">
      <c r="A634" s="26" t="s">
        <v>2540</v>
      </c>
      <c r="B634" s="11" t="s">
        <v>981</v>
      </c>
      <c r="C634" s="11" t="s">
        <v>984</v>
      </c>
      <c r="D634" s="11" t="s">
        <v>32</v>
      </c>
      <c r="E634" s="11" t="s">
        <v>345</v>
      </c>
      <c r="F634" s="24" t="s">
        <v>1704</v>
      </c>
      <c r="G634" s="9">
        <v>224.11</v>
      </c>
      <c r="H634" s="12">
        <v>0.2</v>
      </c>
      <c r="I634" s="25">
        <f t="shared" ref="I634:I641" si="27">IFERROR(G634*(1-H634),"")</f>
        <v>179.28800000000001</v>
      </c>
    </row>
    <row r="635" spans="1:9" x14ac:dyDescent="0.2">
      <c r="A635" s="26" t="s">
        <v>2541</v>
      </c>
      <c r="B635" s="11" t="s">
        <v>981</v>
      </c>
      <c r="C635" s="11" t="s">
        <v>984</v>
      </c>
      <c r="D635" s="11" t="s">
        <v>32</v>
      </c>
      <c r="E635" s="11" t="s">
        <v>465</v>
      </c>
      <c r="F635" s="24" t="s">
        <v>1704</v>
      </c>
      <c r="G635" s="9">
        <v>239.56</v>
      </c>
      <c r="H635" s="12">
        <v>0.2</v>
      </c>
      <c r="I635" s="25">
        <f t="shared" si="27"/>
        <v>191.64800000000002</v>
      </c>
    </row>
    <row r="636" spans="1:9" x14ac:dyDescent="0.2">
      <c r="A636" s="26" t="s">
        <v>2542</v>
      </c>
      <c r="B636" s="11" t="s">
        <v>981</v>
      </c>
      <c r="C636" s="11" t="s">
        <v>984</v>
      </c>
      <c r="D636" s="11" t="s">
        <v>32</v>
      </c>
      <c r="E636" s="11" t="s">
        <v>615</v>
      </c>
      <c r="F636" s="24" t="s">
        <v>1704</v>
      </c>
      <c r="G636" s="9">
        <v>271.85000000000002</v>
      </c>
      <c r="H636" s="12">
        <v>0.2</v>
      </c>
      <c r="I636" s="25">
        <f t="shared" si="27"/>
        <v>217.48000000000002</v>
      </c>
    </row>
    <row r="637" spans="1:9" x14ac:dyDescent="0.2">
      <c r="A637" s="26" t="s">
        <v>2543</v>
      </c>
      <c r="B637" s="11" t="s">
        <v>981</v>
      </c>
      <c r="C637" s="11" t="s">
        <v>984</v>
      </c>
      <c r="D637" s="11" t="s">
        <v>32</v>
      </c>
      <c r="E637" s="11" t="s">
        <v>34</v>
      </c>
      <c r="F637" s="24" t="s">
        <v>1704</v>
      </c>
      <c r="G637" s="9">
        <v>245.92</v>
      </c>
      <c r="H637" s="12">
        <v>0.2</v>
      </c>
      <c r="I637" s="25">
        <f t="shared" si="27"/>
        <v>196.73599999999999</v>
      </c>
    </row>
    <row r="638" spans="1:9" x14ac:dyDescent="0.2">
      <c r="A638" s="26" t="s">
        <v>2544</v>
      </c>
      <c r="B638" s="11" t="s">
        <v>981</v>
      </c>
      <c r="C638" s="11" t="s">
        <v>984</v>
      </c>
      <c r="D638" s="11" t="s">
        <v>32</v>
      </c>
      <c r="E638" s="11" t="s">
        <v>34</v>
      </c>
      <c r="F638" s="24" t="s">
        <v>1704</v>
      </c>
      <c r="G638" s="9">
        <v>233.8</v>
      </c>
      <c r="H638" s="12">
        <v>0.2</v>
      </c>
      <c r="I638" s="25">
        <f t="shared" si="27"/>
        <v>187.04000000000002</v>
      </c>
    </row>
    <row r="639" spans="1:9" x14ac:dyDescent="0.2">
      <c r="A639" s="26" t="s">
        <v>2545</v>
      </c>
      <c r="B639" s="11" t="s">
        <v>981</v>
      </c>
      <c r="C639" s="11" t="s">
        <v>984</v>
      </c>
      <c r="D639" s="11" t="s">
        <v>32</v>
      </c>
      <c r="E639" s="11" t="s">
        <v>34</v>
      </c>
      <c r="F639" s="24" t="s">
        <v>1704</v>
      </c>
      <c r="G639" s="9">
        <v>233.8</v>
      </c>
      <c r="H639" s="12">
        <v>0.2</v>
      </c>
      <c r="I639" s="25">
        <f t="shared" si="27"/>
        <v>187.04000000000002</v>
      </c>
    </row>
    <row r="640" spans="1:9" x14ac:dyDescent="0.2">
      <c r="A640" s="26" t="s">
        <v>2546</v>
      </c>
      <c r="B640" s="11" t="s">
        <v>981</v>
      </c>
      <c r="C640" s="11" t="s">
        <v>984</v>
      </c>
      <c r="D640" s="11" t="s">
        <v>32</v>
      </c>
      <c r="E640" s="11" t="s">
        <v>97</v>
      </c>
      <c r="F640" s="24" t="s">
        <v>1704</v>
      </c>
      <c r="G640" s="9">
        <v>244.23</v>
      </c>
      <c r="H640" s="12">
        <v>0.2</v>
      </c>
      <c r="I640" s="25">
        <f t="shared" si="27"/>
        <v>195.38400000000001</v>
      </c>
    </row>
    <row r="641" spans="1:9" x14ac:dyDescent="0.2">
      <c r="A641" s="26" t="s">
        <v>2547</v>
      </c>
      <c r="B641" s="11" t="s">
        <v>981</v>
      </c>
      <c r="C641" s="11" t="s">
        <v>984</v>
      </c>
      <c r="D641" s="11" t="s">
        <v>32</v>
      </c>
      <c r="E641" s="11" t="s">
        <v>367</v>
      </c>
      <c r="F641" s="24" t="s">
        <v>1704</v>
      </c>
      <c r="G641" s="9">
        <v>203.71</v>
      </c>
      <c r="H641" s="12">
        <v>0.2</v>
      </c>
      <c r="I641" s="25">
        <f t="shared" si="27"/>
        <v>162.96800000000002</v>
      </c>
    </row>
    <row r="642" spans="1:9" x14ac:dyDescent="0.2">
      <c r="A642" s="26" t="s">
        <v>2548</v>
      </c>
      <c r="B642" s="11" t="s">
        <v>981</v>
      </c>
      <c r="C642" s="11" t="s">
        <v>984</v>
      </c>
      <c r="D642" s="11" t="s">
        <v>32</v>
      </c>
      <c r="E642" s="11" t="s">
        <v>91</v>
      </c>
      <c r="F642" s="24" t="s">
        <v>1704</v>
      </c>
      <c r="G642" s="9">
        <v>230.75</v>
      </c>
      <c r="H642" s="27" t="s">
        <v>1072</v>
      </c>
      <c r="I642" s="25">
        <v>121.70849999999999</v>
      </c>
    </row>
    <row r="643" spans="1:9" x14ac:dyDescent="0.2">
      <c r="A643" s="26" t="s">
        <v>2549</v>
      </c>
      <c r="B643" s="11" t="s">
        <v>981</v>
      </c>
      <c r="C643" s="11" t="s">
        <v>984</v>
      </c>
      <c r="D643" s="11" t="s">
        <v>32</v>
      </c>
      <c r="E643" s="11" t="s">
        <v>95</v>
      </c>
      <c r="F643" s="24" t="s">
        <v>1704</v>
      </c>
      <c r="G643" s="9">
        <v>249.52</v>
      </c>
      <c r="H643" s="12">
        <v>0.2</v>
      </c>
      <c r="I643" s="25">
        <f t="shared" ref="I643:I706" si="28">IFERROR(G643*(1-H643),"")</f>
        <v>199.61600000000001</v>
      </c>
    </row>
    <row r="644" spans="1:9" x14ac:dyDescent="0.2">
      <c r="A644" s="26" t="s">
        <v>2550</v>
      </c>
      <c r="B644" s="11" t="s">
        <v>981</v>
      </c>
      <c r="C644" s="11" t="s">
        <v>984</v>
      </c>
      <c r="D644" s="11" t="s">
        <v>32</v>
      </c>
      <c r="E644" s="11" t="s">
        <v>636</v>
      </c>
      <c r="F644" s="24" t="s">
        <v>1704</v>
      </c>
      <c r="G644" s="9">
        <v>188.88</v>
      </c>
      <c r="H644" s="12">
        <v>0.2</v>
      </c>
      <c r="I644" s="25">
        <f t="shared" si="28"/>
        <v>151.10400000000001</v>
      </c>
    </row>
    <row r="645" spans="1:9" x14ac:dyDescent="0.2">
      <c r="A645" s="26" t="s">
        <v>2551</v>
      </c>
      <c r="B645" s="11" t="s">
        <v>981</v>
      </c>
      <c r="C645" s="11" t="s">
        <v>984</v>
      </c>
      <c r="D645" s="11" t="s">
        <v>32</v>
      </c>
      <c r="E645" s="11" t="s">
        <v>230</v>
      </c>
      <c r="F645" s="24" t="s">
        <v>1704</v>
      </c>
      <c r="G645" s="9">
        <v>193.02</v>
      </c>
      <c r="H645" s="12">
        <v>0.2</v>
      </c>
      <c r="I645" s="25">
        <f t="shared" si="28"/>
        <v>154.41600000000003</v>
      </c>
    </row>
    <row r="646" spans="1:9" x14ac:dyDescent="0.2">
      <c r="A646" s="26" t="s">
        <v>2552</v>
      </c>
      <c r="B646" s="11" t="s">
        <v>981</v>
      </c>
      <c r="C646" s="11" t="s">
        <v>984</v>
      </c>
      <c r="D646" s="11" t="s">
        <v>32</v>
      </c>
      <c r="E646" s="11" t="s">
        <v>304</v>
      </c>
      <c r="F646" s="24" t="s">
        <v>1704</v>
      </c>
      <c r="G646" s="9">
        <v>289.08999999999997</v>
      </c>
      <c r="H646" s="12">
        <v>0.2</v>
      </c>
      <c r="I646" s="25">
        <f t="shared" si="28"/>
        <v>231.27199999999999</v>
      </c>
    </row>
    <row r="647" spans="1:9" x14ac:dyDescent="0.2">
      <c r="A647" s="26" t="s">
        <v>2553</v>
      </c>
      <c r="B647" s="11" t="s">
        <v>981</v>
      </c>
      <c r="C647" s="11" t="s">
        <v>984</v>
      </c>
      <c r="D647" s="11" t="s">
        <v>32</v>
      </c>
      <c r="E647" s="11" t="s">
        <v>638</v>
      </c>
      <c r="F647" s="24" t="s">
        <v>1704</v>
      </c>
      <c r="G647" s="9">
        <v>264.22000000000003</v>
      </c>
      <c r="H647" s="12">
        <v>0.2</v>
      </c>
      <c r="I647" s="25">
        <f t="shared" si="28"/>
        <v>211.37600000000003</v>
      </c>
    </row>
    <row r="648" spans="1:9" x14ac:dyDescent="0.2">
      <c r="A648" s="26" t="s">
        <v>2554</v>
      </c>
      <c r="B648" s="11" t="s">
        <v>981</v>
      </c>
      <c r="C648" s="11" t="s">
        <v>984</v>
      </c>
      <c r="D648" s="11" t="s">
        <v>32</v>
      </c>
      <c r="E648" s="11" t="s">
        <v>109</v>
      </c>
      <c r="F648" s="24" t="s">
        <v>1704</v>
      </c>
      <c r="G648" s="9">
        <v>282.26</v>
      </c>
      <c r="H648" s="12">
        <v>0.2</v>
      </c>
      <c r="I648" s="25">
        <f t="shared" si="28"/>
        <v>225.80799999999999</v>
      </c>
    </row>
    <row r="649" spans="1:9" x14ac:dyDescent="0.2">
      <c r="A649" s="26" t="s">
        <v>2555</v>
      </c>
      <c r="B649" s="11" t="s">
        <v>981</v>
      </c>
      <c r="C649" s="11" t="s">
        <v>984</v>
      </c>
      <c r="D649" s="11" t="s">
        <v>32</v>
      </c>
      <c r="E649" s="11" t="s">
        <v>76</v>
      </c>
      <c r="F649" s="24" t="s">
        <v>1704</v>
      </c>
      <c r="G649" s="9">
        <v>272.17</v>
      </c>
      <c r="H649" s="12">
        <v>0.2</v>
      </c>
      <c r="I649" s="25">
        <f t="shared" si="28"/>
        <v>217.73600000000002</v>
      </c>
    </row>
    <row r="650" spans="1:9" x14ac:dyDescent="0.2">
      <c r="A650" s="26" t="s">
        <v>2556</v>
      </c>
      <c r="B650" s="11" t="s">
        <v>981</v>
      </c>
      <c r="C650" s="11" t="s">
        <v>984</v>
      </c>
      <c r="D650" s="11" t="s">
        <v>32</v>
      </c>
      <c r="E650" s="11" t="s">
        <v>305</v>
      </c>
      <c r="F650" s="24" t="s">
        <v>1704</v>
      </c>
      <c r="G650" s="9">
        <v>374.46</v>
      </c>
      <c r="H650" s="12">
        <v>0.2</v>
      </c>
      <c r="I650" s="25">
        <f t="shared" si="28"/>
        <v>299.56799999999998</v>
      </c>
    </row>
    <row r="651" spans="1:9" x14ac:dyDescent="0.2">
      <c r="A651" s="26" t="s">
        <v>2557</v>
      </c>
      <c r="B651" s="11" t="s">
        <v>982</v>
      </c>
      <c r="C651" s="11" t="s">
        <v>984</v>
      </c>
      <c r="D651" s="11" t="s">
        <v>214</v>
      </c>
      <c r="E651" s="11" t="s">
        <v>520</v>
      </c>
      <c r="F651" s="24" t="s">
        <v>1704</v>
      </c>
      <c r="G651" s="9">
        <v>159.21</v>
      </c>
      <c r="H651" s="12">
        <v>0.2</v>
      </c>
      <c r="I651" s="25">
        <f t="shared" si="28"/>
        <v>127.36800000000001</v>
      </c>
    </row>
    <row r="652" spans="1:9" x14ac:dyDescent="0.2">
      <c r="A652" s="26" t="s">
        <v>2558</v>
      </c>
      <c r="B652" s="11" t="s">
        <v>982</v>
      </c>
      <c r="C652" s="11" t="s">
        <v>984</v>
      </c>
      <c r="D652" s="11" t="s">
        <v>214</v>
      </c>
      <c r="E652" s="11" t="s">
        <v>358</v>
      </c>
      <c r="F652" s="24" t="s">
        <v>1704</v>
      </c>
      <c r="G652" s="9">
        <v>138.79</v>
      </c>
      <c r="H652" s="12">
        <v>0.2</v>
      </c>
      <c r="I652" s="25">
        <f t="shared" si="28"/>
        <v>111.032</v>
      </c>
    </row>
    <row r="653" spans="1:9" x14ac:dyDescent="0.2">
      <c r="A653" s="26" t="s">
        <v>2559</v>
      </c>
      <c r="B653" s="11" t="s">
        <v>982</v>
      </c>
      <c r="C653" s="11" t="s">
        <v>984</v>
      </c>
      <c r="D653" s="11" t="s">
        <v>214</v>
      </c>
      <c r="E653" s="11" t="s">
        <v>518</v>
      </c>
      <c r="F653" s="24" t="s">
        <v>1704</v>
      </c>
      <c r="G653" s="9">
        <v>132.16999999999999</v>
      </c>
      <c r="H653" s="12">
        <v>0.2</v>
      </c>
      <c r="I653" s="25">
        <f t="shared" si="28"/>
        <v>105.73599999999999</v>
      </c>
    </row>
    <row r="654" spans="1:9" x14ac:dyDescent="0.2">
      <c r="A654" s="26" t="s">
        <v>2560</v>
      </c>
      <c r="B654" s="11" t="s">
        <v>982</v>
      </c>
      <c r="C654" s="11" t="s">
        <v>984</v>
      </c>
      <c r="D654" s="11" t="s">
        <v>214</v>
      </c>
      <c r="E654" s="11" t="s">
        <v>525</v>
      </c>
      <c r="F654" s="24" t="s">
        <v>51</v>
      </c>
      <c r="G654" s="9">
        <v>190.09</v>
      </c>
      <c r="H654" s="12">
        <v>0.2</v>
      </c>
      <c r="I654" s="25">
        <f t="shared" si="28"/>
        <v>152.072</v>
      </c>
    </row>
    <row r="655" spans="1:9" x14ac:dyDescent="0.2">
      <c r="A655" s="26" t="s">
        <v>2561</v>
      </c>
      <c r="B655" s="11" t="s">
        <v>982</v>
      </c>
      <c r="C655" s="11" t="s">
        <v>984</v>
      </c>
      <c r="D655" s="11" t="s">
        <v>214</v>
      </c>
      <c r="E655" s="11" t="s">
        <v>526</v>
      </c>
      <c r="F655" s="24" t="s">
        <v>51</v>
      </c>
      <c r="G655" s="9">
        <v>209.55</v>
      </c>
      <c r="H655" s="12">
        <v>0.2</v>
      </c>
      <c r="I655" s="25">
        <f t="shared" si="28"/>
        <v>167.64000000000001</v>
      </c>
    </row>
    <row r="656" spans="1:9" x14ac:dyDescent="0.2">
      <c r="A656" s="26" t="s">
        <v>2562</v>
      </c>
      <c r="B656" s="11" t="s">
        <v>982</v>
      </c>
      <c r="C656" s="11" t="s">
        <v>984</v>
      </c>
      <c r="D656" s="11" t="s">
        <v>214</v>
      </c>
      <c r="E656" s="11" t="s">
        <v>521</v>
      </c>
      <c r="F656" s="24" t="s">
        <v>1704</v>
      </c>
      <c r="G656" s="9">
        <v>167.38</v>
      </c>
      <c r="H656" s="12">
        <v>0.2</v>
      </c>
      <c r="I656" s="25">
        <f t="shared" si="28"/>
        <v>133.904</v>
      </c>
    </row>
    <row r="657" spans="1:9" x14ac:dyDescent="0.2">
      <c r="A657" s="26" t="s">
        <v>2563</v>
      </c>
      <c r="B657" s="11" t="s">
        <v>982</v>
      </c>
      <c r="C657" s="11" t="s">
        <v>984</v>
      </c>
      <c r="D657" s="11" t="s">
        <v>214</v>
      </c>
      <c r="E657" s="11" t="s">
        <v>522</v>
      </c>
      <c r="F657" s="24" t="s">
        <v>1704</v>
      </c>
      <c r="G657" s="9">
        <v>160.31</v>
      </c>
      <c r="H657" s="12">
        <v>0.2</v>
      </c>
      <c r="I657" s="25">
        <f t="shared" si="28"/>
        <v>128.24800000000002</v>
      </c>
    </row>
    <row r="658" spans="1:9" x14ac:dyDescent="0.2">
      <c r="A658" s="26" t="s">
        <v>2564</v>
      </c>
      <c r="B658" s="11" t="s">
        <v>982</v>
      </c>
      <c r="C658" s="11" t="s">
        <v>984</v>
      </c>
      <c r="D658" s="11" t="s">
        <v>214</v>
      </c>
      <c r="E658" s="11" t="s">
        <v>359</v>
      </c>
      <c r="F658" s="24" t="s">
        <v>1704</v>
      </c>
      <c r="G658" s="9">
        <v>147.72999999999999</v>
      </c>
      <c r="H658" s="12">
        <v>0.2</v>
      </c>
      <c r="I658" s="25">
        <f t="shared" si="28"/>
        <v>118.184</v>
      </c>
    </row>
    <row r="659" spans="1:9" x14ac:dyDescent="0.2">
      <c r="A659" s="26" t="s">
        <v>2565</v>
      </c>
      <c r="B659" s="11" t="s">
        <v>982</v>
      </c>
      <c r="C659" s="11" t="s">
        <v>984</v>
      </c>
      <c r="D659" s="11" t="s">
        <v>214</v>
      </c>
      <c r="E659" s="11" t="s">
        <v>527</v>
      </c>
      <c r="F659" s="24" t="s">
        <v>51</v>
      </c>
      <c r="G659" s="9">
        <v>207.23</v>
      </c>
      <c r="H659" s="12">
        <v>0.2</v>
      </c>
      <c r="I659" s="25">
        <f t="shared" si="28"/>
        <v>165.78399999999999</v>
      </c>
    </row>
    <row r="660" spans="1:9" x14ac:dyDescent="0.2">
      <c r="A660" s="26" t="s">
        <v>2566</v>
      </c>
      <c r="B660" s="11" t="s">
        <v>982</v>
      </c>
      <c r="C660" s="11" t="s">
        <v>984</v>
      </c>
      <c r="D660" s="11" t="s">
        <v>214</v>
      </c>
      <c r="E660" s="11" t="s">
        <v>554</v>
      </c>
      <c r="F660" s="24" t="s">
        <v>51</v>
      </c>
      <c r="G660" s="9">
        <v>236.93</v>
      </c>
      <c r="H660" s="12">
        <v>0.2</v>
      </c>
      <c r="I660" s="25">
        <f t="shared" si="28"/>
        <v>189.54400000000001</v>
      </c>
    </row>
    <row r="661" spans="1:9" x14ac:dyDescent="0.2">
      <c r="A661" s="26" t="s">
        <v>2567</v>
      </c>
      <c r="B661" s="11" t="s">
        <v>982</v>
      </c>
      <c r="C661" s="11" t="s">
        <v>984</v>
      </c>
      <c r="D661" s="11" t="s">
        <v>214</v>
      </c>
      <c r="E661" s="11" t="s">
        <v>528</v>
      </c>
      <c r="F661" s="24" t="s">
        <v>51</v>
      </c>
      <c r="G661" s="9">
        <v>208.98</v>
      </c>
      <c r="H661" s="12">
        <v>0.2</v>
      </c>
      <c r="I661" s="25">
        <f t="shared" si="28"/>
        <v>167.184</v>
      </c>
    </row>
    <row r="662" spans="1:9" x14ac:dyDescent="0.2">
      <c r="A662" s="26" t="s">
        <v>2568</v>
      </c>
      <c r="B662" s="11" t="s">
        <v>982</v>
      </c>
      <c r="C662" s="11" t="s">
        <v>984</v>
      </c>
      <c r="D662" s="11" t="s">
        <v>214</v>
      </c>
      <c r="E662" s="11" t="s">
        <v>248</v>
      </c>
      <c r="F662" s="24" t="s">
        <v>1704</v>
      </c>
      <c r="G662" s="9">
        <v>163.49</v>
      </c>
      <c r="H662" s="12">
        <v>0.2</v>
      </c>
      <c r="I662" s="25">
        <f t="shared" si="28"/>
        <v>130.792</v>
      </c>
    </row>
    <row r="663" spans="1:9" x14ac:dyDescent="0.2">
      <c r="A663" s="26" t="s">
        <v>2569</v>
      </c>
      <c r="B663" s="11" t="s">
        <v>982</v>
      </c>
      <c r="C663" s="11" t="s">
        <v>984</v>
      </c>
      <c r="D663" s="11" t="s">
        <v>214</v>
      </c>
      <c r="E663" s="11" t="s">
        <v>529</v>
      </c>
      <c r="F663" s="24" t="s">
        <v>1704</v>
      </c>
      <c r="G663" s="9">
        <v>208.08</v>
      </c>
      <c r="H663" s="12">
        <v>0.2</v>
      </c>
      <c r="I663" s="25">
        <f t="shared" si="28"/>
        <v>166.46400000000003</v>
      </c>
    </row>
    <row r="664" spans="1:9" x14ac:dyDescent="0.2">
      <c r="A664" s="26" t="s">
        <v>2570</v>
      </c>
      <c r="B664" s="11" t="s">
        <v>982</v>
      </c>
      <c r="C664" s="11" t="s">
        <v>984</v>
      </c>
      <c r="D664" s="11" t="s">
        <v>214</v>
      </c>
      <c r="E664" s="11" t="s">
        <v>519</v>
      </c>
      <c r="F664" s="24" t="s">
        <v>1704</v>
      </c>
      <c r="G664" s="9">
        <v>209.34</v>
      </c>
      <c r="H664" s="12">
        <v>0.2</v>
      </c>
      <c r="I664" s="25">
        <f t="shared" si="28"/>
        <v>167.47200000000001</v>
      </c>
    </row>
    <row r="665" spans="1:9" x14ac:dyDescent="0.2">
      <c r="A665" s="26" t="s">
        <v>2571</v>
      </c>
      <c r="B665" s="11" t="s">
        <v>982</v>
      </c>
      <c r="C665" s="11" t="s">
        <v>984</v>
      </c>
      <c r="D665" s="11" t="s">
        <v>214</v>
      </c>
      <c r="E665" s="11" t="s">
        <v>523</v>
      </c>
      <c r="F665" s="24" t="s">
        <v>1704</v>
      </c>
      <c r="G665" s="9">
        <v>176.79</v>
      </c>
      <c r="H665" s="12">
        <v>0.2</v>
      </c>
      <c r="I665" s="25">
        <f t="shared" si="28"/>
        <v>141.43199999999999</v>
      </c>
    </row>
    <row r="666" spans="1:9" x14ac:dyDescent="0.2">
      <c r="A666" s="26" t="s">
        <v>2572</v>
      </c>
      <c r="B666" s="11" t="s">
        <v>982</v>
      </c>
      <c r="C666" s="11" t="s">
        <v>984</v>
      </c>
      <c r="D666" s="11" t="s">
        <v>214</v>
      </c>
      <c r="E666" s="11" t="s">
        <v>396</v>
      </c>
      <c r="F666" s="24" t="s">
        <v>51</v>
      </c>
      <c r="G666" s="9">
        <v>262.10000000000002</v>
      </c>
      <c r="H666" s="12">
        <v>0.2</v>
      </c>
      <c r="I666" s="25">
        <f t="shared" si="28"/>
        <v>209.68000000000004</v>
      </c>
    </row>
    <row r="667" spans="1:9" x14ac:dyDescent="0.2">
      <c r="A667" s="26" t="s">
        <v>2573</v>
      </c>
      <c r="B667" s="11" t="s">
        <v>982</v>
      </c>
      <c r="C667" s="11" t="s">
        <v>984</v>
      </c>
      <c r="D667" s="11" t="s">
        <v>214</v>
      </c>
      <c r="E667" s="11" t="s">
        <v>249</v>
      </c>
      <c r="F667" s="24" t="s">
        <v>1704</v>
      </c>
      <c r="G667" s="9">
        <v>224.42</v>
      </c>
      <c r="H667" s="12">
        <v>0.2</v>
      </c>
      <c r="I667" s="25">
        <f t="shared" si="28"/>
        <v>179.536</v>
      </c>
    </row>
    <row r="668" spans="1:9" x14ac:dyDescent="0.2">
      <c r="A668" s="26" t="s">
        <v>2574</v>
      </c>
      <c r="B668" s="11" t="s">
        <v>982</v>
      </c>
      <c r="C668" s="11" t="s">
        <v>984</v>
      </c>
      <c r="D668" s="11" t="s">
        <v>214</v>
      </c>
      <c r="E668" s="11" t="s">
        <v>532</v>
      </c>
      <c r="F668" s="24" t="s">
        <v>51</v>
      </c>
      <c r="G668" s="9">
        <v>241.94</v>
      </c>
      <c r="H668" s="12">
        <v>0.2</v>
      </c>
      <c r="I668" s="25">
        <f t="shared" si="28"/>
        <v>193.55200000000002</v>
      </c>
    </row>
    <row r="669" spans="1:9" x14ac:dyDescent="0.2">
      <c r="A669" s="26" t="s">
        <v>2575</v>
      </c>
      <c r="B669" s="11" t="s">
        <v>982</v>
      </c>
      <c r="C669" s="11" t="s">
        <v>984</v>
      </c>
      <c r="D669" s="11" t="s">
        <v>214</v>
      </c>
      <c r="E669" s="11" t="s">
        <v>250</v>
      </c>
      <c r="F669" s="24" t="s">
        <v>1704</v>
      </c>
      <c r="G669" s="9">
        <v>225.69</v>
      </c>
      <c r="H669" s="12">
        <v>0.2</v>
      </c>
      <c r="I669" s="25">
        <f t="shared" si="28"/>
        <v>180.55200000000002</v>
      </c>
    </row>
    <row r="670" spans="1:9" x14ac:dyDescent="0.2">
      <c r="A670" s="26" t="s">
        <v>2576</v>
      </c>
      <c r="B670" s="11" t="s">
        <v>982</v>
      </c>
      <c r="C670" s="11" t="s">
        <v>984</v>
      </c>
      <c r="D670" s="11" t="s">
        <v>214</v>
      </c>
      <c r="E670" s="11" t="s">
        <v>533</v>
      </c>
      <c r="F670" s="24" t="s">
        <v>1704</v>
      </c>
      <c r="G670" s="9">
        <v>222</v>
      </c>
      <c r="H670" s="12">
        <v>0.2</v>
      </c>
      <c r="I670" s="25">
        <f t="shared" si="28"/>
        <v>177.60000000000002</v>
      </c>
    </row>
    <row r="671" spans="1:9" x14ac:dyDescent="0.2">
      <c r="A671" s="26" t="s">
        <v>2577</v>
      </c>
      <c r="B671" s="11" t="s">
        <v>982</v>
      </c>
      <c r="C671" s="11" t="s">
        <v>984</v>
      </c>
      <c r="D671" s="11" t="s">
        <v>214</v>
      </c>
      <c r="E671" s="11" t="s">
        <v>360</v>
      </c>
      <c r="F671" s="24" t="s">
        <v>1704</v>
      </c>
      <c r="G671" s="9">
        <v>211.97</v>
      </c>
      <c r="H671" s="12">
        <v>0.2</v>
      </c>
      <c r="I671" s="25">
        <f t="shared" si="28"/>
        <v>169.57600000000002</v>
      </c>
    </row>
    <row r="672" spans="1:9" x14ac:dyDescent="0.2">
      <c r="A672" s="26" t="s">
        <v>2578</v>
      </c>
      <c r="B672" s="11" t="s">
        <v>982</v>
      </c>
      <c r="C672" s="11" t="s">
        <v>984</v>
      </c>
      <c r="D672" s="11" t="s">
        <v>214</v>
      </c>
      <c r="E672" s="11" t="s">
        <v>1010</v>
      </c>
      <c r="F672" s="24" t="s">
        <v>1704</v>
      </c>
      <c r="G672" s="9">
        <v>185.11</v>
      </c>
      <c r="H672" s="12">
        <v>0.2</v>
      </c>
      <c r="I672" s="25">
        <f t="shared" si="28"/>
        <v>148.08800000000002</v>
      </c>
    </row>
    <row r="673" spans="1:9" x14ac:dyDescent="0.2">
      <c r="A673" s="26" t="s">
        <v>2579</v>
      </c>
      <c r="B673" s="11" t="s">
        <v>982</v>
      </c>
      <c r="C673" s="11" t="s">
        <v>984</v>
      </c>
      <c r="D673" s="11" t="s">
        <v>214</v>
      </c>
      <c r="E673" s="11" t="s">
        <v>524</v>
      </c>
      <c r="F673" s="24" t="s">
        <v>1704</v>
      </c>
      <c r="G673" s="9">
        <v>170.42</v>
      </c>
      <c r="H673" s="12">
        <v>0.2</v>
      </c>
      <c r="I673" s="25">
        <f t="shared" si="28"/>
        <v>136.33599999999998</v>
      </c>
    </row>
    <row r="674" spans="1:9" x14ac:dyDescent="0.2">
      <c r="A674" s="26" t="s">
        <v>2580</v>
      </c>
      <c r="B674" s="11" t="s">
        <v>982</v>
      </c>
      <c r="C674" s="11" t="s">
        <v>984</v>
      </c>
      <c r="D674" s="11" t="s">
        <v>214</v>
      </c>
      <c r="E674" s="11" t="s">
        <v>221</v>
      </c>
      <c r="F674" s="24" t="s">
        <v>1704</v>
      </c>
      <c r="G674" s="9">
        <v>207.35</v>
      </c>
      <c r="H674" s="12">
        <v>0.2</v>
      </c>
      <c r="I674" s="25">
        <f t="shared" si="28"/>
        <v>165.88</v>
      </c>
    </row>
    <row r="675" spans="1:9" x14ac:dyDescent="0.2">
      <c r="A675" s="26" t="s">
        <v>2581</v>
      </c>
      <c r="B675" s="11" t="s">
        <v>982</v>
      </c>
      <c r="C675" s="11" t="s">
        <v>984</v>
      </c>
      <c r="D675" s="11" t="s">
        <v>214</v>
      </c>
      <c r="E675" s="11" t="s">
        <v>1013</v>
      </c>
      <c r="F675" s="24" t="s">
        <v>1704</v>
      </c>
      <c r="G675" s="9">
        <v>184.65</v>
      </c>
      <c r="H675" s="12">
        <v>0.2</v>
      </c>
      <c r="I675" s="25">
        <f t="shared" si="28"/>
        <v>147.72</v>
      </c>
    </row>
    <row r="676" spans="1:9" x14ac:dyDescent="0.2">
      <c r="A676" s="26" t="s">
        <v>2582</v>
      </c>
      <c r="B676" s="11" t="s">
        <v>982</v>
      </c>
      <c r="C676" s="11" t="s">
        <v>984</v>
      </c>
      <c r="D676" s="11" t="s">
        <v>214</v>
      </c>
      <c r="E676" s="11" t="s">
        <v>220</v>
      </c>
      <c r="F676" s="24" t="s">
        <v>1704</v>
      </c>
      <c r="G676" s="9">
        <v>189.74</v>
      </c>
      <c r="H676" s="12">
        <v>0.2</v>
      </c>
      <c r="I676" s="25">
        <f t="shared" si="28"/>
        <v>151.792</v>
      </c>
    </row>
    <row r="677" spans="1:9" x14ac:dyDescent="0.2">
      <c r="A677" s="26" t="s">
        <v>2583</v>
      </c>
      <c r="B677" s="11" t="s">
        <v>982</v>
      </c>
      <c r="C677" s="11" t="s">
        <v>984</v>
      </c>
      <c r="D677" s="11" t="s">
        <v>214</v>
      </c>
      <c r="E677" s="11" t="s">
        <v>218</v>
      </c>
      <c r="F677" s="24" t="s">
        <v>1704</v>
      </c>
      <c r="G677" s="9">
        <v>192.06</v>
      </c>
      <c r="H677" s="12">
        <v>0.2</v>
      </c>
      <c r="I677" s="25">
        <f t="shared" si="28"/>
        <v>153.64800000000002</v>
      </c>
    </row>
    <row r="678" spans="1:9" x14ac:dyDescent="0.2">
      <c r="A678" s="26" t="s">
        <v>2584</v>
      </c>
      <c r="B678" s="11" t="s">
        <v>982</v>
      </c>
      <c r="C678" s="11" t="s">
        <v>984</v>
      </c>
      <c r="D678" s="11" t="s">
        <v>214</v>
      </c>
      <c r="E678" s="11" t="s">
        <v>534</v>
      </c>
      <c r="F678" s="24" t="s">
        <v>51</v>
      </c>
      <c r="G678" s="9">
        <v>275.19</v>
      </c>
      <c r="H678" s="12">
        <v>0.2</v>
      </c>
      <c r="I678" s="25">
        <f t="shared" si="28"/>
        <v>220.15200000000002</v>
      </c>
    </row>
    <row r="679" spans="1:9" x14ac:dyDescent="0.2">
      <c r="A679" s="26" t="s">
        <v>2585</v>
      </c>
      <c r="B679" s="11" t="s">
        <v>982</v>
      </c>
      <c r="C679" s="11" t="s">
        <v>984</v>
      </c>
      <c r="D679" s="11" t="s">
        <v>214</v>
      </c>
      <c r="E679" s="11" t="s">
        <v>251</v>
      </c>
      <c r="F679" s="24" t="s">
        <v>1704</v>
      </c>
      <c r="G679" s="9">
        <v>226.39</v>
      </c>
      <c r="H679" s="12">
        <v>0.2</v>
      </c>
      <c r="I679" s="25">
        <f t="shared" si="28"/>
        <v>181.11199999999999</v>
      </c>
    </row>
    <row r="680" spans="1:9" x14ac:dyDescent="0.2">
      <c r="A680" s="26" t="s">
        <v>2586</v>
      </c>
      <c r="B680" s="11" t="s">
        <v>982</v>
      </c>
      <c r="C680" s="11" t="s">
        <v>984</v>
      </c>
      <c r="D680" s="11" t="s">
        <v>214</v>
      </c>
      <c r="E680" s="11" t="s">
        <v>552</v>
      </c>
      <c r="F680" s="24" t="s">
        <v>51</v>
      </c>
      <c r="G680" s="9">
        <v>254.02</v>
      </c>
      <c r="H680" s="12">
        <v>0.2</v>
      </c>
      <c r="I680" s="25">
        <f t="shared" si="28"/>
        <v>203.21600000000001</v>
      </c>
    </row>
    <row r="681" spans="1:9" x14ac:dyDescent="0.2">
      <c r="A681" s="26" t="s">
        <v>2587</v>
      </c>
      <c r="B681" s="11" t="s">
        <v>982</v>
      </c>
      <c r="C681" s="11" t="s">
        <v>984</v>
      </c>
      <c r="D681" s="11" t="s">
        <v>214</v>
      </c>
      <c r="E681" s="11" t="s">
        <v>558</v>
      </c>
      <c r="F681" s="24" t="s">
        <v>1704</v>
      </c>
      <c r="G681" s="9">
        <v>231.38</v>
      </c>
      <c r="H681" s="12">
        <v>0.2</v>
      </c>
      <c r="I681" s="25">
        <f t="shared" si="28"/>
        <v>185.10400000000001</v>
      </c>
    </row>
    <row r="682" spans="1:9" x14ac:dyDescent="0.2">
      <c r="A682" s="26" t="s">
        <v>2588</v>
      </c>
      <c r="B682" s="11" t="s">
        <v>982</v>
      </c>
      <c r="C682" s="11" t="s">
        <v>984</v>
      </c>
      <c r="D682" s="11" t="s">
        <v>214</v>
      </c>
      <c r="E682" s="11" t="s">
        <v>535</v>
      </c>
      <c r="F682" s="24" t="s">
        <v>1704</v>
      </c>
      <c r="G682" s="9">
        <v>268.92</v>
      </c>
      <c r="H682" s="12">
        <v>0.2</v>
      </c>
      <c r="I682" s="25">
        <f t="shared" si="28"/>
        <v>215.13600000000002</v>
      </c>
    </row>
    <row r="683" spans="1:9" x14ac:dyDescent="0.2">
      <c r="A683" s="26" t="s">
        <v>2589</v>
      </c>
      <c r="B683" s="11" t="s">
        <v>982</v>
      </c>
      <c r="C683" s="11" t="s">
        <v>984</v>
      </c>
      <c r="D683" s="11" t="s">
        <v>214</v>
      </c>
      <c r="E683" s="11" t="s">
        <v>1014</v>
      </c>
      <c r="F683" s="24" t="s">
        <v>1704</v>
      </c>
      <c r="G683" s="9">
        <v>209.34</v>
      </c>
      <c r="H683" s="12">
        <v>0.2</v>
      </c>
      <c r="I683" s="25">
        <f t="shared" si="28"/>
        <v>167.47200000000001</v>
      </c>
    </row>
    <row r="684" spans="1:9" x14ac:dyDescent="0.2">
      <c r="A684" s="26" t="s">
        <v>2590</v>
      </c>
      <c r="B684" s="11" t="s">
        <v>982</v>
      </c>
      <c r="C684" s="11" t="s">
        <v>984</v>
      </c>
      <c r="D684" s="11" t="s">
        <v>214</v>
      </c>
      <c r="E684" s="11" t="s">
        <v>219</v>
      </c>
      <c r="F684" s="24" t="s">
        <v>1704</v>
      </c>
      <c r="G684" s="9">
        <v>253.24</v>
      </c>
      <c r="H684" s="12">
        <v>0.2</v>
      </c>
      <c r="I684" s="25">
        <f t="shared" si="28"/>
        <v>202.59200000000001</v>
      </c>
    </row>
    <row r="685" spans="1:9" x14ac:dyDescent="0.2">
      <c r="A685" s="26" t="s">
        <v>2591</v>
      </c>
      <c r="B685" s="11" t="s">
        <v>982</v>
      </c>
      <c r="C685" s="11" t="s">
        <v>984</v>
      </c>
      <c r="D685" s="11" t="s">
        <v>214</v>
      </c>
      <c r="E685" s="11" t="s">
        <v>1011</v>
      </c>
      <c r="F685" s="24" t="s">
        <v>51</v>
      </c>
      <c r="G685" s="9">
        <v>262.33999999999997</v>
      </c>
      <c r="H685" s="12">
        <v>0.2</v>
      </c>
      <c r="I685" s="25">
        <f t="shared" si="28"/>
        <v>209.87199999999999</v>
      </c>
    </row>
    <row r="686" spans="1:9" x14ac:dyDescent="0.2">
      <c r="A686" s="26" t="s">
        <v>2592</v>
      </c>
      <c r="B686" s="11" t="s">
        <v>982</v>
      </c>
      <c r="C686" s="11" t="s">
        <v>984</v>
      </c>
      <c r="D686" s="11" t="s">
        <v>214</v>
      </c>
      <c r="E686" s="11" t="s">
        <v>215</v>
      </c>
      <c r="F686" s="24" t="s">
        <v>1704</v>
      </c>
      <c r="G686" s="9">
        <v>215.16</v>
      </c>
      <c r="H686" s="12">
        <v>0.2</v>
      </c>
      <c r="I686" s="25">
        <f t="shared" si="28"/>
        <v>172.12800000000001</v>
      </c>
    </row>
    <row r="687" spans="1:9" x14ac:dyDescent="0.2">
      <c r="A687" s="26" t="s">
        <v>2593</v>
      </c>
      <c r="B687" s="11" t="s">
        <v>982</v>
      </c>
      <c r="C687" s="11" t="s">
        <v>984</v>
      </c>
      <c r="D687" s="11" t="s">
        <v>214</v>
      </c>
      <c r="E687" s="11" t="s">
        <v>217</v>
      </c>
      <c r="F687" s="24" t="s">
        <v>1704</v>
      </c>
      <c r="G687" s="9">
        <v>190.87</v>
      </c>
      <c r="H687" s="12">
        <v>0.2</v>
      </c>
      <c r="I687" s="25">
        <f t="shared" si="28"/>
        <v>152.696</v>
      </c>
    </row>
    <row r="688" spans="1:9" x14ac:dyDescent="0.2">
      <c r="A688" s="26" t="s">
        <v>2594</v>
      </c>
      <c r="B688" s="11" t="s">
        <v>982</v>
      </c>
      <c r="C688" s="11" t="s">
        <v>984</v>
      </c>
      <c r="D688" s="11" t="s">
        <v>214</v>
      </c>
      <c r="E688" s="11" t="s">
        <v>216</v>
      </c>
      <c r="F688" s="24" t="s">
        <v>1704</v>
      </c>
      <c r="G688" s="9">
        <v>214.83</v>
      </c>
      <c r="H688" s="12">
        <v>0.2</v>
      </c>
      <c r="I688" s="25">
        <f t="shared" si="28"/>
        <v>171.86400000000003</v>
      </c>
    </row>
    <row r="689" spans="1:9" x14ac:dyDescent="0.2">
      <c r="A689" s="26" t="s">
        <v>2595</v>
      </c>
      <c r="B689" s="11" t="s">
        <v>982</v>
      </c>
      <c r="C689" s="11" t="s">
        <v>984</v>
      </c>
      <c r="D689" s="11" t="s">
        <v>214</v>
      </c>
      <c r="E689" s="11" t="s">
        <v>555</v>
      </c>
      <c r="F689" s="24" t="s">
        <v>1704</v>
      </c>
      <c r="G689" s="9">
        <v>247.01</v>
      </c>
      <c r="H689" s="12">
        <v>0.2</v>
      </c>
      <c r="I689" s="25">
        <f t="shared" si="28"/>
        <v>197.608</v>
      </c>
    </row>
    <row r="690" spans="1:9" x14ac:dyDescent="0.2">
      <c r="A690" s="26" t="s">
        <v>2596</v>
      </c>
      <c r="B690" s="11" t="s">
        <v>982</v>
      </c>
      <c r="C690" s="11" t="s">
        <v>984</v>
      </c>
      <c r="D690" s="11" t="s">
        <v>214</v>
      </c>
      <c r="E690" s="11" t="s">
        <v>536</v>
      </c>
      <c r="F690" s="24" t="s">
        <v>51</v>
      </c>
      <c r="G690" s="9">
        <v>288.97000000000003</v>
      </c>
      <c r="H690" s="12">
        <v>0.2</v>
      </c>
      <c r="I690" s="25">
        <f t="shared" si="28"/>
        <v>231.17600000000004</v>
      </c>
    </row>
    <row r="691" spans="1:9" x14ac:dyDescent="0.2">
      <c r="A691" s="26" t="s">
        <v>2597</v>
      </c>
      <c r="B691" s="11" t="s">
        <v>982</v>
      </c>
      <c r="C691" s="11" t="s">
        <v>984</v>
      </c>
      <c r="D691" s="11" t="s">
        <v>214</v>
      </c>
      <c r="E691" s="11" t="s">
        <v>537</v>
      </c>
      <c r="F691" s="24" t="s">
        <v>51</v>
      </c>
      <c r="G691" s="9">
        <v>345.85</v>
      </c>
      <c r="H691" s="12">
        <v>0.2</v>
      </c>
      <c r="I691" s="25">
        <f t="shared" si="28"/>
        <v>276.68</v>
      </c>
    </row>
    <row r="692" spans="1:9" x14ac:dyDescent="0.2">
      <c r="A692" s="26" t="s">
        <v>2598</v>
      </c>
      <c r="B692" s="11" t="s">
        <v>982</v>
      </c>
      <c r="C692" s="11" t="s">
        <v>984</v>
      </c>
      <c r="D692" s="11" t="s">
        <v>214</v>
      </c>
      <c r="E692" s="11" t="s">
        <v>530</v>
      </c>
      <c r="F692" s="24" t="s">
        <v>51</v>
      </c>
      <c r="G692" s="9">
        <v>239.89</v>
      </c>
      <c r="H692" s="12">
        <v>0.2</v>
      </c>
      <c r="I692" s="25">
        <f t="shared" si="28"/>
        <v>191.91200000000001</v>
      </c>
    </row>
    <row r="693" spans="1:9" x14ac:dyDescent="0.2">
      <c r="A693" s="26" t="s">
        <v>2599</v>
      </c>
      <c r="B693" s="11" t="s">
        <v>982</v>
      </c>
      <c r="C693" s="11" t="s">
        <v>984</v>
      </c>
      <c r="D693" s="11" t="s">
        <v>214</v>
      </c>
      <c r="E693" s="11" t="s">
        <v>252</v>
      </c>
      <c r="F693" s="24" t="s">
        <v>1704</v>
      </c>
      <c r="G693" s="9">
        <v>274.97000000000003</v>
      </c>
      <c r="H693" s="12">
        <v>0.2</v>
      </c>
      <c r="I693" s="25">
        <f t="shared" si="28"/>
        <v>219.97600000000003</v>
      </c>
    </row>
    <row r="694" spans="1:9" x14ac:dyDescent="0.2">
      <c r="A694" s="26" t="s">
        <v>2600</v>
      </c>
      <c r="B694" s="11" t="s">
        <v>982</v>
      </c>
      <c r="C694" s="11" t="s">
        <v>984</v>
      </c>
      <c r="D694" s="11" t="s">
        <v>214</v>
      </c>
      <c r="E694" s="11" t="s">
        <v>395</v>
      </c>
      <c r="F694" s="24" t="s">
        <v>51</v>
      </c>
      <c r="G694" s="9">
        <v>368.18</v>
      </c>
      <c r="H694" s="12">
        <v>0.2</v>
      </c>
      <c r="I694" s="25">
        <f t="shared" si="28"/>
        <v>294.54400000000004</v>
      </c>
    </row>
    <row r="695" spans="1:9" x14ac:dyDescent="0.2">
      <c r="A695" s="26" t="s">
        <v>2601</v>
      </c>
      <c r="B695" s="11" t="s">
        <v>982</v>
      </c>
      <c r="C695" s="11" t="s">
        <v>984</v>
      </c>
      <c r="D695" s="11" t="s">
        <v>214</v>
      </c>
      <c r="E695" s="11" t="s">
        <v>484</v>
      </c>
      <c r="F695" s="24" t="s">
        <v>51</v>
      </c>
      <c r="G695" s="9">
        <v>335.19</v>
      </c>
      <c r="H695" s="12">
        <v>0.2</v>
      </c>
      <c r="I695" s="25">
        <f t="shared" si="28"/>
        <v>268.15199999999999</v>
      </c>
    </row>
    <row r="696" spans="1:9" x14ac:dyDescent="0.2">
      <c r="A696" s="26" t="s">
        <v>2602</v>
      </c>
      <c r="B696" s="11" t="s">
        <v>982</v>
      </c>
      <c r="C696" s="11" t="s">
        <v>984</v>
      </c>
      <c r="D696" s="11" t="s">
        <v>214</v>
      </c>
      <c r="E696" s="11" t="s">
        <v>1012</v>
      </c>
      <c r="F696" s="24" t="s">
        <v>1704</v>
      </c>
      <c r="G696" s="9">
        <v>314.63</v>
      </c>
      <c r="H696" s="12">
        <v>0.2</v>
      </c>
      <c r="I696" s="25">
        <f t="shared" si="28"/>
        <v>251.70400000000001</v>
      </c>
    </row>
    <row r="697" spans="1:9" x14ac:dyDescent="0.2">
      <c r="A697" s="26" t="s">
        <v>2603</v>
      </c>
      <c r="B697" s="11" t="s">
        <v>982</v>
      </c>
      <c r="C697" s="11" t="s">
        <v>984</v>
      </c>
      <c r="D697" s="11" t="s">
        <v>214</v>
      </c>
      <c r="E697" s="11" t="s">
        <v>397</v>
      </c>
      <c r="F697" s="24" t="s">
        <v>51</v>
      </c>
      <c r="G697" s="9">
        <v>317.66000000000003</v>
      </c>
      <c r="H697" s="12">
        <v>0.2</v>
      </c>
      <c r="I697" s="25">
        <f t="shared" si="28"/>
        <v>254.12800000000004</v>
      </c>
    </row>
    <row r="698" spans="1:9" x14ac:dyDescent="0.2">
      <c r="A698" s="26" t="s">
        <v>2604</v>
      </c>
      <c r="B698" s="11" t="s">
        <v>982</v>
      </c>
      <c r="C698" s="11" t="s">
        <v>984</v>
      </c>
      <c r="D698" s="11" t="s">
        <v>214</v>
      </c>
      <c r="E698" s="11" t="s">
        <v>531</v>
      </c>
      <c r="F698" s="24" t="s">
        <v>1704</v>
      </c>
      <c r="G698" s="9">
        <v>259.37</v>
      </c>
      <c r="H698" s="12">
        <v>0.2</v>
      </c>
      <c r="I698" s="25">
        <f t="shared" si="28"/>
        <v>207.49600000000001</v>
      </c>
    </row>
    <row r="699" spans="1:9" x14ac:dyDescent="0.2">
      <c r="A699" s="26" t="s">
        <v>2605</v>
      </c>
      <c r="B699" s="11" t="s">
        <v>982</v>
      </c>
      <c r="C699" s="11" t="s">
        <v>984</v>
      </c>
      <c r="D699" s="11" t="s">
        <v>214</v>
      </c>
      <c r="E699" s="11" t="s">
        <v>557</v>
      </c>
      <c r="F699" s="24" t="s">
        <v>51</v>
      </c>
      <c r="G699" s="9">
        <v>303.41000000000003</v>
      </c>
      <c r="H699" s="12">
        <v>0.2</v>
      </c>
      <c r="I699" s="25">
        <f t="shared" si="28"/>
        <v>242.72800000000004</v>
      </c>
    </row>
    <row r="700" spans="1:9" x14ac:dyDescent="0.2">
      <c r="A700" s="26" t="s">
        <v>2606</v>
      </c>
      <c r="B700" s="11" t="s">
        <v>982</v>
      </c>
      <c r="C700" s="11" t="s">
        <v>984</v>
      </c>
      <c r="D700" s="11" t="s">
        <v>214</v>
      </c>
      <c r="E700" s="11" t="s">
        <v>556</v>
      </c>
      <c r="F700" s="24" t="s">
        <v>1704</v>
      </c>
      <c r="G700" s="9">
        <v>288.72000000000003</v>
      </c>
      <c r="H700" s="12">
        <v>0.2</v>
      </c>
      <c r="I700" s="25">
        <f t="shared" si="28"/>
        <v>230.97600000000003</v>
      </c>
    </row>
    <row r="701" spans="1:9" x14ac:dyDescent="0.2">
      <c r="A701" s="26" t="s">
        <v>2607</v>
      </c>
      <c r="B701" s="11" t="s">
        <v>982</v>
      </c>
      <c r="C701" s="11" t="s">
        <v>984</v>
      </c>
      <c r="D701" s="11" t="s">
        <v>214</v>
      </c>
      <c r="E701" s="11" t="s">
        <v>2608</v>
      </c>
      <c r="F701" s="24" t="s">
        <v>1704</v>
      </c>
      <c r="G701" s="9">
        <v>432.82</v>
      </c>
      <c r="H701" s="12">
        <v>0.2</v>
      </c>
      <c r="I701" s="25">
        <f t="shared" si="28"/>
        <v>346.25600000000003</v>
      </c>
    </row>
    <row r="702" spans="1:9" x14ac:dyDescent="0.2">
      <c r="A702" s="26" t="s">
        <v>2609</v>
      </c>
      <c r="B702" s="11" t="s">
        <v>982</v>
      </c>
      <c r="C702" s="11" t="s">
        <v>984</v>
      </c>
      <c r="D702" s="11" t="s">
        <v>462</v>
      </c>
      <c r="E702" s="11" t="s">
        <v>399</v>
      </c>
      <c r="F702" s="24" t="s">
        <v>1704</v>
      </c>
      <c r="G702" s="9">
        <v>299.86</v>
      </c>
      <c r="H702" s="12">
        <v>0.2</v>
      </c>
      <c r="I702" s="25">
        <f t="shared" si="28"/>
        <v>239.88800000000003</v>
      </c>
    </row>
    <row r="703" spans="1:9" x14ac:dyDescent="0.2">
      <c r="A703" s="26" t="s">
        <v>2610</v>
      </c>
      <c r="B703" s="11" t="s">
        <v>982</v>
      </c>
      <c r="C703" s="11" t="s">
        <v>984</v>
      </c>
      <c r="D703" s="11" t="s">
        <v>622</v>
      </c>
      <c r="E703" s="11" t="s">
        <v>641</v>
      </c>
      <c r="F703" s="24" t="s">
        <v>1704</v>
      </c>
      <c r="G703" s="9">
        <v>261.19</v>
      </c>
      <c r="H703" s="12">
        <v>0.2</v>
      </c>
      <c r="I703" s="25">
        <f t="shared" si="28"/>
        <v>208.952</v>
      </c>
    </row>
    <row r="704" spans="1:9" x14ac:dyDescent="0.2">
      <c r="A704" s="26" t="s">
        <v>2611</v>
      </c>
      <c r="B704" s="11" t="s">
        <v>982</v>
      </c>
      <c r="C704" s="11" t="s">
        <v>984</v>
      </c>
      <c r="D704" s="11" t="s">
        <v>622</v>
      </c>
      <c r="E704" s="11" t="s">
        <v>368</v>
      </c>
      <c r="F704" s="24" t="s">
        <v>1704</v>
      </c>
      <c r="G704" s="9">
        <v>220.36</v>
      </c>
      <c r="H704" s="12">
        <v>0.2</v>
      </c>
      <c r="I704" s="25">
        <f t="shared" si="28"/>
        <v>176.28800000000001</v>
      </c>
    </row>
    <row r="705" spans="1:9" x14ac:dyDescent="0.2">
      <c r="A705" s="26" t="s">
        <v>2612</v>
      </c>
      <c r="B705" s="11" t="s">
        <v>982</v>
      </c>
      <c r="C705" s="11" t="s">
        <v>984</v>
      </c>
      <c r="D705" s="11" t="s">
        <v>622</v>
      </c>
      <c r="E705" s="11" t="s">
        <v>83</v>
      </c>
      <c r="F705" s="24" t="s">
        <v>51</v>
      </c>
      <c r="G705" s="9">
        <v>203.83</v>
      </c>
      <c r="H705" s="12">
        <v>0.2</v>
      </c>
      <c r="I705" s="25">
        <f t="shared" si="28"/>
        <v>163.06400000000002</v>
      </c>
    </row>
    <row r="706" spans="1:9" x14ac:dyDescent="0.2">
      <c r="A706" s="26" t="s">
        <v>2613</v>
      </c>
      <c r="B706" s="11" t="s">
        <v>982</v>
      </c>
      <c r="C706" s="11" t="s">
        <v>984</v>
      </c>
      <c r="D706" s="11" t="s">
        <v>622</v>
      </c>
      <c r="E706" s="11" t="s">
        <v>370</v>
      </c>
      <c r="F706" s="24" t="s">
        <v>1704</v>
      </c>
      <c r="G706" s="9">
        <v>236.57</v>
      </c>
      <c r="H706" s="12">
        <v>0.2</v>
      </c>
      <c r="I706" s="25">
        <f t="shared" si="28"/>
        <v>189.256</v>
      </c>
    </row>
    <row r="707" spans="1:9" x14ac:dyDescent="0.2">
      <c r="A707" s="26" t="s">
        <v>2614</v>
      </c>
      <c r="B707" s="11" t="s">
        <v>982</v>
      </c>
      <c r="C707" s="11" t="s">
        <v>984</v>
      </c>
      <c r="D707" s="11" t="s">
        <v>622</v>
      </c>
      <c r="E707" s="11" t="s">
        <v>33</v>
      </c>
      <c r="F707" s="24" t="s">
        <v>1704</v>
      </c>
      <c r="G707" s="9">
        <v>214.81</v>
      </c>
      <c r="H707" s="12">
        <v>0.2</v>
      </c>
      <c r="I707" s="25">
        <f t="shared" ref="I707:I770" si="29">IFERROR(G707*(1-H707),"")</f>
        <v>171.84800000000001</v>
      </c>
    </row>
    <row r="708" spans="1:9" x14ac:dyDescent="0.2">
      <c r="A708" s="26" t="s">
        <v>2615</v>
      </c>
      <c r="B708" s="11" t="s">
        <v>982</v>
      </c>
      <c r="C708" s="11" t="s">
        <v>984</v>
      </c>
      <c r="D708" s="11" t="s">
        <v>622</v>
      </c>
      <c r="E708" s="11" t="s">
        <v>619</v>
      </c>
      <c r="F708" s="24" t="s">
        <v>1704</v>
      </c>
      <c r="G708" s="9">
        <v>246.99</v>
      </c>
      <c r="H708" s="12">
        <v>0.2</v>
      </c>
      <c r="I708" s="25">
        <f t="shared" si="29"/>
        <v>197.59200000000001</v>
      </c>
    </row>
    <row r="709" spans="1:9" x14ac:dyDescent="0.2">
      <c r="A709" s="26" t="s">
        <v>2616</v>
      </c>
      <c r="B709" s="11" t="s">
        <v>982</v>
      </c>
      <c r="C709" s="11" t="s">
        <v>984</v>
      </c>
      <c r="D709" s="11" t="s">
        <v>622</v>
      </c>
      <c r="E709" s="11" t="s">
        <v>593</v>
      </c>
      <c r="F709" s="24" t="s">
        <v>1704</v>
      </c>
      <c r="G709" s="9">
        <v>289.3</v>
      </c>
      <c r="H709" s="12">
        <v>0.2</v>
      </c>
      <c r="I709" s="25">
        <f t="shared" si="29"/>
        <v>231.44000000000003</v>
      </c>
    </row>
    <row r="710" spans="1:9" x14ac:dyDescent="0.2">
      <c r="A710" s="26" t="s">
        <v>2617</v>
      </c>
      <c r="B710" s="11" t="s">
        <v>982</v>
      </c>
      <c r="C710" s="11" t="s">
        <v>984</v>
      </c>
      <c r="D710" s="11" t="s">
        <v>622</v>
      </c>
      <c r="E710" s="11" t="s">
        <v>345</v>
      </c>
      <c r="F710" s="24" t="s">
        <v>1704</v>
      </c>
      <c r="G710" s="9">
        <v>251.6</v>
      </c>
      <c r="H710" s="12">
        <v>0.2</v>
      </c>
      <c r="I710" s="25">
        <f t="shared" si="29"/>
        <v>201.28</v>
      </c>
    </row>
    <row r="711" spans="1:9" x14ac:dyDescent="0.2">
      <c r="A711" s="26" t="s">
        <v>2618</v>
      </c>
      <c r="B711" s="11" t="s">
        <v>982</v>
      </c>
      <c r="C711" s="11" t="s">
        <v>984</v>
      </c>
      <c r="D711" s="11" t="s">
        <v>622</v>
      </c>
      <c r="E711" s="11" t="s">
        <v>615</v>
      </c>
      <c r="F711" s="24" t="s">
        <v>1704</v>
      </c>
      <c r="G711" s="9">
        <v>311.88</v>
      </c>
      <c r="H711" s="12">
        <v>0.2</v>
      </c>
      <c r="I711" s="25">
        <f t="shared" si="29"/>
        <v>249.50400000000002</v>
      </c>
    </row>
    <row r="712" spans="1:9" x14ac:dyDescent="0.2">
      <c r="A712" s="26" t="s">
        <v>2619</v>
      </c>
      <c r="B712" s="11" t="s">
        <v>982</v>
      </c>
      <c r="C712" s="11" t="s">
        <v>984</v>
      </c>
      <c r="D712" s="11" t="s">
        <v>622</v>
      </c>
      <c r="E712" s="11" t="s">
        <v>367</v>
      </c>
      <c r="F712" s="24" t="s">
        <v>1704</v>
      </c>
      <c r="G712" s="9">
        <v>251.42</v>
      </c>
      <c r="H712" s="12">
        <v>0.2</v>
      </c>
      <c r="I712" s="25">
        <f t="shared" si="29"/>
        <v>201.136</v>
      </c>
    </row>
    <row r="713" spans="1:9" x14ac:dyDescent="0.2">
      <c r="A713" s="26" t="s">
        <v>2620</v>
      </c>
      <c r="B713" s="11" t="s">
        <v>982</v>
      </c>
      <c r="C713" s="11" t="s">
        <v>984</v>
      </c>
      <c r="D713" s="11" t="s">
        <v>622</v>
      </c>
      <c r="E713" s="11" t="s">
        <v>91</v>
      </c>
      <c r="F713" s="24" t="s">
        <v>1704</v>
      </c>
      <c r="G713" s="9">
        <v>266.04000000000002</v>
      </c>
      <c r="H713" s="12">
        <v>0.2</v>
      </c>
      <c r="I713" s="25">
        <f t="shared" si="29"/>
        <v>212.83200000000002</v>
      </c>
    </row>
    <row r="714" spans="1:9" x14ac:dyDescent="0.2">
      <c r="A714" s="26" t="s">
        <v>2621</v>
      </c>
      <c r="B714" s="11" t="s">
        <v>982</v>
      </c>
      <c r="C714" s="11" t="s">
        <v>984</v>
      </c>
      <c r="D714" s="11" t="s">
        <v>622</v>
      </c>
      <c r="E714" s="11" t="s">
        <v>230</v>
      </c>
      <c r="F714" s="24" t="s">
        <v>1704</v>
      </c>
      <c r="G714" s="9">
        <v>232.18</v>
      </c>
      <c r="H714" s="12">
        <v>0.2</v>
      </c>
      <c r="I714" s="25">
        <f t="shared" si="29"/>
        <v>185.74400000000003</v>
      </c>
    </row>
    <row r="715" spans="1:9" x14ac:dyDescent="0.2">
      <c r="A715" s="26" t="s">
        <v>2622</v>
      </c>
      <c r="B715" s="11" t="s">
        <v>982</v>
      </c>
      <c r="C715" s="11" t="s">
        <v>984</v>
      </c>
      <c r="D715" s="11" t="s">
        <v>622</v>
      </c>
      <c r="E715" s="11" t="s">
        <v>76</v>
      </c>
      <c r="F715" s="24" t="s">
        <v>1704</v>
      </c>
      <c r="G715" s="9">
        <v>317.77</v>
      </c>
      <c r="H715" s="12">
        <v>0.2</v>
      </c>
      <c r="I715" s="25">
        <f t="shared" si="29"/>
        <v>254.21600000000001</v>
      </c>
    </row>
    <row r="716" spans="1:9" x14ac:dyDescent="0.2">
      <c r="A716" s="26" t="s">
        <v>2623</v>
      </c>
      <c r="B716" s="11" t="s">
        <v>982</v>
      </c>
      <c r="C716" s="11" t="s">
        <v>984</v>
      </c>
      <c r="D716" s="11" t="s">
        <v>622</v>
      </c>
      <c r="E716" s="11" t="s">
        <v>305</v>
      </c>
      <c r="F716" s="24" t="s">
        <v>1704</v>
      </c>
      <c r="G716" s="9">
        <v>397.06</v>
      </c>
      <c r="H716" s="12">
        <v>0.2</v>
      </c>
      <c r="I716" s="25">
        <f t="shared" si="29"/>
        <v>317.64800000000002</v>
      </c>
    </row>
    <row r="717" spans="1:9" x14ac:dyDescent="0.2">
      <c r="A717" s="26" t="s">
        <v>2624</v>
      </c>
      <c r="B717" s="11" t="s">
        <v>982</v>
      </c>
      <c r="C717" s="11" t="s">
        <v>984</v>
      </c>
      <c r="D717" s="11" t="s">
        <v>622</v>
      </c>
      <c r="E717" s="11" t="s">
        <v>369</v>
      </c>
      <c r="F717" s="24" t="s">
        <v>1704</v>
      </c>
      <c r="G717" s="9">
        <v>282.24</v>
      </c>
      <c r="H717" s="12">
        <v>0.2</v>
      </c>
      <c r="I717" s="25">
        <f t="shared" si="29"/>
        <v>225.79200000000003</v>
      </c>
    </row>
    <row r="718" spans="1:9" x14ac:dyDescent="0.2">
      <c r="A718" s="26" t="s">
        <v>2625</v>
      </c>
      <c r="B718" s="11" t="s">
        <v>982</v>
      </c>
      <c r="C718" s="11" t="s">
        <v>984</v>
      </c>
      <c r="D718" s="11" t="s">
        <v>1187</v>
      </c>
      <c r="E718" s="11" t="s">
        <v>157</v>
      </c>
      <c r="F718" s="24" t="s">
        <v>1704</v>
      </c>
      <c r="G718" s="9">
        <v>331.87</v>
      </c>
      <c r="H718" s="12">
        <v>0.2</v>
      </c>
      <c r="I718" s="25">
        <f t="shared" si="29"/>
        <v>265.49600000000004</v>
      </c>
    </row>
    <row r="719" spans="1:9" x14ac:dyDescent="0.2">
      <c r="A719" s="26" t="s">
        <v>2626</v>
      </c>
      <c r="B719" s="11" t="s">
        <v>982</v>
      </c>
      <c r="C719" s="11" t="s">
        <v>984</v>
      </c>
      <c r="D719" s="11" t="s">
        <v>1187</v>
      </c>
      <c r="E719" s="11" t="s">
        <v>100</v>
      </c>
      <c r="F719" s="24" t="s">
        <v>1704</v>
      </c>
      <c r="G719" s="9">
        <v>301.49</v>
      </c>
      <c r="H719" s="12">
        <v>0.2</v>
      </c>
      <c r="I719" s="25">
        <f t="shared" si="29"/>
        <v>241.19200000000001</v>
      </c>
    </row>
    <row r="720" spans="1:9" x14ac:dyDescent="0.2">
      <c r="A720" s="26" t="s">
        <v>2627</v>
      </c>
      <c r="B720" s="11" t="s">
        <v>982</v>
      </c>
      <c r="C720" s="11" t="s">
        <v>984</v>
      </c>
      <c r="D720" s="11" t="s">
        <v>1187</v>
      </c>
      <c r="E720" s="11" t="s">
        <v>84</v>
      </c>
      <c r="F720" s="24" t="s">
        <v>1704</v>
      </c>
      <c r="G720" s="9">
        <v>221.73</v>
      </c>
      <c r="H720" s="12">
        <v>0.2</v>
      </c>
      <c r="I720" s="25">
        <f t="shared" si="29"/>
        <v>177.38400000000001</v>
      </c>
    </row>
    <row r="721" spans="1:9" x14ac:dyDescent="0.2">
      <c r="A721" s="26" t="s">
        <v>2628</v>
      </c>
      <c r="B721" s="11" t="s">
        <v>982</v>
      </c>
      <c r="C721" s="11" t="s">
        <v>984</v>
      </c>
      <c r="D721" s="11" t="s">
        <v>1187</v>
      </c>
      <c r="E721" s="11" t="s">
        <v>93</v>
      </c>
      <c r="F721" s="24" t="s">
        <v>1704</v>
      </c>
      <c r="G721" s="9">
        <v>263.37</v>
      </c>
      <c r="H721" s="12">
        <v>0.2</v>
      </c>
      <c r="I721" s="25">
        <f t="shared" si="29"/>
        <v>210.69600000000003</v>
      </c>
    </row>
    <row r="722" spans="1:9" x14ac:dyDescent="0.2">
      <c r="A722" s="26" t="s">
        <v>2629</v>
      </c>
      <c r="B722" s="11" t="s">
        <v>982</v>
      </c>
      <c r="C722" s="11" t="s">
        <v>984</v>
      </c>
      <c r="D722" s="11" t="s">
        <v>1187</v>
      </c>
      <c r="E722" s="11" t="s">
        <v>90</v>
      </c>
      <c r="F722" s="24" t="s">
        <v>1704</v>
      </c>
      <c r="G722" s="9">
        <v>254.37</v>
      </c>
      <c r="H722" s="12">
        <v>0.2</v>
      </c>
      <c r="I722" s="25">
        <f t="shared" si="29"/>
        <v>203.49600000000001</v>
      </c>
    </row>
    <row r="723" spans="1:9" x14ac:dyDescent="0.2">
      <c r="A723" s="26" t="s">
        <v>2630</v>
      </c>
      <c r="B723" s="11" t="s">
        <v>982</v>
      </c>
      <c r="C723" s="11" t="s">
        <v>984</v>
      </c>
      <c r="D723" s="11" t="s">
        <v>1187</v>
      </c>
      <c r="E723" s="11" t="s">
        <v>33</v>
      </c>
      <c r="F723" s="24" t="s">
        <v>1704</v>
      </c>
      <c r="G723" s="9">
        <v>247.93</v>
      </c>
      <c r="H723" s="12">
        <v>0.2</v>
      </c>
      <c r="I723" s="25">
        <f t="shared" si="29"/>
        <v>198.34400000000002</v>
      </c>
    </row>
    <row r="724" spans="1:9" x14ac:dyDescent="0.2">
      <c r="A724" s="26" t="s">
        <v>2631</v>
      </c>
      <c r="B724" s="11" t="s">
        <v>982</v>
      </c>
      <c r="C724" s="11" t="s">
        <v>984</v>
      </c>
      <c r="D724" s="11" t="s">
        <v>1187</v>
      </c>
      <c r="E724" s="11" t="s">
        <v>465</v>
      </c>
      <c r="F724" s="24" t="s">
        <v>1704</v>
      </c>
      <c r="G724" s="9">
        <v>281.86</v>
      </c>
      <c r="H724" s="12">
        <v>0.2</v>
      </c>
      <c r="I724" s="25">
        <f t="shared" si="29"/>
        <v>225.48800000000003</v>
      </c>
    </row>
    <row r="725" spans="1:9" x14ac:dyDescent="0.2">
      <c r="A725" s="26" t="s">
        <v>2632</v>
      </c>
      <c r="B725" s="11" t="s">
        <v>982</v>
      </c>
      <c r="C725" s="11" t="s">
        <v>984</v>
      </c>
      <c r="D725" s="11" t="s">
        <v>1187</v>
      </c>
      <c r="E725" s="11" t="s">
        <v>34</v>
      </c>
      <c r="F725" s="24" t="s">
        <v>1704</v>
      </c>
      <c r="G725" s="9">
        <v>285.38</v>
      </c>
      <c r="H725" s="12">
        <v>0.2</v>
      </c>
      <c r="I725" s="25">
        <f t="shared" si="29"/>
        <v>228.304</v>
      </c>
    </row>
    <row r="726" spans="1:9" x14ac:dyDescent="0.2">
      <c r="A726" s="26" t="s">
        <v>2633</v>
      </c>
      <c r="B726" s="11" t="s">
        <v>982</v>
      </c>
      <c r="C726" s="11" t="s">
        <v>984</v>
      </c>
      <c r="D726" s="11" t="s">
        <v>1187</v>
      </c>
      <c r="E726" s="11" t="s">
        <v>97</v>
      </c>
      <c r="F726" s="24" t="s">
        <v>1704</v>
      </c>
      <c r="G726" s="9">
        <v>301.95999999999998</v>
      </c>
      <c r="H726" s="12">
        <v>0.2</v>
      </c>
      <c r="I726" s="25">
        <f t="shared" si="29"/>
        <v>241.56799999999998</v>
      </c>
    </row>
    <row r="727" spans="1:9" x14ac:dyDescent="0.2">
      <c r="A727" s="26" t="s">
        <v>2634</v>
      </c>
      <c r="B727" s="11" t="s">
        <v>982</v>
      </c>
      <c r="C727" s="11" t="s">
        <v>984</v>
      </c>
      <c r="D727" s="11" t="s">
        <v>1187</v>
      </c>
      <c r="E727" s="11" t="s">
        <v>367</v>
      </c>
      <c r="F727" s="24" t="s">
        <v>1704</v>
      </c>
      <c r="G727" s="9">
        <v>243.8</v>
      </c>
      <c r="H727" s="12">
        <v>0.2</v>
      </c>
      <c r="I727" s="25">
        <f t="shared" si="29"/>
        <v>195.04000000000002</v>
      </c>
    </row>
    <row r="728" spans="1:9" x14ac:dyDescent="0.2">
      <c r="A728" s="26" t="s">
        <v>2635</v>
      </c>
      <c r="B728" s="11" t="s">
        <v>982</v>
      </c>
      <c r="C728" s="11" t="s">
        <v>984</v>
      </c>
      <c r="D728" s="11" t="s">
        <v>1187</v>
      </c>
      <c r="E728" s="11" t="s">
        <v>91</v>
      </c>
      <c r="F728" s="24" t="s">
        <v>1704</v>
      </c>
      <c r="G728" s="9">
        <v>265.54000000000002</v>
      </c>
      <c r="H728" s="12">
        <v>0.2</v>
      </c>
      <c r="I728" s="25">
        <f t="shared" si="29"/>
        <v>212.43200000000002</v>
      </c>
    </row>
    <row r="729" spans="1:9" x14ac:dyDescent="0.2">
      <c r="A729" s="26" t="s">
        <v>2636</v>
      </c>
      <c r="B729" s="11" t="s">
        <v>982</v>
      </c>
      <c r="C729" s="11" t="s">
        <v>984</v>
      </c>
      <c r="D729" s="11" t="s">
        <v>1187</v>
      </c>
      <c r="E729" s="11" t="s">
        <v>95</v>
      </c>
      <c r="F729" s="24" t="s">
        <v>1704</v>
      </c>
      <c r="G729" s="9">
        <v>288.13</v>
      </c>
      <c r="H729" s="12">
        <v>0.2</v>
      </c>
      <c r="I729" s="25">
        <f t="shared" si="29"/>
        <v>230.50400000000002</v>
      </c>
    </row>
    <row r="730" spans="1:9" x14ac:dyDescent="0.2">
      <c r="A730" s="26" t="s">
        <v>2637</v>
      </c>
      <c r="B730" s="11" t="s">
        <v>982</v>
      </c>
      <c r="C730" s="11" t="s">
        <v>984</v>
      </c>
      <c r="D730" s="11" t="s">
        <v>1187</v>
      </c>
      <c r="E730" s="11" t="s">
        <v>230</v>
      </c>
      <c r="F730" s="24" t="s">
        <v>1704</v>
      </c>
      <c r="G730" s="9">
        <v>241.59</v>
      </c>
      <c r="H730" s="12">
        <v>0.2</v>
      </c>
      <c r="I730" s="25">
        <f t="shared" si="29"/>
        <v>193.27200000000002</v>
      </c>
    </row>
    <row r="731" spans="1:9" x14ac:dyDescent="0.2">
      <c r="A731" s="26" t="s">
        <v>2638</v>
      </c>
      <c r="B731" s="11" t="s">
        <v>982</v>
      </c>
      <c r="C731" s="11" t="s">
        <v>984</v>
      </c>
      <c r="D731" s="11" t="s">
        <v>1187</v>
      </c>
      <c r="E731" s="11" t="s">
        <v>304</v>
      </c>
      <c r="F731" s="24" t="s">
        <v>1704</v>
      </c>
      <c r="G731" s="9">
        <v>325.37</v>
      </c>
      <c r="H731" s="12">
        <v>0.2</v>
      </c>
      <c r="I731" s="25">
        <f t="shared" si="29"/>
        <v>260.29599999999999</v>
      </c>
    </row>
    <row r="732" spans="1:9" x14ac:dyDescent="0.2">
      <c r="A732" s="26" t="s">
        <v>2639</v>
      </c>
      <c r="B732" s="11" t="s">
        <v>982</v>
      </c>
      <c r="C732" s="11" t="s">
        <v>984</v>
      </c>
      <c r="D732" s="11" t="s">
        <v>1187</v>
      </c>
      <c r="E732" s="11" t="s">
        <v>109</v>
      </c>
      <c r="F732" s="24" t="s">
        <v>1704</v>
      </c>
      <c r="G732" s="9">
        <v>325.48</v>
      </c>
      <c r="H732" s="12">
        <v>0.2</v>
      </c>
      <c r="I732" s="25">
        <f t="shared" si="29"/>
        <v>260.38400000000001</v>
      </c>
    </row>
    <row r="733" spans="1:9" x14ac:dyDescent="0.2">
      <c r="A733" s="26" t="s">
        <v>2640</v>
      </c>
      <c r="B733" s="11" t="s">
        <v>982</v>
      </c>
      <c r="C733" s="11" t="s">
        <v>984</v>
      </c>
      <c r="D733" s="11" t="s">
        <v>1187</v>
      </c>
      <c r="E733" s="11" t="s">
        <v>76</v>
      </c>
      <c r="F733" s="24" t="s">
        <v>1704</v>
      </c>
      <c r="G733" s="9">
        <v>315.83999999999997</v>
      </c>
      <c r="H733" s="12">
        <v>0.2</v>
      </c>
      <c r="I733" s="25">
        <f t="shared" si="29"/>
        <v>252.672</v>
      </c>
    </row>
    <row r="734" spans="1:9" x14ac:dyDescent="0.2">
      <c r="A734" s="26" t="s">
        <v>2641</v>
      </c>
      <c r="B734" s="11" t="s">
        <v>982</v>
      </c>
      <c r="C734" s="11" t="s">
        <v>984</v>
      </c>
      <c r="D734" s="11" t="s">
        <v>1187</v>
      </c>
      <c r="E734" s="11" t="s">
        <v>369</v>
      </c>
      <c r="F734" s="24" t="s">
        <v>1704</v>
      </c>
      <c r="G734" s="9">
        <v>279.39</v>
      </c>
      <c r="H734" s="12">
        <v>0.2</v>
      </c>
      <c r="I734" s="25">
        <f t="shared" si="29"/>
        <v>223.512</v>
      </c>
    </row>
    <row r="735" spans="1:9" x14ac:dyDescent="0.2">
      <c r="A735" s="26" t="s">
        <v>2642</v>
      </c>
      <c r="B735" s="11" t="s">
        <v>982</v>
      </c>
      <c r="C735" s="11" t="s">
        <v>984</v>
      </c>
      <c r="D735" s="11" t="s">
        <v>350</v>
      </c>
      <c r="E735" s="11" t="s">
        <v>1015</v>
      </c>
      <c r="F735" s="24" t="s">
        <v>1704</v>
      </c>
      <c r="G735" s="9">
        <v>198.91</v>
      </c>
      <c r="H735" s="12">
        <v>0.2</v>
      </c>
      <c r="I735" s="25">
        <f t="shared" si="29"/>
        <v>159.12800000000001</v>
      </c>
    </row>
    <row r="736" spans="1:9" x14ac:dyDescent="0.2">
      <c r="A736" s="26" t="s">
        <v>2643</v>
      </c>
      <c r="B736" s="11" t="s">
        <v>982</v>
      </c>
      <c r="C736" s="11" t="s">
        <v>984</v>
      </c>
      <c r="D736" s="11" t="s">
        <v>350</v>
      </c>
      <c r="E736" s="11" t="s">
        <v>2644</v>
      </c>
      <c r="F736" s="24" t="s">
        <v>1704</v>
      </c>
      <c r="G736" s="9">
        <v>227.22</v>
      </c>
      <c r="H736" s="12">
        <v>0.2</v>
      </c>
      <c r="I736" s="25">
        <f t="shared" si="29"/>
        <v>181.77600000000001</v>
      </c>
    </row>
    <row r="737" spans="1:9" x14ac:dyDescent="0.2">
      <c r="A737" s="26" t="s">
        <v>2645</v>
      </c>
      <c r="B737" s="11" t="s">
        <v>982</v>
      </c>
      <c r="C737" s="11" t="s">
        <v>984</v>
      </c>
      <c r="D737" s="11" t="s">
        <v>350</v>
      </c>
      <c r="E737" s="11" t="s">
        <v>410</v>
      </c>
      <c r="F737" s="24" t="s">
        <v>1704</v>
      </c>
      <c r="G737" s="9">
        <v>257.74</v>
      </c>
      <c r="H737" s="12">
        <v>0.2</v>
      </c>
      <c r="I737" s="25">
        <f t="shared" si="29"/>
        <v>206.19200000000001</v>
      </c>
    </row>
    <row r="738" spans="1:9" x14ac:dyDescent="0.2">
      <c r="A738" s="26" t="s">
        <v>2646</v>
      </c>
      <c r="B738" s="11" t="s">
        <v>982</v>
      </c>
      <c r="C738" s="11" t="s">
        <v>984</v>
      </c>
      <c r="D738" s="11" t="s">
        <v>350</v>
      </c>
      <c r="E738" s="11" t="s">
        <v>403</v>
      </c>
      <c r="F738" s="24" t="s">
        <v>1704</v>
      </c>
      <c r="G738" s="9">
        <v>227.2</v>
      </c>
      <c r="H738" s="12">
        <v>0.2</v>
      </c>
      <c r="I738" s="25">
        <f t="shared" si="29"/>
        <v>181.76</v>
      </c>
    </row>
    <row r="739" spans="1:9" x14ac:dyDescent="0.2">
      <c r="A739" s="26" t="s">
        <v>2647</v>
      </c>
      <c r="B739" s="11" t="s">
        <v>982</v>
      </c>
      <c r="C739" s="11" t="s">
        <v>984</v>
      </c>
      <c r="D739" s="11" t="s">
        <v>350</v>
      </c>
      <c r="E739" s="11" t="s">
        <v>407</v>
      </c>
      <c r="F739" s="24" t="s">
        <v>1704</v>
      </c>
      <c r="G739" s="9">
        <v>319.08999999999997</v>
      </c>
      <c r="H739" s="12">
        <v>0.2</v>
      </c>
      <c r="I739" s="25">
        <f t="shared" si="29"/>
        <v>255.27199999999999</v>
      </c>
    </row>
    <row r="740" spans="1:9" x14ac:dyDescent="0.2">
      <c r="A740" s="26" t="s">
        <v>2648</v>
      </c>
      <c r="B740" s="11" t="s">
        <v>982</v>
      </c>
      <c r="C740" s="11" t="s">
        <v>984</v>
      </c>
      <c r="D740" s="11" t="s">
        <v>350</v>
      </c>
      <c r="E740" s="11" t="s">
        <v>465</v>
      </c>
      <c r="F740" s="24" t="s">
        <v>1704</v>
      </c>
      <c r="G740" s="9">
        <v>260.26</v>
      </c>
      <c r="H740" s="12">
        <v>0.2</v>
      </c>
      <c r="I740" s="25">
        <f t="shared" si="29"/>
        <v>208.208</v>
      </c>
    </row>
    <row r="741" spans="1:9" x14ac:dyDescent="0.2">
      <c r="A741" s="26" t="s">
        <v>2649</v>
      </c>
      <c r="B741" s="11" t="s">
        <v>982</v>
      </c>
      <c r="C741" s="11" t="s">
        <v>984</v>
      </c>
      <c r="D741" s="11" t="s">
        <v>350</v>
      </c>
      <c r="E741" s="11" t="s">
        <v>97</v>
      </c>
      <c r="F741" s="24" t="s">
        <v>1704</v>
      </c>
      <c r="G741" s="9">
        <v>262.95999999999998</v>
      </c>
      <c r="H741" s="12">
        <v>0.2</v>
      </c>
      <c r="I741" s="25">
        <f t="shared" si="29"/>
        <v>210.36799999999999</v>
      </c>
    </row>
    <row r="742" spans="1:9" x14ac:dyDescent="0.2">
      <c r="A742" s="26" t="s">
        <v>2650</v>
      </c>
      <c r="B742" s="11" t="s">
        <v>982</v>
      </c>
      <c r="C742" s="11" t="s">
        <v>984</v>
      </c>
      <c r="D742" s="11" t="s">
        <v>350</v>
      </c>
      <c r="E742" s="11" t="s">
        <v>91</v>
      </c>
      <c r="F742" s="24" t="s">
        <v>1704</v>
      </c>
      <c r="G742" s="9">
        <v>240.9</v>
      </c>
      <c r="H742" s="12">
        <v>0.2</v>
      </c>
      <c r="I742" s="25">
        <f t="shared" si="29"/>
        <v>192.72000000000003</v>
      </c>
    </row>
    <row r="743" spans="1:9" x14ac:dyDescent="0.2">
      <c r="A743" s="26" t="s">
        <v>2651</v>
      </c>
      <c r="B743" s="11" t="s">
        <v>982</v>
      </c>
      <c r="C743" s="11" t="s">
        <v>984</v>
      </c>
      <c r="D743" s="11" t="s">
        <v>350</v>
      </c>
      <c r="E743" s="11" t="s">
        <v>91</v>
      </c>
      <c r="F743" s="24" t="s">
        <v>1704</v>
      </c>
      <c r="G743" s="9">
        <v>227.2</v>
      </c>
      <c r="H743" s="12">
        <v>0.2</v>
      </c>
      <c r="I743" s="25">
        <f t="shared" si="29"/>
        <v>181.76</v>
      </c>
    </row>
    <row r="744" spans="1:9" x14ac:dyDescent="0.2">
      <c r="A744" s="26" t="s">
        <v>2652</v>
      </c>
      <c r="B744" s="11" t="s">
        <v>982</v>
      </c>
      <c r="C744" s="11" t="s">
        <v>984</v>
      </c>
      <c r="D744" s="11" t="s">
        <v>350</v>
      </c>
      <c r="E744" s="11" t="s">
        <v>305</v>
      </c>
      <c r="F744" s="24" t="s">
        <v>1704</v>
      </c>
      <c r="G744" s="9">
        <v>358.77</v>
      </c>
      <c r="H744" s="12">
        <v>0.2</v>
      </c>
      <c r="I744" s="25">
        <f t="shared" si="29"/>
        <v>287.01600000000002</v>
      </c>
    </row>
    <row r="745" spans="1:9" x14ac:dyDescent="0.2">
      <c r="A745" s="26" t="s">
        <v>2653</v>
      </c>
      <c r="B745" s="11" t="s">
        <v>982</v>
      </c>
      <c r="C745" s="11" t="s">
        <v>984</v>
      </c>
      <c r="D745" s="11" t="s">
        <v>381</v>
      </c>
      <c r="E745" s="11" t="s">
        <v>38</v>
      </c>
      <c r="F745" s="24" t="s">
        <v>1704</v>
      </c>
      <c r="G745" s="9">
        <v>227.58</v>
      </c>
      <c r="H745" s="12">
        <v>0.2</v>
      </c>
      <c r="I745" s="25">
        <f t="shared" si="29"/>
        <v>182.06400000000002</v>
      </c>
    </row>
    <row r="746" spans="1:9" x14ac:dyDescent="0.2">
      <c r="A746" s="26" t="s">
        <v>2654</v>
      </c>
      <c r="B746" s="11" t="s">
        <v>982</v>
      </c>
      <c r="C746" s="11" t="s">
        <v>984</v>
      </c>
      <c r="D746" s="11" t="s">
        <v>381</v>
      </c>
      <c r="E746" s="11" t="s">
        <v>102</v>
      </c>
      <c r="F746" s="24" t="s">
        <v>1704</v>
      </c>
      <c r="G746" s="9">
        <v>259.95</v>
      </c>
      <c r="H746" s="12">
        <v>0.2</v>
      </c>
      <c r="I746" s="25">
        <f t="shared" si="29"/>
        <v>207.96</v>
      </c>
    </row>
    <row r="747" spans="1:9" x14ac:dyDescent="0.2">
      <c r="A747" s="26" t="s">
        <v>2655</v>
      </c>
      <c r="B747" s="11" t="s">
        <v>982</v>
      </c>
      <c r="C747" s="11" t="s">
        <v>984</v>
      </c>
      <c r="D747" s="11" t="s">
        <v>153</v>
      </c>
      <c r="E747" s="11" t="s">
        <v>668</v>
      </c>
      <c r="F747" s="24" t="s">
        <v>1704</v>
      </c>
      <c r="G747" s="9">
        <v>268.89999999999998</v>
      </c>
      <c r="H747" s="12">
        <v>0.2</v>
      </c>
      <c r="I747" s="25">
        <f t="shared" si="29"/>
        <v>215.12</v>
      </c>
    </row>
    <row r="748" spans="1:9" x14ac:dyDescent="0.2">
      <c r="A748" s="26" t="s">
        <v>2656</v>
      </c>
      <c r="B748" s="11" t="s">
        <v>982</v>
      </c>
      <c r="C748" s="11" t="s">
        <v>984</v>
      </c>
      <c r="D748" s="11" t="s">
        <v>153</v>
      </c>
      <c r="E748" s="11" t="s">
        <v>315</v>
      </c>
      <c r="F748" s="24" t="s">
        <v>1704</v>
      </c>
      <c r="G748" s="9">
        <v>264.87</v>
      </c>
      <c r="H748" s="12">
        <v>0.2</v>
      </c>
      <c r="I748" s="25">
        <f t="shared" si="29"/>
        <v>211.89600000000002</v>
      </c>
    </row>
    <row r="749" spans="1:9" x14ac:dyDescent="0.2">
      <c r="A749" s="26" t="s">
        <v>2657</v>
      </c>
      <c r="B749" s="11" t="s">
        <v>982</v>
      </c>
      <c r="C749" s="11" t="s">
        <v>984</v>
      </c>
      <c r="D749" s="11" t="s">
        <v>153</v>
      </c>
      <c r="E749" s="11" t="s">
        <v>315</v>
      </c>
      <c r="F749" s="24" t="s">
        <v>51</v>
      </c>
      <c r="G749" s="9">
        <v>274.16000000000003</v>
      </c>
      <c r="H749" s="12">
        <v>0.2</v>
      </c>
      <c r="I749" s="25">
        <f t="shared" si="29"/>
        <v>219.32800000000003</v>
      </c>
    </row>
    <row r="750" spans="1:9" x14ac:dyDescent="0.2">
      <c r="A750" s="26" t="s">
        <v>2658</v>
      </c>
      <c r="B750" s="11" t="s">
        <v>982</v>
      </c>
      <c r="C750" s="11" t="s">
        <v>984</v>
      </c>
      <c r="D750" s="11" t="s">
        <v>153</v>
      </c>
      <c r="E750" s="11" t="s">
        <v>382</v>
      </c>
      <c r="F750" s="24" t="s">
        <v>51</v>
      </c>
      <c r="G750" s="9">
        <v>303.7</v>
      </c>
      <c r="H750" s="12">
        <v>0.2</v>
      </c>
      <c r="I750" s="25">
        <f t="shared" si="29"/>
        <v>242.96</v>
      </c>
    </row>
    <row r="751" spans="1:9" x14ac:dyDescent="0.2">
      <c r="A751" s="26" t="s">
        <v>2659</v>
      </c>
      <c r="B751" s="11" t="s">
        <v>982</v>
      </c>
      <c r="C751" s="11" t="s">
        <v>984</v>
      </c>
      <c r="D751" s="11" t="s">
        <v>153</v>
      </c>
      <c r="E751" s="11" t="s">
        <v>157</v>
      </c>
      <c r="F751" s="24" t="s">
        <v>1704</v>
      </c>
      <c r="G751" s="9">
        <v>306.13</v>
      </c>
      <c r="H751" s="12">
        <v>0.2</v>
      </c>
      <c r="I751" s="25">
        <f t="shared" si="29"/>
        <v>244.904</v>
      </c>
    </row>
    <row r="752" spans="1:9" x14ac:dyDescent="0.2">
      <c r="A752" s="26" t="s">
        <v>2660</v>
      </c>
      <c r="B752" s="11" t="s">
        <v>982</v>
      </c>
      <c r="C752" s="11" t="s">
        <v>984</v>
      </c>
      <c r="D752" s="11" t="s">
        <v>153</v>
      </c>
      <c r="E752" s="11" t="s">
        <v>320</v>
      </c>
      <c r="F752" s="24" t="s">
        <v>51</v>
      </c>
      <c r="G752" s="9">
        <v>267.89</v>
      </c>
      <c r="H752" s="12">
        <v>0.2</v>
      </c>
      <c r="I752" s="25">
        <f t="shared" si="29"/>
        <v>214.31200000000001</v>
      </c>
    </row>
    <row r="753" spans="1:9" x14ac:dyDescent="0.2">
      <c r="A753" s="26" t="s">
        <v>2661</v>
      </c>
      <c r="B753" s="11" t="s">
        <v>982</v>
      </c>
      <c r="C753" s="11" t="s">
        <v>984</v>
      </c>
      <c r="D753" s="11" t="s">
        <v>153</v>
      </c>
      <c r="E753" s="11" t="s">
        <v>154</v>
      </c>
      <c r="F753" s="24" t="s">
        <v>1704</v>
      </c>
      <c r="G753" s="9">
        <v>234.33</v>
      </c>
      <c r="H753" s="12">
        <v>0.2</v>
      </c>
      <c r="I753" s="25">
        <f t="shared" si="29"/>
        <v>187.46400000000003</v>
      </c>
    </row>
    <row r="754" spans="1:9" x14ac:dyDescent="0.2">
      <c r="A754" s="26" t="s">
        <v>2662</v>
      </c>
      <c r="B754" s="11" t="s">
        <v>982</v>
      </c>
      <c r="C754" s="11" t="s">
        <v>984</v>
      </c>
      <c r="D754" s="11" t="s">
        <v>153</v>
      </c>
      <c r="E754" s="11" t="s">
        <v>317</v>
      </c>
      <c r="F754" s="24" t="s">
        <v>1704</v>
      </c>
      <c r="G754" s="9">
        <v>293.95999999999998</v>
      </c>
      <c r="H754" s="12">
        <v>0.2</v>
      </c>
      <c r="I754" s="25">
        <f t="shared" si="29"/>
        <v>235.16800000000001</v>
      </c>
    </row>
    <row r="755" spans="1:9" x14ac:dyDescent="0.2">
      <c r="A755" s="26" t="s">
        <v>2663</v>
      </c>
      <c r="B755" s="11" t="s">
        <v>982</v>
      </c>
      <c r="C755" s="11" t="s">
        <v>984</v>
      </c>
      <c r="D755" s="11" t="s">
        <v>153</v>
      </c>
      <c r="E755" s="11" t="s">
        <v>317</v>
      </c>
      <c r="F755" s="24" t="s">
        <v>1704</v>
      </c>
      <c r="G755" s="9">
        <v>270.44</v>
      </c>
      <c r="H755" s="12">
        <v>0.2</v>
      </c>
      <c r="I755" s="25">
        <f t="shared" si="29"/>
        <v>216.352</v>
      </c>
    </row>
    <row r="756" spans="1:9" x14ac:dyDescent="0.2">
      <c r="A756" s="26" t="s">
        <v>2664</v>
      </c>
      <c r="B756" s="11" t="s">
        <v>982</v>
      </c>
      <c r="C756" s="11" t="s">
        <v>984</v>
      </c>
      <c r="D756" s="11" t="s">
        <v>153</v>
      </c>
      <c r="E756" s="11" t="s">
        <v>602</v>
      </c>
      <c r="F756" s="24" t="s">
        <v>1704</v>
      </c>
      <c r="G756" s="9">
        <v>266.62</v>
      </c>
      <c r="H756" s="12">
        <v>0.2</v>
      </c>
      <c r="I756" s="25">
        <f t="shared" si="29"/>
        <v>213.29600000000002</v>
      </c>
    </row>
    <row r="757" spans="1:9" x14ac:dyDescent="0.2">
      <c r="A757" s="26" t="s">
        <v>2665</v>
      </c>
      <c r="B757" s="11" t="s">
        <v>982</v>
      </c>
      <c r="C757" s="11" t="s">
        <v>984</v>
      </c>
      <c r="D757" s="11" t="s">
        <v>153</v>
      </c>
      <c r="E757" s="11" t="s">
        <v>602</v>
      </c>
      <c r="F757" s="24" t="s">
        <v>1704</v>
      </c>
      <c r="G757" s="9">
        <v>248.82</v>
      </c>
      <c r="H757" s="12">
        <v>0.2</v>
      </c>
      <c r="I757" s="25">
        <f t="shared" si="29"/>
        <v>199.05600000000001</v>
      </c>
    </row>
    <row r="758" spans="1:9" x14ac:dyDescent="0.2">
      <c r="A758" s="26" t="s">
        <v>2666</v>
      </c>
      <c r="B758" s="11" t="s">
        <v>982</v>
      </c>
      <c r="C758" s="11" t="s">
        <v>984</v>
      </c>
      <c r="D758" s="11" t="s">
        <v>153</v>
      </c>
      <c r="E758" s="11" t="s">
        <v>319</v>
      </c>
      <c r="F758" s="24" t="s">
        <v>1704</v>
      </c>
      <c r="G758" s="9">
        <v>307.24</v>
      </c>
      <c r="H758" s="12">
        <v>0.2</v>
      </c>
      <c r="I758" s="25">
        <f t="shared" si="29"/>
        <v>245.79200000000003</v>
      </c>
    </row>
    <row r="759" spans="1:9" x14ac:dyDescent="0.2">
      <c r="A759" s="26" t="s">
        <v>2667</v>
      </c>
      <c r="B759" s="11" t="s">
        <v>982</v>
      </c>
      <c r="C759" s="11" t="s">
        <v>984</v>
      </c>
      <c r="D759" s="11" t="s">
        <v>153</v>
      </c>
      <c r="E759" s="11" t="s">
        <v>103</v>
      </c>
      <c r="F759" s="24" t="s">
        <v>1704</v>
      </c>
      <c r="G759" s="9">
        <v>280.18</v>
      </c>
      <c r="H759" s="12">
        <v>0.2</v>
      </c>
      <c r="I759" s="25">
        <f t="shared" si="29"/>
        <v>224.14400000000001</v>
      </c>
    </row>
    <row r="760" spans="1:9" x14ac:dyDescent="0.2">
      <c r="A760" s="26" t="s">
        <v>2668</v>
      </c>
      <c r="B760" s="11" t="s">
        <v>982</v>
      </c>
      <c r="C760" s="11" t="s">
        <v>984</v>
      </c>
      <c r="D760" s="11" t="s">
        <v>153</v>
      </c>
      <c r="E760" s="11" t="s">
        <v>99</v>
      </c>
      <c r="F760" s="24" t="s">
        <v>1704</v>
      </c>
      <c r="G760" s="9">
        <v>259.22000000000003</v>
      </c>
      <c r="H760" s="12">
        <v>0.2</v>
      </c>
      <c r="I760" s="25">
        <f t="shared" si="29"/>
        <v>207.37600000000003</v>
      </c>
    </row>
    <row r="761" spans="1:9" x14ac:dyDescent="0.2">
      <c r="A761" s="26" t="s">
        <v>2669</v>
      </c>
      <c r="B761" s="11" t="s">
        <v>982</v>
      </c>
      <c r="C761" s="11" t="s">
        <v>984</v>
      </c>
      <c r="D761" s="11" t="s">
        <v>153</v>
      </c>
      <c r="E761" s="11" t="s">
        <v>93</v>
      </c>
      <c r="F761" s="24" t="s">
        <v>1704</v>
      </c>
      <c r="G761" s="9">
        <v>226.69</v>
      </c>
      <c r="H761" s="12">
        <v>0.2</v>
      </c>
      <c r="I761" s="25">
        <f t="shared" si="29"/>
        <v>181.352</v>
      </c>
    </row>
    <row r="762" spans="1:9" x14ac:dyDescent="0.2">
      <c r="A762" s="26" t="s">
        <v>2670</v>
      </c>
      <c r="B762" s="11" t="s">
        <v>982</v>
      </c>
      <c r="C762" s="11" t="s">
        <v>984</v>
      </c>
      <c r="D762" s="11" t="s">
        <v>153</v>
      </c>
      <c r="E762" s="11" t="s">
        <v>654</v>
      </c>
      <c r="F762" s="24" t="s">
        <v>1704</v>
      </c>
      <c r="G762" s="9">
        <v>353.36</v>
      </c>
      <c r="H762" s="12">
        <v>0.2</v>
      </c>
      <c r="I762" s="25">
        <f t="shared" si="29"/>
        <v>282.68800000000005</v>
      </c>
    </row>
    <row r="763" spans="1:9" x14ac:dyDescent="0.2">
      <c r="A763" s="26" t="s">
        <v>2671</v>
      </c>
      <c r="B763" s="11" t="s">
        <v>982</v>
      </c>
      <c r="C763" s="11" t="s">
        <v>984</v>
      </c>
      <c r="D763" s="11" t="s">
        <v>681</v>
      </c>
      <c r="E763" s="11" t="s">
        <v>682</v>
      </c>
      <c r="F763" s="24" t="s">
        <v>1704</v>
      </c>
      <c r="G763" s="9">
        <v>193.57</v>
      </c>
      <c r="H763" s="12">
        <v>0.2</v>
      </c>
      <c r="I763" s="25">
        <f t="shared" si="29"/>
        <v>154.85599999999999</v>
      </c>
    </row>
    <row r="764" spans="1:9" x14ac:dyDescent="0.2">
      <c r="A764" s="26" t="s">
        <v>2672</v>
      </c>
      <c r="B764" s="11" t="s">
        <v>982</v>
      </c>
      <c r="C764" s="11" t="s">
        <v>984</v>
      </c>
      <c r="D764" s="11" t="s">
        <v>386</v>
      </c>
      <c r="E764" s="11" t="s">
        <v>245</v>
      </c>
      <c r="F764" s="24" t="s">
        <v>1704</v>
      </c>
      <c r="G764" s="9">
        <v>278.79000000000002</v>
      </c>
      <c r="H764" s="12">
        <v>0.2</v>
      </c>
      <c r="I764" s="25">
        <f t="shared" si="29"/>
        <v>223.03200000000004</v>
      </c>
    </row>
    <row r="765" spans="1:9" x14ac:dyDescent="0.2">
      <c r="A765" s="26" t="s">
        <v>2673</v>
      </c>
      <c r="B765" s="11" t="s">
        <v>982</v>
      </c>
      <c r="C765" s="11" t="s">
        <v>984</v>
      </c>
      <c r="D765" s="11" t="s">
        <v>650</v>
      </c>
      <c r="E765" s="11" t="s">
        <v>662</v>
      </c>
      <c r="F765" s="24" t="s">
        <v>1704</v>
      </c>
      <c r="G765" s="9">
        <v>322.64999999999998</v>
      </c>
      <c r="H765" s="12">
        <v>0.2</v>
      </c>
      <c r="I765" s="25">
        <f t="shared" si="29"/>
        <v>258.12</v>
      </c>
    </row>
    <row r="766" spans="1:9" x14ac:dyDescent="0.2">
      <c r="A766" s="26" t="s">
        <v>2674</v>
      </c>
      <c r="B766" s="11" t="s">
        <v>982</v>
      </c>
      <c r="C766" s="11" t="s">
        <v>984</v>
      </c>
      <c r="D766" s="11" t="s">
        <v>600</v>
      </c>
      <c r="E766" s="11" t="s">
        <v>663</v>
      </c>
      <c r="F766" s="24" t="s">
        <v>1704</v>
      </c>
      <c r="G766" s="9">
        <v>267.35000000000002</v>
      </c>
      <c r="H766" s="12">
        <v>0.2</v>
      </c>
      <c r="I766" s="25">
        <f t="shared" si="29"/>
        <v>213.88000000000002</v>
      </c>
    </row>
    <row r="767" spans="1:9" x14ac:dyDescent="0.2">
      <c r="A767" s="26" t="s">
        <v>2675</v>
      </c>
      <c r="B767" s="11" t="s">
        <v>982</v>
      </c>
      <c r="C767" s="11" t="s">
        <v>984</v>
      </c>
      <c r="D767" s="11" t="s">
        <v>600</v>
      </c>
      <c r="E767" s="11" t="s">
        <v>106</v>
      </c>
      <c r="F767" s="24" t="s">
        <v>51</v>
      </c>
      <c r="G767" s="9">
        <v>304.26</v>
      </c>
      <c r="H767" s="12">
        <v>0.2</v>
      </c>
      <c r="I767" s="25">
        <f t="shared" si="29"/>
        <v>243.40800000000002</v>
      </c>
    </row>
    <row r="768" spans="1:9" x14ac:dyDescent="0.2">
      <c r="A768" s="26" t="s">
        <v>2676</v>
      </c>
      <c r="B768" s="11" t="s">
        <v>982</v>
      </c>
      <c r="C768" s="11" t="s">
        <v>984</v>
      </c>
      <c r="D768" s="11" t="s">
        <v>600</v>
      </c>
      <c r="E768" s="11" t="s">
        <v>315</v>
      </c>
      <c r="F768" s="24" t="s">
        <v>51</v>
      </c>
      <c r="G768" s="9">
        <v>301.88</v>
      </c>
      <c r="H768" s="12">
        <v>0.2</v>
      </c>
      <c r="I768" s="25">
        <f t="shared" si="29"/>
        <v>241.50400000000002</v>
      </c>
    </row>
    <row r="769" spans="1:9" x14ac:dyDescent="0.2">
      <c r="A769" s="26" t="s">
        <v>2677</v>
      </c>
      <c r="B769" s="11" t="s">
        <v>982</v>
      </c>
      <c r="C769" s="11" t="s">
        <v>984</v>
      </c>
      <c r="D769" s="11" t="s">
        <v>600</v>
      </c>
      <c r="E769" s="11" t="s">
        <v>639</v>
      </c>
      <c r="F769" s="24" t="s">
        <v>1704</v>
      </c>
      <c r="G769" s="9">
        <v>268.81</v>
      </c>
      <c r="H769" s="12">
        <v>0.2</v>
      </c>
      <c r="I769" s="25">
        <f t="shared" si="29"/>
        <v>215.048</v>
      </c>
    </row>
    <row r="770" spans="1:9" x14ac:dyDescent="0.2">
      <c r="A770" s="26" t="s">
        <v>2678</v>
      </c>
      <c r="B770" s="11" t="s">
        <v>982</v>
      </c>
      <c r="C770" s="11" t="s">
        <v>984</v>
      </c>
      <c r="D770" s="11" t="s">
        <v>8</v>
      </c>
      <c r="E770" s="11" t="s">
        <v>421</v>
      </c>
      <c r="F770" s="24" t="s">
        <v>51</v>
      </c>
      <c r="G770" s="9">
        <v>227.31</v>
      </c>
      <c r="H770" s="12">
        <v>0.2</v>
      </c>
      <c r="I770" s="25">
        <f t="shared" si="29"/>
        <v>181.84800000000001</v>
      </c>
    </row>
    <row r="771" spans="1:9" x14ac:dyDescent="0.2">
      <c r="A771" s="26" t="s">
        <v>2679</v>
      </c>
      <c r="B771" s="11" t="s">
        <v>982</v>
      </c>
      <c r="C771" s="11" t="s">
        <v>984</v>
      </c>
      <c r="D771" s="11" t="s">
        <v>8</v>
      </c>
      <c r="E771" s="11" t="s">
        <v>246</v>
      </c>
      <c r="F771" s="24" t="s">
        <v>1704</v>
      </c>
      <c r="G771" s="9">
        <v>261.93</v>
      </c>
      <c r="H771" s="12">
        <v>0.2</v>
      </c>
      <c r="I771" s="25">
        <f t="shared" ref="I771:I783" si="30">IFERROR(G771*(1-H771),"")</f>
        <v>209.54400000000001</v>
      </c>
    </row>
    <row r="772" spans="1:9" x14ac:dyDescent="0.2">
      <c r="A772" s="26" t="s">
        <v>2680</v>
      </c>
      <c r="B772" s="11" t="s">
        <v>982</v>
      </c>
      <c r="C772" s="11" t="s">
        <v>984</v>
      </c>
      <c r="D772" s="11" t="s">
        <v>8</v>
      </c>
      <c r="E772" s="11" t="s">
        <v>37</v>
      </c>
      <c r="F772" s="24" t="s">
        <v>1704</v>
      </c>
      <c r="G772" s="9">
        <v>198.2</v>
      </c>
      <c r="H772" s="12">
        <v>0.2</v>
      </c>
      <c r="I772" s="25">
        <f t="shared" si="30"/>
        <v>158.56</v>
      </c>
    </row>
    <row r="773" spans="1:9" x14ac:dyDescent="0.2">
      <c r="A773" s="26" t="s">
        <v>2681</v>
      </c>
      <c r="B773" s="11" t="s">
        <v>982</v>
      </c>
      <c r="C773" s="11" t="s">
        <v>984</v>
      </c>
      <c r="D773" s="11" t="s">
        <v>8</v>
      </c>
      <c r="E773" s="11" t="s">
        <v>411</v>
      </c>
      <c r="F773" s="24" t="s">
        <v>1704</v>
      </c>
      <c r="G773" s="9">
        <v>199.18</v>
      </c>
      <c r="H773" s="12">
        <v>0.2</v>
      </c>
      <c r="I773" s="25">
        <f t="shared" si="30"/>
        <v>159.34400000000002</v>
      </c>
    </row>
    <row r="774" spans="1:9" x14ac:dyDescent="0.2">
      <c r="A774" s="26" t="s">
        <v>2682</v>
      </c>
      <c r="B774" s="11" t="s">
        <v>982</v>
      </c>
      <c r="C774" s="11" t="s">
        <v>984</v>
      </c>
      <c r="D774" s="11" t="s">
        <v>8</v>
      </c>
      <c r="E774" s="11" t="s">
        <v>245</v>
      </c>
      <c r="F774" s="24" t="s">
        <v>1704</v>
      </c>
      <c r="G774" s="9">
        <v>241.23</v>
      </c>
      <c r="H774" s="12">
        <v>0.2</v>
      </c>
      <c r="I774" s="25">
        <f t="shared" si="30"/>
        <v>192.98400000000001</v>
      </c>
    </row>
    <row r="775" spans="1:9" x14ac:dyDescent="0.2">
      <c r="A775" s="26" t="s">
        <v>2683</v>
      </c>
      <c r="B775" s="11" t="s">
        <v>982</v>
      </c>
      <c r="C775" s="11" t="s">
        <v>984</v>
      </c>
      <c r="D775" s="11" t="s">
        <v>8</v>
      </c>
      <c r="E775" s="11" t="s">
        <v>333</v>
      </c>
      <c r="F775" s="24" t="s">
        <v>51</v>
      </c>
      <c r="G775" s="9">
        <v>271.87</v>
      </c>
      <c r="H775" s="12">
        <v>0.2</v>
      </c>
      <c r="I775" s="25">
        <f t="shared" si="30"/>
        <v>217.49600000000001</v>
      </c>
    </row>
    <row r="776" spans="1:9" x14ac:dyDescent="0.2">
      <c r="A776" s="26" t="s">
        <v>2684</v>
      </c>
      <c r="B776" s="11" t="s">
        <v>982</v>
      </c>
      <c r="C776" s="11" t="s">
        <v>984</v>
      </c>
      <c r="D776" s="11" t="s">
        <v>8</v>
      </c>
      <c r="E776" s="11" t="s">
        <v>423</v>
      </c>
      <c r="F776" s="24" t="s">
        <v>1704</v>
      </c>
      <c r="G776" s="9">
        <v>216.44</v>
      </c>
      <c r="H776" s="12">
        <v>0.2</v>
      </c>
      <c r="I776" s="25">
        <f t="shared" si="30"/>
        <v>173.15200000000002</v>
      </c>
    </row>
    <row r="777" spans="1:9" x14ac:dyDescent="0.2">
      <c r="A777" s="26" t="s">
        <v>2685</v>
      </c>
      <c r="B777" s="11" t="s">
        <v>982</v>
      </c>
      <c r="C777" s="11" t="s">
        <v>984</v>
      </c>
      <c r="D777" s="11" t="s">
        <v>8</v>
      </c>
      <c r="E777" s="11" t="s">
        <v>30</v>
      </c>
      <c r="F777" s="24" t="s">
        <v>51</v>
      </c>
      <c r="G777" s="9">
        <v>258.77999999999997</v>
      </c>
      <c r="H777" s="12">
        <v>0.2</v>
      </c>
      <c r="I777" s="25">
        <f t="shared" si="30"/>
        <v>207.024</v>
      </c>
    </row>
    <row r="778" spans="1:9" x14ac:dyDescent="0.2">
      <c r="A778" s="26" t="s">
        <v>2686</v>
      </c>
      <c r="B778" s="11" t="s">
        <v>982</v>
      </c>
      <c r="C778" s="11" t="s">
        <v>984</v>
      </c>
      <c r="D778" s="11" t="s">
        <v>8</v>
      </c>
      <c r="E778" s="11" t="s">
        <v>92</v>
      </c>
      <c r="F778" s="24" t="s">
        <v>51</v>
      </c>
      <c r="G778" s="9">
        <v>227.1</v>
      </c>
      <c r="H778" s="12">
        <v>0.2</v>
      </c>
      <c r="I778" s="25">
        <f t="shared" si="30"/>
        <v>181.68</v>
      </c>
    </row>
    <row r="779" spans="1:9" x14ac:dyDescent="0.2">
      <c r="A779" s="26" t="s">
        <v>2687</v>
      </c>
      <c r="B779" s="11" t="s">
        <v>982</v>
      </c>
      <c r="C779" s="11" t="s">
        <v>984</v>
      </c>
      <c r="D779" s="11" t="s">
        <v>8</v>
      </c>
      <c r="E779" s="11" t="s">
        <v>492</v>
      </c>
      <c r="F779" s="24" t="s">
        <v>1704</v>
      </c>
      <c r="G779" s="9">
        <v>263.10000000000002</v>
      </c>
      <c r="H779" s="12">
        <v>0.2</v>
      </c>
      <c r="I779" s="25">
        <f t="shared" si="30"/>
        <v>210.48000000000002</v>
      </c>
    </row>
    <row r="780" spans="1:9" x14ac:dyDescent="0.2">
      <c r="A780" s="26" t="s">
        <v>2688</v>
      </c>
      <c r="B780" s="11" t="s">
        <v>982</v>
      </c>
      <c r="C780" s="11" t="s">
        <v>984</v>
      </c>
      <c r="D780" s="11" t="s">
        <v>8</v>
      </c>
      <c r="E780" s="11" t="s">
        <v>315</v>
      </c>
      <c r="F780" s="24" t="s">
        <v>51</v>
      </c>
      <c r="G780" s="9">
        <v>266.56</v>
      </c>
      <c r="H780" s="12">
        <v>0.2</v>
      </c>
      <c r="I780" s="25">
        <f t="shared" si="30"/>
        <v>213.24800000000002</v>
      </c>
    </row>
    <row r="781" spans="1:9" x14ac:dyDescent="0.2">
      <c r="A781" s="26" t="s">
        <v>2689</v>
      </c>
      <c r="B781" s="11" t="s">
        <v>982</v>
      </c>
      <c r="C781" s="11" t="s">
        <v>984</v>
      </c>
      <c r="D781" s="11" t="s">
        <v>8</v>
      </c>
      <c r="E781" s="11" t="s">
        <v>9</v>
      </c>
      <c r="F781" s="24" t="s">
        <v>1704</v>
      </c>
      <c r="G781" s="9">
        <v>194.05</v>
      </c>
      <c r="H781" s="12">
        <v>0.2</v>
      </c>
      <c r="I781" s="25">
        <f t="shared" si="30"/>
        <v>155.24</v>
      </c>
    </row>
    <row r="782" spans="1:9" x14ac:dyDescent="0.2">
      <c r="A782" s="26" t="s">
        <v>2690</v>
      </c>
      <c r="B782" s="11" t="s">
        <v>982</v>
      </c>
      <c r="C782" s="11" t="s">
        <v>984</v>
      </c>
      <c r="D782" s="11" t="s">
        <v>8</v>
      </c>
      <c r="E782" s="11" t="s">
        <v>639</v>
      </c>
      <c r="F782" s="24" t="s">
        <v>1704</v>
      </c>
      <c r="G782" s="9">
        <v>239.31</v>
      </c>
      <c r="H782" s="12">
        <v>0.2</v>
      </c>
      <c r="I782" s="25">
        <f t="shared" si="30"/>
        <v>191.44800000000001</v>
      </c>
    </row>
    <row r="783" spans="1:9" x14ac:dyDescent="0.2">
      <c r="A783" s="26" t="s">
        <v>2691</v>
      </c>
      <c r="B783" s="11" t="s">
        <v>982</v>
      </c>
      <c r="C783" s="11" t="s">
        <v>984</v>
      </c>
      <c r="D783" s="11" t="s">
        <v>8</v>
      </c>
      <c r="E783" s="11" t="s">
        <v>637</v>
      </c>
      <c r="F783" s="24" t="s">
        <v>1704</v>
      </c>
      <c r="G783" s="9">
        <v>218.73</v>
      </c>
      <c r="H783" s="12">
        <v>0.2</v>
      </c>
      <c r="I783" s="25">
        <f t="shared" si="30"/>
        <v>174.98400000000001</v>
      </c>
    </row>
    <row r="784" spans="1:9" x14ac:dyDescent="0.2">
      <c r="A784" s="26" t="s">
        <v>2692</v>
      </c>
      <c r="B784" s="11" t="s">
        <v>982</v>
      </c>
      <c r="C784" s="11" t="s">
        <v>984</v>
      </c>
      <c r="D784" s="11" t="s">
        <v>8</v>
      </c>
      <c r="E784" s="11" t="s">
        <v>368</v>
      </c>
      <c r="F784" s="24" t="s">
        <v>1704</v>
      </c>
      <c r="G784" s="9">
        <v>193.6</v>
      </c>
      <c r="H784" s="27" t="s">
        <v>1072</v>
      </c>
      <c r="I784" s="25">
        <v>97.313499999999991</v>
      </c>
    </row>
    <row r="785" spans="1:9" x14ac:dyDescent="0.2">
      <c r="A785" s="26" t="s">
        <v>2693</v>
      </c>
      <c r="B785" s="11" t="s">
        <v>982</v>
      </c>
      <c r="C785" s="11" t="s">
        <v>984</v>
      </c>
      <c r="D785" s="11" t="s">
        <v>8</v>
      </c>
      <c r="E785" s="11" t="s">
        <v>103</v>
      </c>
      <c r="F785" s="24" t="s">
        <v>1704</v>
      </c>
      <c r="G785" s="9">
        <v>263.10000000000002</v>
      </c>
      <c r="H785" s="12">
        <v>0.2</v>
      </c>
      <c r="I785" s="25">
        <f t="shared" ref="I785:I848" si="31">IFERROR(G785*(1-H785),"")</f>
        <v>210.48000000000002</v>
      </c>
    </row>
    <row r="786" spans="1:9" x14ac:dyDescent="0.2">
      <c r="A786" s="26" t="s">
        <v>2694</v>
      </c>
      <c r="B786" s="11" t="s">
        <v>982</v>
      </c>
      <c r="C786" s="11" t="s">
        <v>984</v>
      </c>
      <c r="D786" s="11" t="s">
        <v>8</v>
      </c>
      <c r="E786" s="11" t="s">
        <v>99</v>
      </c>
      <c r="F786" s="24" t="s">
        <v>1704</v>
      </c>
      <c r="G786" s="9">
        <v>239.35</v>
      </c>
      <c r="H786" s="12">
        <v>0.2</v>
      </c>
      <c r="I786" s="25">
        <f t="shared" si="31"/>
        <v>191.48000000000002</v>
      </c>
    </row>
    <row r="787" spans="1:9" x14ac:dyDescent="0.2">
      <c r="A787" s="26" t="s">
        <v>2695</v>
      </c>
      <c r="B787" s="11" t="s">
        <v>982</v>
      </c>
      <c r="C787" s="11" t="s">
        <v>984</v>
      </c>
      <c r="D787" s="11" t="s">
        <v>8</v>
      </c>
      <c r="E787" s="11" t="s">
        <v>93</v>
      </c>
      <c r="F787" s="24" t="s">
        <v>1704</v>
      </c>
      <c r="G787" s="9">
        <v>211.62</v>
      </c>
      <c r="H787" s="12">
        <v>0.2</v>
      </c>
      <c r="I787" s="25">
        <f t="shared" si="31"/>
        <v>169.29600000000002</v>
      </c>
    </row>
    <row r="788" spans="1:9" x14ac:dyDescent="0.2">
      <c r="A788" s="26" t="s">
        <v>2696</v>
      </c>
      <c r="B788" s="11" t="s">
        <v>982</v>
      </c>
      <c r="C788" s="11" t="s">
        <v>984</v>
      </c>
      <c r="D788" s="11" t="s">
        <v>8</v>
      </c>
      <c r="E788" s="11" t="s">
        <v>247</v>
      </c>
      <c r="F788" s="24" t="s">
        <v>1704</v>
      </c>
      <c r="G788" s="9">
        <v>329.73</v>
      </c>
      <c r="H788" s="12">
        <v>0.2</v>
      </c>
      <c r="I788" s="25">
        <f t="shared" si="31"/>
        <v>263.78400000000005</v>
      </c>
    </row>
    <row r="789" spans="1:9" x14ac:dyDescent="0.2">
      <c r="A789" s="26" t="s">
        <v>2697</v>
      </c>
      <c r="B789" s="11" t="s">
        <v>982</v>
      </c>
      <c r="C789" s="11" t="s">
        <v>984</v>
      </c>
      <c r="D789" s="11" t="s">
        <v>8</v>
      </c>
      <c r="E789" s="11" t="s">
        <v>316</v>
      </c>
      <c r="F789" s="24" t="s">
        <v>1704</v>
      </c>
      <c r="G789" s="9">
        <v>254.35</v>
      </c>
      <c r="H789" s="12">
        <v>0.2</v>
      </c>
      <c r="I789" s="25">
        <f t="shared" si="31"/>
        <v>203.48000000000002</v>
      </c>
    </row>
    <row r="790" spans="1:9" x14ac:dyDescent="0.2">
      <c r="A790" s="26" t="s">
        <v>2698</v>
      </c>
      <c r="B790" s="11" t="s">
        <v>982</v>
      </c>
      <c r="C790" s="11" t="s">
        <v>984</v>
      </c>
      <c r="D790" s="11" t="s">
        <v>8</v>
      </c>
      <c r="E790" s="11" t="s">
        <v>96</v>
      </c>
      <c r="F790" s="24" t="s">
        <v>1704</v>
      </c>
      <c r="G790" s="9">
        <v>237.34</v>
      </c>
      <c r="H790" s="12">
        <v>0.2</v>
      </c>
      <c r="I790" s="25">
        <f t="shared" si="31"/>
        <v>189.87200000000001</v>
      </c>
    </row>
    <row r="791" spans="1:9" x14ac:dyDescent="0.2">
      <c r="A791" s="26" t="s">
        <v>2699</v>
      </c>
      <c r="B791" s="11" t="s">
        <v>982</v>
      </c>
      <c r="C791" s="11" t="s">
        <v>984</v>
      </c>
      <c r="D791" s="11" t="s">
        <v>591</v>
      </c>
      <c r="E791" s="11" t="s">
        <v>97</v>
      </c>
      <c r="F791" s="24" t="s">
        <v>1704</v>
      </c>
      <c r="G791" s="9">
        <v>281.69</v>
      </c>
      <c r="H791" s="12">
        <v>0.2</v>
      </c>
      <c r="I791" s="25">
        <f t="shared" si="31"/>
        <v>225.352</v>
      </c>
    </row>
    <row r="792" spans="1:9" x14ac:dyDescent="0.2">
      <c r="A792" s="26" t="s">
        <v>2700</v>
      </c>
      <c r="B792" s="11" t="s">
        <v>982</v>
      </c>
      <c r="C792" s="11" t="s">
        <v>984</v>
      </c>
      <c r="D792" s="11" t="s">
        <v>351</v>
      </c>
      <c r="E792" s="11" t="s">
        <v>1016</v>
      </c>
      <c r="F792" s="24" t="s">
        <v>1704</v>
      </c>
      <c r="G792" s="9">
        <v>221.07</v>
      </c>
      <c r="H792" s="12">
        <v>0.2</v>
      </c>
      <c r="I792" s="25">
        <f t="shared" si="31"/>
        <v>176.85599999999999</v>
      </c>
    </row>
    <row r="793" spans="1:9" x14ac:dyDescent="0.2">
      <c r="A793" s="26" t="s">
        <v>2701</v>
      </c>
      <c r="B793" s="11" t="s">
        <v>982</v>
      </c>
      <c r="C793" s="11" t="s">
        <v>984</v>
      </c>
      <c r="D793" s="11" t="s">
        <v>351</v>
      </c>
      <c r="E793" s="11" t="s">
        <v>402</v>
      </c>
      <c r="F793" s="24" t="s">
        <v>1704</v>
      </c>
      <c r="G793" s="9">
        <v>284.23</v>
      </c>
      <c r="H793" s="12">
        <v>0.2</v>
      </c>
      <c r="I793" s="25">
        <f t="shared" si="31"/>
        <v>227.38400000000001</v>
      </c>
    </row>
    <row r="794" spans="1:9" x14ac:dyDescent="0.2">
      <c r="A794" s="26" t="s">
        <v>2702</v>
      </c>
      <c r="B794" s="11" t="s">
        <v>982</v>
      </c>
      <c r="C794" s="11" t="s">
        <v>984</v>
      </c>
      <c r="D794" s="11" t="s">
        <v>351</v>
      </c>
      <c r="E794" s="11" t="s">
        <v>402</v>
      </c>
      <c r="F794" s="24" t="s">
        <v>1704</v>
      </c>
      <c r="G794" s="9">
        <v>259.92</v>
      </c>
      <c r="H794" s="12">
        <v>0.2</v>
      </c>
      <c r="I794" s="25">
        <f t="shared" si="31"/>
        <v>207.93600000000004</v>
      </c>
    </row>
    <row r="795" spans="1:9" x14ac:dyDescent="0.2">
      <c r="A795" s="26" t="s">
        <v>2703</v>
      </c>
      <c r="B795" s="11" t="s">
        <v>982</v>
      </c>
      <c r="C795" s="11" t="s">
        <v>984</v>
      </c>
      <c r="D795" s="11" t="s">
        <v>351</v>
      </c>
      <c r="E795" s="11" t="s">
        <v>402</v>
      </c>
      <c r="F795" s="24" t="s">
        <v>1704</v>
      </c>
      <c r="G795" s="9">
        <v>247.5</v>
      </c>
      <c r="H795" s="12">
        <v>0.2</v>
      </c>
      <c r="I795" s="25">
        <f t="shared" si="31"/>
        <v>198</v>
      </c>
    </row>
    <row r="796" spans="1:9" x14ac:dyDescent="0.2">
      <c r="A796" s="26" t="s">
        <v>2704</v>
      </c>
      <c r="B796" s="11" t="s">
        <v>982</v>
      </c>
      <c r="C796" s="11" t="s">
        <v>984</v>
      </c>
      <c r="D796" s="11" t="s">
        <v>351</v>
      </c>
      <c r="E796" s="11" t="s">
        <v>303</v>
      </c>
      <c r="F796" s="24" t="s">
        <v>1704</v>
      </c>
      <c r="G796" s="9">
        <v>269.26</v>
      </c>
      <c r="H796" s="12">
        <v>0.2</v>
      </c>
      <c r="I796" s="25">
        <f t="shared" si="31"/>
        <v>215.40800000000002</v>
      </c>
    </row>
    <row r="797" spans="1:9" x14ac:dyDescent="0.2">
      <c r="A797" s="26" t="s">
        <v>2705</v>
      </c>
      <c r="B797" s="11" t="s">
        <v>982</v>
      </c>
      <c r="C797" s="11" t="s">
        <v>984</v>
      </c>
      <c r="D797" s="11" t="s">
        <v>351</v>
      </c>
      <c r="E797" s="11" t="s">
        <v>304</v>
      </c>
      <c r="F797" s="24" t="s">
        <v>1704</v>
      </c>
      <c r="G797" s="9">
        <v>247.5</v>
      </c>
      <c r="H797" s="12">
        <v>0.2</v>
      </c>
      <c r="I797" s="25">
        <f t="shared" si="31"/>
        <v>198</v>
      </c>
    </row>
    <row r="798" spans="1:9" x14ac:dyDescent="0.2">
      <c r="A798" s="26" t="s">
        <v>2706</v>
      </c>
      <c r="B798" s="11" t="s">
        <v>982</v>
      </c>
      <c r="C798" s="11" t="s">
        <v>984</v>
      </c>
      <c r="D798" s="11" t="s">
        <v>351</v>
      </c>
      <c r="E798" s="11" t="s">
        <v>304</v>
      </c>
      <c r="F798" s="24" t="s">
        <v>1704</v>
      </c>
      <c r="G798" s="9">
        <v>284.23</v>
      </c>
      <c r="H798" s="12">
        <v>0.2</v>
      </c>
      <c r="I798" s="25">
        <f t="shared" si="31"/>
        <v>227.38400000000001</v>
      </c>
    </row>
    <row r="799" spans="1:9" x14ac:dyDescent="0.2">
      <c r="A799" s="26" t="s">
        <v>2707</v>
      </c>
      <c r="B799" s="11" t="s">
        <v>982</v>
      </c>
      <c r="C799" s="11" t="s">
        <v>984</v>
      </c>
      <c r="D799" s="11" t="s">
        <v>351</v>
      </c>
      <c r="E799" s="11" t="s">
        <v>109</v>
      </c>
      <c r="F799" s="24" t="s">
        <v>1704</v>
      </c>
      <c r="G799" s="9">
        <v>285.02</v>
      </c>
      <c r="H799" s="12">
        <v>0.2</v>
      </c>
      <c r="I799" s="25">
        <f t="shared" si="31"/>
        <v>228.01599999999999</v>
      </c>
    </row>
    <row r="800" spans="1:9" x14ac:dyDescent="0.2">
      <c r="A800" s="26" t="s">
        <v>2708</v>
      </c>
      <c r="B800" s="11" t="s">
        <v>982</v>
      </c>
      <c r="C800" s="11" t="s">
        <v>984</v>
      </c>
      <c r="D800" s="11" t="s">
        <v>351</v>
      </c>
      <c r="E800" s="11" t="s">
        <v>305</v>
      </c>
      <c r="F800" s="24" t="s">
        <v>1704</v>
      </c>
      <c r="G800" s="9">
        <v>342.8</v>
      </c>
      <c r="H800" s="12">
        <v>0.2</v>
      </c>
      <c r="I800" s="25">
        <f t="shared" si="31"/>
        <v>274.24</v>
      </c>
    </row>
    <row r="801" spans="1:9" x14ac:dyDescent="0.2">
      <c r="A801" s="26" t="s">
        <v>2709</v>
      </c>
      <c r="B801" s="11" t="s">
        <v>982</v>
      </c>
      <c r="C801" s="11" t="s">
        <v>984</v>
      </c>
      <c r="D801" s="11" t="s">
        <v>351</v>
      </c>
      <c r="E801" s="11" t="s">
        <v>305</v>
      </c>
      <c r="F801" s="24" t="s">
        <v>1704</v>
      </c>
      <c r="G801" s="9">
        <v>342.8</v>
      </c>
      <c r="H801" s="12">
        <v>0.2</v>
      </c>
      <c r="I801" s="25">
        <f t="shared" si="31"/>
        <v>274.24</v>
      </c>
    </row>
    <row r="802" spans="1:9" x14ac:dyDescent="0.2">
      <c r="A802" s="26" t="s">
        <v>2710</v>
      </c>
      <c r="B802" s="11" t="s">
        <v>982</v>
      </c>
      <c r="C802" s="11" t="s">
        <v>984</v>
      </c>
      <c r="D802" s="11" t="s">
        <v>82</v>
      </c>
      <c r="E802" s="11" t="s">
        <v>102</v>
      </c>
      <c r="F802" s="24" t="s">
        <v>1704</v>
      </c>
      <c r="G802" s="9">
        <v>256.39999999999998</v>
      </c>
      <c r="H802" s="12">
        <v>0.2</v>
      </c>
      <c r="I802" s="25">
        <f t="shared" si="31"/>
        <v>205.12</v>
      </c>
    </row>
    <row r="803" spans="1:9" x14ac:dyDescent="0.2">
      <c r="A803" s="26" t="s">
        <v>2711</v>
      </c>
      <c r="B803" s="11" t="s">
        <v>982</v>
      </c>
      <c r="C803" s="11" t="s">
        <v>984</v>
      </c>
      <c r="D803" s="11" t="s">
        <v>82</v>
      </c>
      <c r="E803" s="11" t="s">
        <v>92</v>
      </c>
      <c r="F803" s="24" t="s">
        <v>1704</v>
      </c>
      <c r="G803" s="9">
        <v>223.53</v>
      </c>
      <c r="H803" s="12">
        <v>0.2</v>
      </c>
      <c r="I803" s="25">
        <f t="shared" si="31"/>
        <v>178.82400000000001</v>
      </c>
    </row>
    <row r="804" spans="1:9" x14ac:dyDescent="0.2">
      <c r="A804" s="26" t="s">
        <v>2712</v>
      </c>
      <c r="B804" s="11" t="s">
        <v>982</v>
      </c>
      <c r="C804" s="11" t="s">
        <v>984</v>
      </c>
      <c r="D804" s="11" t="s">
        <v>82</v>
      </c>
      <c r="E804" s="11" t="s">
        <v>85</v>
      </c>
      <c r="F804" s="24" t="s">
        <v>1704</v>
      </c>
      <c r="G804" s="9">
        <v>217.79</v>
      </c>
      <c r="H804" s="12">
        <v>0.2</v>
      </c>
      <c r="I804" s="25">
        <f t="shared" si="31"/>
        <v>174.232</v>
      </c>
    </row>
    <row r="805" spans="1:9" x14ac:dyDescent="0.2">
      <c r="A805" s="26" t="s">
        <v>2713</v>
      </c>
      <c r="B805" s="11" t="s">
        <v>982</v>
      </c>
      <c r="C805" s="11" t="s">
        <v>984</v>
      </c>
      <c r="D805" s="11" t="s">
        <v>82</v>
      </c>
      <c r="E805" s="11" t="s">
        <v>106</v>
      </c>
      <c r="F805" s="24" t="s">
        <v>51</v>
      </c>
      <c r="G805" s="9">
        <v>323.64</v>
      </c>
      <c r="H805" s="12">
        <v>0.2</v>
      </c>
      <c r="I805" s="25">
        <f t="shared" si="31"/>
        <v>258.91199999999998</v>
      </c>
    </row>
    <row r="806" spans="1:9" x14ac:dyDescent="0.2">
      <c r="A806" s="26" t="s">
        <v>2714</v>
      </c>
      <c r="B806" s="11" t="s">
        <v>982</v>
      </c>
      <c r="C806" s="11" t="s">
        <v>984</v>
      </c>
      <c r="D806" s="11" t="s">
        <v>82</v>
      </c>
      <c r="E806" s="11" t="s">
        <v>110</v>
      </c>
      <c r="F806" s="24" t="s">
        <v>51</v>
      </c>
      <c r="G806" s="9">
        <v>324.94</v>
      </c>
      <c r="H806" s="12">
        <v>0.2</v>
      </c>
      <c r="I806" s="25">
        <f t="shared" si="31"/>
        <v>259.952</v>
      </c>
    </row>
    <row r="807" spans="1:9" x14ac:dyDescent="0.2">
      <c r="A807" s="26" t="s">
        <v>2715</v>
      </c>
      <c r="B807" s="11" t="s">
        <v>982</v>
      </c>
      <c r="C807" s="11" t="s">
        <v>984</v>
      </c>
      <c r="D807" s="11" t="s">
        <v>82</v>
      </c>
      <c r="E807" s="11" t="s">
        <v>315</v>
      </c>
      <c r="F807" s="24" t="s">
        <v>51</v>
      </c>
      <c r="G807" s="9">
        <v>296.49</v>
      </c>
      <c r="H807" s="12">
        <v>0.2</v>
      </c>
      <c r="I807" s="25">
        <f t="shared" si="31"/>
        <v>237.19200000000001</v>
      </c>
    </row>
    <row r="808" spans="1:9" x14ac:dyDescent="0.2">
      <c r="A808" s="26" t="s">
        <v>2716</v>
      </c>
      <c r="B808" s="11" t="s">
        <v>982</v>
      </c>
      <c r="C808" s="11" t="s">
        <v>984</v>
      </c>
      <c r="D808" s="11" t="s">
        <v>82</v>
      </c>
      <c r="E808" s="11" t="s">
        <v>104</v>
      </c>
      <c r="F808" s="24" t="s">
        <v>51</v>
      </c>
      <c r="G808" s="9">
        <v>308.22000000000003</v>
      </c>
      <c r="H808" s="12">
        <v>0.2</v>
      </c>
      <c r="I808" s="25">
        <f t="shared" si="31"/>
        <v>246.57600000000002</v>
      </c>
    </row>
    <row r="809" spans="1:9" x14ac:dyDescent="0.2">
      <c r="A809" s="26" t="s">
        <v>2717</v>
      </c>
      <c r="B809" s="11" t="s">
        <v>982</v>
      </c>
      <c r="C809" s="11" t="s">
        <v>984</v>
      </c>
      <c r="D809" s="11" t="s">
        <v>82</v>
      </c>
      <c r="E809" s="11" t="s">
        <v>94</v>
      </c>
      <c r="F809" s="24" t="s">
        <v>1704</v>
      </c>
      <c r="G809" s="9">
        <v>234.13</v>
      </c>
      <c r="H809" s="12">
        <v>0.2</v>
      </c>
      <c r="I809" s="25">
        <f t="shared" si="31"/>
        <v>187.304</v>
      </c>
    </row>
    <row r="810" spans="1:9" x14ac:dyDescent="0.2">
      <c r="A810" s="26" t="s">
        <v>2718</v>
      </c>
      <c r="B810" s="11" t="s">
        <v>982</v>
      </c>
      <c r="C810" s="11" t="s">
        <v>984</v>
      </c>
      <c r="D810" s="11" t="s">
        <v>82</v>
      </c>
      <c r="E810" s="11" t="s">
        <v>89</v>
      </c>
      <c r="F810" s="24" t="s">
        <v>1704</v>
      </c>
      <c r="G810" s="9">
        <v>236.3</v>
      </c>
      <c r="H810" s="12">
        <v>0.2</v>
      </c>
      <c r="I810" s="25">
        <f t="shared" si="31"/>
        <v>189.04000000000002</v>
      </c>
    </row>
    <row r="811" spans="1:9" x14ac:dyDescent="0.2">
      <c r="A811" s="26" t="s">
        <v>2719</v>
      </c>
      <c r="B811" s="11" t="s">
        <v>982</v>
      </c>
      <c r="C811" s="11" t="s">
        <v>984</v>
      </c>
      <c r="D811" s="11" t="s">
        <v>82</v>
      </c>
      <c r="E811" s="11" t="s">
        <v>100</v>
      </c>
      <c r="F811" s="24" t="s">
        <v>1704</v>
      </c>
      <c r="G811" s="9">
        <v>270.26</v>
      </c>
      <c r="H811" s="12">
        <v>0.2</v>
      </c>
      <c r="I811" s="25">
        <f t="shared" si="31"/>
        <v>216.208</v>
      </c>
    </row>
    <row r="812" spans="1:9" x14ac:dyDescent="0.2">
      <c r="A812" s="26" t="s">
        <v>2720</v>
      </c>
      <c r="B812" s="11" t="s">
        <v>982</v>
      </c>
      <c r="C812" s="11" t="s">
        <v>984</v>
      </c>
      <c r="D812" s="11" t="s">
        <v>82</v>
      </c>
      <c r="E812" s="11" t="s">
        <v>88</v>
      </c>
      <c r="F812" s="24" t="s">
        <v>1704</v>
      </c>
      <c r="G812" s="9">
        <v>236.1</v>
      </c>
      <c r="H812" s="12">
        <v>0.2</v>
      </c>
      <c r="I812" s="25">
        <f t="shared" si="31"/>
        <v>188.88</v>
      </c>
    </row>
    <row r="813" spans="1:9" x14ac:dyDescent="0.2">
      <c r="A813" s="26" t="s">
        <v>2721</v>
      </c>
      <c r="B813" s="11" t="s">
        <v>982</v>
      </c>
      <c r="C813" s="11" t="s">
        <v>984</v>
      </c>
      <c r="D813" s="11" t="s">
        <v>82</v>
      </c>
      <c r="E813" s="11" t="s">
        <v>1017</v>
      </c>
      <c r="F813" s="24" t="s">
        <v>51</v>
      </c>
      <c r="G813" s="9">
        <v>323.61</v>
      </c>
      <c r="H813" s="12">
        <v>0.2</v>
      </c>
      <c r="I813" s="25">
        <f t="shared" si="31"/>
        <v>258.88800000000003</v>
      </c>
    </row>
    <row r="814" spans="1:9" x14ac:dyDescent="0.2">
      <c r="A814" s="26" t="s">
        <v>2722</v>
      </c>
      <c r="B814" s="11" t="s">
        <v>982</v>
      </c>
      <c r="C814" s="11" t="s">
        <v>984</v>
      </c>
      <c r="D814" s="11" t="s">
        <v>82</v>
      </c>
      <c r="E814" s="11" t="s">
        <v>101</v>
      </c>
      <c r="F814" s="24" t="s">
        <v>1704</v>
      </c>
      <c r="G814" s="9">
        <v>281.76</v>
      </c>
      <c r="H814" s="12">
        <v>0.2</v>
      </c>
      <c r="I814" s="25">
        <f t="shared" si="31"/>
        <v>225.40800000000002</v>
      </c>
    </row>
    <row r="815" spans="1:9" x14ac:dyDescent="0.2">
      <c r="A815" s="26" t="s">
        <v>2723</v>
      </c>
      <c r="B815" s="11" t="s">
        <v>982</v>
      </c>
      <c r="C815" s="11" t="s">
        <v>984</v>
      </c>
      <c r="D815" s="11" t="s">
        <v>82</v>
      </c>
      <c r="E815" s="11" t="s">
        <v>84</v>
      </c>
      <c r="F815" s="24" t="s">
        <v>1704</v>
      </c>
      <c r="G815" s="9">
        <v>194.3</v>
      </c>
      <c r="H815" s="12">
        <v>0.2</v>
      </c>
      <c r="I815" s="25">
        <f t="shared" si="31"/>
        <v>155.44000000000003</v>
      </c>
    </row>
    <row r="816" spans="1:9" x14ac:dyDescent="0.2">
      <c r="A816" s="26" t="s">
        <v>2724</v>
      </c>
      <c r="B816" s="11" t="s">
        <v>982</v>
      </c>
      <c r="C816" s="11" t="s">
        <v>984</v>
      </c>
      <c r="D816" s="11" t="s">
        <v>82</v>
      </c>
      <c r="E816" s="11" t="s">
        <v>105</v>
      </c>
      <c r="F816" s="24" t="s">
        <v>1704</v>
      </c>
      <c r="G816" s="9">
        <v>273.98</v>
      </c>
      <c r="H816" s="12">
        <v>0.2</v>
      </c>
      <c r="I816" s="25">
        <f t="shared" si="31"/>
        <v>219.18400000000003</v>
      </c>
    </row>
    <row r="817" spans="1:9" x14ac:dyDescent="0.2">
      <c r="A817" s="26" t="s">
        <v>2725</v>
      </c>
      <c r="B817" s="11" t="s">
        <v>982</v>
      </c>
      <c r="C817" s="11" t="s">
        <v>984</v>
      </c>
      <c r="D817" s="11" t="s">
        <v>82</v>
      </c>
      <c r="E817" s="11" t="s">
        <v>83</v>
      </c>
      <c r="F817" s="24" t="s">
        <v>1704</v>
      </c>
      <c r="G817" s="9">
        <v>189.21</v>
      </c>
      <c r="H817" s="12">
        <v>0.2</v>
      </c>
      <c r="I817" s="25">
        <f t="shared" si="31"/>
        <v>151.36800000000002</v>
      </c>
    </row>
    <row r="818" spans="1:9" x14ac:dyDescent="0.2">
      <c r="A818" s="26" t="s">
        <v>2726</v>
      </c>
      <c r="B818" s="11" t="s">
        <v>982</v>
      </c>
      <c r="C818" s="11" t="s">
        <v>984</v>
      </c>
      <c r="D818" s="11" t="s">
        <v>82</v>
      </c>
      <c r="E818" s="11" t="s">
        <v>103</v>
      </c>
      <c r="F818" s="24" t="s">
        <v>1704</v>
      </c>
      <c r="G818" s="9">
        <v>272.7</v>
      </c>
      <c r="H818" s="12">
        <v>0.2</v>
      </c>
      <c r="I818" s="25">
        <f t="shared" si="31"/>
        <v>218.16</v>
      </c>
    </row>
    <row r="819" spans="1:9" x14ac:dyDescent="0.2">
      <c r="A819" s="26" t="s">
        <v>2727</v>
      </c>
      <c r="B819" s="11" t="s">
        <v>982</v>
      </c>
      <c r="C819" s="11" t="s">
        <v>984</v>
      </c>
      <c r="D819" s="11" t="s">
        <v>82</v>
      </c>
      <c r="E819" s="11" t="s">
        <v>99</v>
      </c>
      <c r="F819" s="24" t="s">
        <v>1704</v>
      </c>
      <c r="G819" s="9">
        <v>245.94</v>
      </c>
      <c r="H819" s="12">
        <v>0.2</v>
      </c>
      <c r="I819" s="25">
        <f t="shared" si="31"/>
        <v>196.75200000000001</v>
      </c>
    </row>
    <row r="820" spans="1:9" x14ac:dyDescent="0.2">
      <c r="A820" s="26" t="s">
        <v>2728</v>
      </c>
      <c r="B820" s="11" t="s">
        <v>982</v>
      </c>
      <c r="C820" s="11" t="s">
        <v>984</v>
      </c>
      <c r="D820" s="11" t="s">
        <v>82</v>
      </c>
      <c r="E820" s="11" t="s">
        <v>229</v>
      </c>
      <c r="F820" s="24" t="s">
        <v>1704</v>
      </c>
      <c r="G820" s="9">
        <v>263.52999999999997</v>
      </c>
      <c r="H820" s="12">
        <v>0.2</v>
      </c>
      <c r="I820" s="25">
        <f t="shared" si="31"/>
        <v>210.82399999999998</v>
      </c>
    </row>
    <row r="821" spans="1:9" x14ac:dyDescent="0.2">
      <c r="A821" s="26" t="s">
        <v>2729</v>
      </c>
      <c r="B821" s="11" t="s">
        <v>982</v>
      </c>
      <c r="C821" s="11" t="s">
        <v>984</v>
      </c>
      <c r="D821" s="11" t="s">
        <v>82</v>
      </c>
      <c r="E821" s="11" t="s">
        <v>93</v>
      </c>
      <c r="F821" s="24" t="s">
        <v>1704</v>
      </c>
      <c r="G821" s="9">
        <v>246.74</v>
      </c>
      <c r="H821" s="12">
        <v>0.2</v>
      </c>
      <c r="I821" s="25">
        <f t="shared" si="31"/>
        <v>197.39200000000002</v>
      </c>
    </row>
    <row r="822" spans="1:9" x14ac:dyDescent="0.2">
      <c r="A822" s="26" t="s">
        <v>2730</v>
      </c>
      <c r="B822" s="11" t="s">
        <v>982</v>
      </c>
      <c r="C822" s="11" t="s">
        <v>984</v>
      </c>
      <c r="D822" s="11" t="s">
        <v>82</v>
      </c>
      <c r="E822" s="11" t="s">
        <v>86</v>
      </c>
      <c r="F822" s="24" t="s">
        <v>1704</v>
      </c>
      <c r="G822" s="9">
        <v>227.29</v>
      </c>
      <c r="H822" s="12">
        <v>0.2</v>
      </c>
      <c r="I822" s="25">
        <f t="shared" si="31"/>
        <v>181.83199999999999</v>
      </c>
    </row>
    <row r="823" spans="1:9" x14ac:dyDescent="0.2">
      <c r="A823" s="26" t="s">
        <v>2731</v>
      </c>
      <c r="B823" s="11" t="s">
        <v>982</v>
      </c>
      <c r="C823" s="11" t="s">
        <v>984</v>
      </c>
      <c r="D823" s="11" t="s">
        <v>82</v>
      </c>
      <c r="E823" s="11" t="s">
        <v>90</v>
      </c>
      <c r="F823" s="24" t="s">
        <v>1704</v>
      </c>
      <c r="G823" s="9">
        <v>228.21</v>
      </c>
      <c r="H823" s="12">
        <v>0.2</v>
      </c>
      <c r="I823" s="25">
        <f t="shared" si="31"/>
        <v>182.56800000000001</v>
      </c>
    </row>
    <row r="824" spans="1:9" x14ac:dyDescent="0.2">
      <c r="A824" s="26" t="s">
        <v>2732</v>
      </c>
      <c r="B824" s="11" t="s">
        <v>982</v>
      </c>
      <c r="C824" s="11" t="s">
        <v>984</v>
      </c>
      <c r="D824" s="11" t="s">
        <v>82</v>
      </c>
      <c r="E824" s="11" t="s">
        <v>33</v>
      </c>
      <c r="F824" s="24" t="s">
        <v>1704</v>
      </c>
      <c r="G824" s="9">
        <v>208.59</v>
      </c>
      <c r="H824" s="12">
        <v>0.2</v>
      </c>
      <c r="I824" s="25">
        <f t="shared" si="31"/>
        <v>166.87200000000001</v>
      </c>
    </row>
    <row r="825" spans="1:9" x14ac:dyDescent="0.2">
      <c r="A825" s="26" t="s">
        <v>2733</v>
      </c>
      <c r="B825" s="11" t="s">
        <v>982</v>
      </c>
      <c r="C825" s="11" t="s">
        <v>984</v>
      </c>
      <c r="D825" s="11" t="s">
        <v>82</v>
      </c>
      <c r="E825" s="11" t="s">
        <v>303</v>
      </c>
      <c r="F825" s="24" t="s">
        <v>1704</v>
      </c>
      <c r="G825" s="9">
        <v>284.08999999999997</v>
      </c>
      <c r="H825" s="12">
        <v>0.2</v>
      </c>
      <c r="I825" s="25">
        <f t="shared" si="31"/>
        <v>227.27199999999999</v>
      </c>
    </row>
    <row r="826" spans="1:9" x14ac:dyDescent="0.2">
      <c r="A826" s="26" t="s">
        <v>2734</v>
      </c>
      <c r="B826" s="11" t="s">
        <v>982</v>
      </c>
      <c r="C826" s="11" t="s">
        <v>984</v>
      </c>
      <c r="D826" s="11" t="s">
        <v>82</v>
      </c>
      <c r="E826" s="11" t="s">
        <v>96</v>
      </c>
      <c r="F826" s="24" t="s">
        <v>1704</v>
      </c>
      <c r="G826" s="9">
        <v>263.29000000000002</v>
      </c>
      <c r="H826" s="12">
        <v>0.2</v>
      </c>
      <c r="I826" s="25">
        <f t="shared" si="31"/>
        <v>210.63200000000003</v>
      </c>
    </row>
    <row r="827" spans="1:9" x14ac:dyDescent="0.2">
      <c r="A827" s="26" t="s">
        <v>2735</v>
      </c>
      <c r="B827" s="11" t="s">
        <v>982</v>
      </c>
      <c r="C827" s="11" t="s">
        <v>984</v>
      </c>
      <c r="D827" s="11" t="s">
        <v>82</v>
      </c>
      <c r="E827" s="11" t="s">
        <v>87</v>
      </c>
      <c r="F827" s="24" t="s">
        <v>1704</v>
      </c>
      <c r="G827" s="9">
        <v>225.11</v>
      </c>
      <c r="H827" s="12">
        <v>0.2</v>
      </c>
      <c r="I827" s="25">
        <f t="shared" si="31"/>
        <v>180.08800000000002</v>
      </c>
    </row>
    <row r="828" spans="1:9" x14ac:dyDescent="0.2">
      <c r="A828" s="26" t="s">
        <v>2736</v>
      </c>
      <c r="B828" s="11" t="s">
        <v>982</v>
      </c>
      <c r="C828" s="11" t="s">
        <v>984</v>
      </c>
      <c r="D828" s="11" t="s">
        <v>82</v>
      </c>
      <c r="E828" s="11" t="s">
        <v>112</v>
      </c>
      <c r="F828" s="24" t="s">
        <v>1704</v>
      </c>
      <c r="G828" s="9">
        <v>327.02</v>
      </c>
      <c r="H828" s="12">
        <v>0.2</v>
      </c>
      <c r="I828" s="25">
        <f t="shared" si="31"/>
        <v>261.61599999999999</v>
      </c>
    </row>
    <row r="829" spans="1:9" x14ac:dyDescent="0.2">
      <c r="A829" s="26" t="s">
        <v>2737</v>
      </c>
      <c r="B829" s="11" t="s">
        <v>982</v>
      </c>
      <c r="C829" s="11" t="s">
        <v>984</v>
      </c>
      <c r="D829" s="11" t="s">
        <v>82</v>
      </c>
      <c r="E829" s="11" t="s">
        <v>34</v>
      </c>
      <c r="F829" s="24" t="s">
        <v>1704</v>
      </c>
      <c r="G829" s="9">
        <v>269.87</v>
      </c>
      <c r="H829" s="12">
        <v>0.2</v>
      </c>
      <c r="I829" s="25">
        <f t="shared" si="31"/>
        <v>215.89600000000002</v>
      </c>
    </row>
    <row r="830" spans="1:9" x14ac:dyDescent="0.2">
      <c r="A830" s="26" t="s">
        <v>2738</v>
      </c>
      <c r="B830" s="11" t="s">
        <v>982</v>
      </c>
      <c r="C830" s="11" t="s">
        <v>984</v>
      </c>
      <c r="D830" s="11" t="s">
        <v>82</v>
      </c>
      <c r="E830" s="11" t="s">
        <v>97</v>
      </c>
      <c r="F830" s="24" t="s">
        <v>1704</v>
      </c>
      <c r="G830" s="9">
        <v>287.08999999999997</v>
      </c>
      <c r="H830" s="12">
        <v>0.2</v>
      </c>
      <c r="I830" s="25">
        <f t="shared" si="31"/>
        <v>229.672</v>
      </c>
    </row>
    <row r="831" spans="1:9" x14ac:dyDescent="0.2">
      <c r="A831" s="26" t="s">
        <v>2739</v>
      </c>
      <c r="B831" s="11" t="s">
        <v>982</v>
      </c>
      <c r="C831" s="11" t="s">
        <v>984</v>
      </c>
      <c r="D831" s="11" t="s">
        <v>82</v>
      </c>
      <c r="E831" s="11" t="s">
        <v>277</v>
      </c>
      <c r="F831" s="24" t="s">
        <v>1704</v>
      </c>
      <c r="G831" s="9">
        <v>232.06</v>
      </c>
      <c r="H831" s="12">
        <v>0.2</v>
      </c>
      <c r="I831" s="25">
        <f t="shared" si="31"/>
        <v>185.64800000000002</v>
      </c>
    </row>
    <row r="832" spans="1:9" x14ac:dyDescent="0.2">
      <c r="A832" s="26" t="s">
        <v>2740</v>
      </c>
      <c r="B832" s="11" t="s">
        <v>982</v>
      </c>
      <c r="C832" s="11" t="s">
        <v>984</v>
      </c>
      <c r="D832" s="11" t="s">
        <v>82</v>
      </c>
      <c r="E832" s="11" t="s">
        <v>91</v>
      </c>
      <c r="F832" s="24" t="s">
        <v>1704</v>
      </c>
      <c r="G832" s="9">
        <v>242.1</v>
      </c>
      <c r="H832" s="12">
        <v>0.2</v>
      </c>
      <c r="I832" s="25">
        <f t="shared" si="31"/>
        <v>193.68</v>
      </c>
    </row>
    <row r="833" spans="1:9" x14ac:dyDescent="0.2">
      <c r="A833" s="26" t="s">
        <v>2741</v>
      </c>
      <c r="B833" s="11" t="s">
        <v>982</v>
      </c>
      <c r="C833" s="11" t="s">
        <v>984</v>
      </c>
      <c r="D833" s="11" t="s">
        <v>82</v>
      </c>
      <c r="E833" s="11" t="s">
        <v>95</v>
      </c>
      <c r="F833" s="24" t="s">
        <v>1704</v>
      </c>
      <c r="G833" s="9">
        <v>267.54000000000002</v>
      </c>
      <c r="H833" s="12">
        <v>0.2</v>
      </c>
      <c r="I833" s="25">
        <f t="shared" si="31"/>
        <v>214.03200000000004</v>
      </c>
    </row>
    <row r="834" spans="1:9" x14ac:dyDescent="0.2">
      <c r="A834" s="26" t="s">
        <v>2742</v>
      </c>
      <c r="B834" s="11" t="s">
        <v>982</v>
      </c>
      <c r="C834" s="11" t="s">
        <v>984</v>
      </c>
      <c r="D834" s="11" t="s">
        <v>82</v>
      </c>
      <c r="E834" s="11" t="s">
        <v>230</v>
      </c>
      <c r="F834" s="24" t="s">
        <v>1704</v>
      </c>
      <c r="G834" s="9">
        <v>235.62</v>
      </c>
      <c r="H834" s="12">
        <v>0.2</v>
      </c>
      <c r="I834" s="25">
        <f t="shared" si="31"/>
        <v>188.49600000000001</v>
      </c>
    </row>
    <row r="835" spans="1:9" x14ac:dyDescent="0.2">
      <c r="A835" s="26" t="s">
        <v>2743</v>
      </c>
      <c r="B835" s="11" t="s">
        <v>982</v>
      </c>
      <c r="C835" s="11" t="s">
        <v>984</v>
      </c>
      <c r="D835" s="11" t="s">
        <v>82</v>
      </c>
      <c r="E835" s="11" t="s">
        <v>304</v>
      </c>
      <c r="F835" s="24" t="s">
        <v>1704</v>
      </c>
      <c r="G835" s="9">
        <v>285.62</v>
      </c>
      <c r="H835" s="12">
        <v>0.2</v>
      </c>
      <c r="I835" s="25">
        <f t="shared" si="31"/>
        <v>228.49600000000001</v>
      </c>
    </row>
    <row r="836" spans="1:9" x14ac:dyDescent="0.2">
      <c r="A836" s="26" t="s">
        <v>2744</v>
      </c>
      <c r="B836" s="11" t="s">
        <v>982</v>
      </c>
      <c r="C836" s="11" t="s">
        <v>984</v>
      </c>
      <c r="D836" s="11" t="s">
        <v>82</v>
      </c>
      <c r="E836" s="11" t="s">
        <v>109</v>
      </c>
      <c r="F836" s="24" t="s">
        <v>1704</v>
      </c>
      <c r="G836" s="9">
        <v>286.41000000000003</v>
      </c>
      <c r="H836" s="12">
        <v>0.2</v>
      </c>
      <c r="I836" s="25">
        <f t="shared" si="31"/>
        <v>229.12800000000004</v>
      </c>
    </row>
    <row r="837" spans="1:9" x14ac:dyDescent="0.2">
      <c r="A837" s="26" t="s">
        <v>2745</v>
      </c>
      <c r="B837" s="11" t="s">
        <v>982</v>
      </c>
      <c r="C837" s="11" t="s">
        <v>984</v>
      </c>
      <c r="D837" s="11" t="s">
        <v>82</v>
      </c>
      <c r="E837" s="11" t="s">
        <v>76</v>
      </c>
      <c r="F837" s="24" t="s">
        <v>1704</v>
      </c>
      <c r="G837" s="9">
        <v>295.56</v>
      </c>
      <c r="H837" s="12">
        <v>0.2</v>
      </c>
      <c r="I837" s="25">
        <f t="shared" si="31"/>
        <v>236.44800000000001</v>
      </c>
    </row>
    <row r="838" spans="1:9" x14ac:dyDescent="0.2">
      <c r="A838" s="26" t="s">
        <v>2746</v>
      </c>
      <c r="B838" s="11" t="s">
        <v>982</v>
      </c>
      <c r="C838" s="11" t="s">
        <v>984</v>
      </c>
      <c r="D838" s="11" t="s">
        <v>82</v>
      </c>
      <c r="E838" s="11" t="s">
        <v>305</v>
      </c>
      <c r="F838" s="24" t="s">
        <v>1704</v>
      </c>
      <c r="G838" s="9">
        <v>377.26</v>
      </c>
      <c r="H838" s="12">
        <v>0.2</v>
      </c>
      <c r="I838" s="25">
        <f t="shared" si="31"/>
        <v>301.80799999999999</v>
      </c>
    </row>
    <row r="839" spans="1:9" x14ac:dyDescent="0.2">
      <c r="A839" s="26" t="s">
        <v>2747</v>
      </c>
      <c r="B839" s="11" t="s">
        <v>982</v>
      </c>
      <c r="C839" s="11" t="s">
        <v>984</v>
      </c>
      <c r="D839" s="11" t="s">
        <v>82</v>
      </c>
      <c r="E839" s="11" t="s">
        <v>111</v>
      </c>
      <c r="F839" s="24" t="s">
        <v>1704</v>
      </c>
      <c r="G839" s="9">
        <v>363.81</v>
      </c>
      <c r="H839" s="12">
        <v>0.2</v>
      </c>
      <c r="I839" s="25">
        <f t="shared" si="31"/>
        <v>291.048</v>
      </c>
    </row>
    <row r="840" spans="1:9" x14ac:dyDescent="0.2">
      <c r="A840" s="26" t="s">
        <v>2748</v>
      </c>
      <c r="B840" s="11" t="s">
        <v>982</v>
      </c>
      <c r="C840" s="11" t="s">
        <v>984</v>
      </c>
      <c r="D840" s="11" t="s">
        <v>664</v>
      </c>
      <c r="E840" s="11" t="s">
        <v>112</v>
      </c>
      <c r="F840" s="24" t="s">
        <v>1704</v>
      </c>
      <c r="G840" s="9">
        <v>333.43</v>
      </c>
      <c r="H840" s="12">
        <v>0.2</v>
      </c>
      <c r="I840" s="25">
        <f t="shared" si="31"/>
        <v>266.74400000000003</v>
      </c>
    </row>
    <row r="841" spans="1:9" x14ac:dyDescent="0.2">
      <c r="A841" s="26" t="s">
        <v>2749</v>
      </c>
      <c r="B841" s="11" t="s">
        <v>982</v>
      </c>
      <c r="C841" s="11" t="s">
        <v>984</v>
      </c>
      <c r="D841" s="11" t="s">
        <v>664</v>
      </c>
      <c r="E841" s="11" t="s">
        <v>615</v>
      </c>
      <c r="F841" s="24" t="s">
        <v>1704</v>
      </c>
      <c r="G841" s="9">
        <v>307.05</v>
      </c>
      <c r="H841" s="12">
        <v>0.2</v>
      </c>
      <c r="I841" s="25">
        <f t="shared" si="31"/>
        <v>245.64000000000001</v>
      </c>
    </row>
    <row r="842" spans="1:9" x14ac:dyDescent="0.2">
      <c r="A842" s="26" t="s">
        <v>2750</v>
      </c>
      <c r="B842" s="11" t="s">
        <v>982</v>
      </c>
      <c r="C842" s="11" t="s">
        <v>984</v>
      </c>
      <c r="D842" s="11" t="s">
        <v>158</v>
      </c>
      <c r="E842" s="11" t="s">
        <v>38</v>
      </c>
      <c r="F842" s="24" t="s">
        <v>1704</v>
      </c>
      <c r="G842" s="9">
        <v>220.12</v>
      </c>
      <c r="H842" s="12">
        <v>0.2</v>
      </c>
      <c r="I842" s="25">
        <f t="shared" si="31"/>
        <v>176.096</v>
      </c>
    </row>
    <row r="843" spans="1:9" x14ac:dyDescent="0.2">
      <c r="A843" s="26" t="s">
        <v>2751</v>
      </c>
      <c r="B843" s="11" t="s">
        <v>982</v>
      </c>
      <c r="C843" s="11" t="s">
        <v>984</v>
      </c>
      <c r="D843" s="11" t="s">
        <v>158</v>
      </c>
      <c r="E843" s="11" t="s">
        <v>388</v>
      </c>
      <c r="F843" s="24" t="s">
        <v>1704</v>
      </c>
      <c r="G843" s="9">
        <v>302.36</v>
      </c>
      <c r="H843" s="12">
        <v>0.2</v>
      </c>
      <c r="I843" s="25">
        <f t="shared" si="31"/>
        <v>241.88800000000003</v>
      </c>
    </row>
    <row r="844" spans="1:9" x14ac:dyDescent="0.2">
      <c r="A844" s="26" t="s">
        <v>2752</v>
      </c>
      <c r="B844" s="11" t="s">
        <v>982</v>
      </c>
      <c r="C844" s="11" t="s">
        <v>984</v>
      </c>
      <c r="D844" s="11" t="s">
        <v>158</v>
      </c>
      <c r="E844" s="11" t="s">
        <v>674</v>
      </c>
      <c r="F844" s="24" t="s">
        <v>51</v>
      </c>
      <c r="G844" s="9">
        <v>306.92</v>
      </c>
      <c r="H844" s="12">
        <v>0.2</v>
      </c>
      <c r="I844" s="25">
        <f t="shared" si="31"/>
        <v>245.53600000000003</v>
      </c>
    </row>
    <row r="845" spans="1:9" x14ac:dyDescent="0.2">
      <c r="A845" s="26" t="s">
        <v>2753</v>
      </c>
      <c r="B845" s="11" t="s">
        <v>982</v>
      </c>
      <c r="C845" s="11" t="s">
        <v>984</v>
      </c>
      <c r="D845" s="11" t="s">
        <v>158</v>
      </c>
      <c r="E845" s="11" t="s">
        <v>245</v>
      </c>
      <c r="F845" s="24" t="s">
        <v>1704</v>
      </c>
      <c r="G845" s="9">
        <v>260.41000000000003</v>
      </c>
      <c r="H845" s="12">
        <v>0.2</v>
      </c>
      <c r="I845" s="25">
        <f t="shared" si="31"/>
        <v>208.32800000000003</v>
      </c>
    </row>
    <row r="846" spans="1:9" x14ac:dyDescent="0.2">
      <c r="A846" s="26" t="s">
        <v>2754</v>
      </c>
      <c r="B846" s="11" t="s">
        <v>982</v>
      </c>
      <c r="C846" s="11" t="s">
        <v>984</v>
      </c>
      <c r="D846" s="11" t="s">
        <v>158</v>
      </c>
      <c r="E846" s="11" t="s">
        <v>209</v>
      </c>
      <c r="F846" s="24" t="s">
        <v>1704</v>
      </c>
      <c r="G846" s="9">
        <v>274.11</v>
      </c>
      <c r="H846" s="12">
        <v>0.2</v>
      </c>
      <c r="I846" s="25">
        <f t="shared" si="31"/>
        <v>219.28800000000001</v>
      </c>
    </row>
    <row r="847" spans="1:9" x14ac:dyDescent="0.2">
      <c r="A847" s="26" t="s">
        <v>2755</v>
      </c>
      <c r="B847" s="11" t="s">
        <v>982</v>
      </c>
      <c r="C847" s="11" t="s">
        <v>984</v>
      </c>
      <c r="D847" s="11" t="s">
        <v>158</v>
      </c>
      <c r="E847" s="11" t="s">
        <v>263</v>
      </c>
      <c r="F847" s="24" t="s">
        <v>1704</v>
      </c>
      <c r="G847" s="9">
        <v>228.92</v>
      </c>
      <c r="H847" s="12">
        <v>0.2</v>
      </c>
      <c r="I847" s="25">
        <f t="shared" si="31"/>
        <v>183.136</v>
      </c>
    </row>
    <row r="848" spans="1:9" x14ac:dyDescent="0.2">
      <c r="A848" s="26" t="s">
        <v>2756</v>
      </c>
      <c r="B848" s="11" t="s">
        <v>982</v>
      </c>
      <c r="C848" s="11" t="s">
        <v>984</v>
      </c>
      <c r="D848" s="11" t="s">
        <v>158</v>
      </c>
      <c r="E848" s="11" t="s">
        <v>333</v>
      </c>
      <c r="F848" s="24" t="s">
        <v>1704</v>
      </c>
      <c r="G848" s="9">
        <v>285.68</v>
      </c>
      <c r="H848" s="12">
        <v>0.2</v>
      </c>
      <c r="I848" s="25">
        <f t="shared" si="31"/>
        <v>228.54400000000001</v>
      </c>
    </row>
    <row r="849" spans="1:9" x14ac:dyDescent="0.2">
      <c r="A849" s="26" t="s">
        <v>2757</v>
      </c>
      <c r="B849" s="11" t="s">
        <v>982</v>
      </c>
      <c r="C849" s="11" t="s">
        <v>984</v>
      </c>
      <c r="D849" s="11" t="s">
        <v>158</v>
      </c>
      <c r="E849" s="11" t="s">
        <v>333</v>
      </c>
      <c r="F849" s="24" t="s">
        <v>1704</v>
      </c>
      <c r="G849" s="9">
        <v>296.45</v>
      </c>
      <c r="H849" s="12">
        <v>0.2</v>
      </c>
      <c r="I849" s="25">
        <f t="shared" ref="I849:I912" si="32">IFERROR(G849*(1-H849),"")</f>
        <v>237.16</v>
      </c>
    </row>
    <row r="850" spans="1:9" x14ac:dyDescent="0.2">
      <c r="A850" s="26" t="s">
        <v>2758</v>
      </c>
      <c r="B850" s="11" t="s">
        <v>982</v>
      </c>
      <c r="C850" s="11" t="s">
        <v>984</v>
      </c>
      <c r="D850" s="11" t="s">
        <v>158</v>
      </c>
      <c r="E850" s="11" t="s">
        <v>468</v>
      </c>
      <c r="F850" s="24" t="s">
        <v>1704</v>
      </c>
      <c r="G850" s="9">
        <v>319.06</v>
      </c>
      <c r="H850" s="12">
        <v>0.2</v>
      </c>
      <c r="I850" s="25">
        <f t="shared" si="32"/>
        <v>255.24800000000002</v>
      </c>
    </row>
    <row r="851" spans="1:9" x14ac:dyDescent="0.2">
      <c r="A851" s="26" t="s">
        <v>2759</v>
      </c>
      <c r="B851" s="11" t="s">
        <v>982</v>
      </c>
      <c r="C851" s="11" t="s">
        <v>984</v>
      </c>
      <c r="D851" s="11" t="s">
        <v>158</v>
      </c>
      <c r="E851" s="11" t="s">
        <v>106</v>
      </c>
      <c r="F851" s="24" t="s">
        <v>1704</v>
      </c>
      <c r="G851" s="9">
        <v>297.42</v>
      </c>
      <c r="H851" s="12">
        <v>0.2</v>
      </c>
      <c r="I851" s="25">
        <f t="shared" si="32"/>
        <v>237.93600000000004</v>
      </c>
    </row>
    <row r="852" spans="1:9" x14ac:dyDescent="0.2">
      <c r="A852" s="26" t="s">
        <v>2760</v>
      </c>
      <c r="B852" s="11" t="s">
        <v>982</v>
      </c>
      <c r="C852" s="11" t="s">
        <v>984</v>
      </c>
      <c r="D852" s="11" t="s">
        <v>158</v>
      </c>
      <c r="E852" s="11" t="s">
        <v>315</v>
      </c>
      <c r="F852" s="24" t="s">
        <v>51</v>
      </c>
      <c r="G852" s="9">
        <v>282.5</v>
      </c>
      <c r="H852" s="12">
        <v>0.2</v>
      </c>
      <c r="I852" s="25">
        <f t="shared" si="32"/>
        <v>226</v>
      </c>
    </row>
    <row r="853" spans="1:9" x14ac:dyDescent="0.2">
      <c r="A853" s="26" t="s">
        <v>2761</v>
      </c>
      <c r="B853" s="11" t="s">
        <v>982</v>
      </c>
      <c r="C853" s="11" t="s">
        <v>984</v>
      </c>
      <c r="D853" s="11" t="s">
        <v>158</v>
      </c>
      <c r="E853" s="11" t="s">
        <v>2762</v>
      </c>
      <c r="F853" s="24" t="s">
        <v>51</v>
      </c>
      <c r="G853" s="9">
        <v>312.82</v>
      </c>
      <c r="H853" s="12">
        <v>0.2</v>
      </c>
      <c r="I853" s="25">
        <f t="shared" si="32"/>
        <v>250.256</v>
      </c>
    </row>
    <row r="854" spans="1:9" x14ac:dyDescent="0.2">
      <c r="A854" s="26" t="s">
        <v>2763</v>
      </c>
      <c r="B854" s="11" t="s">
        <v>982</v>
      </c>
      <c r="C854" s="11" t="s">
        <v>984</v>
      </c>
      <c r="D854" s="11" t="s">
        <v>158</v>
      </c>
      <c r="E854" s="11" t="s">
        <v>100</v>
      </c>
      <c r="F854" s="24" t="s">
        <v>1704</v>
      </c>
      <c r="G854" s="9">
        <v>264.75</v>
      </c>
      <c r="H854" s="12">
        <v>0.2</v>
      </c>
      <c r="I854" s="25">
        <f t="shared" si="32"/>
        <v>211.8</v>
      </c>
    </row>
    <row r="855" spans="1:9" x14ac:dyDescent="0.2">
      <c r="A855" s="26" t="s">
        <v>2764</v>
      </c>
      <c r="B855" s="11" t="s">
        <v>982</v>
      </c>
      <c r="C855" s="11" t="s">
        <v>984</v>
      </c>
      <c r="D855" s="11" t="s">
        <v>158</v>
      </c>
      <c r="E855" s="11" t="s">
        <v>72</v>
      </c>
      <c r="F855" s="24" t="s">
        <v>1704</v>
      </c>
      <c r="G855" s="9">
        <v>342.58</v>
      </c>
      <c r="H855" s="12">
        <v>0.2</v>
      </c>
      <c r="I855" s="25">
        <f t="shared" si="32"/>
        <v>274.06400000000002</v>
      </c>
    </row>
    <row r="856" spans="1:9" x14ac:dyDescent="0.2">
      <c r="A856" s="26" t="s">
        <v>2765</v>
      </c>
      <c r="B856" s="11" t="s">
        <v>982</v>
      </c>
      <c r="C856" s="11" t="s">
        <v>984</v>
      </c>
      <c r="D856" s="11" t="s">
        <v>158</v>
      </c>
      <c r="E856" s="11" t="s">
        <v>640</v>
      </c>
      <c r="F856" s="24" t="s">
        <v>51</v>
      </c>
      <c r="G856" s="9">
        <v>336.83</v>
      </c>
      <c r="H856" s="12">
        <v>0.2</v>
      </c>
      <c r="I856" s="25">
        <f t="shared" si="32"/>
        <v>269.464</v>
      </c>
    </row>
    <row r="857" spans="1:9" x14ac:dyDescent="0.2">
      <c r="A857" s="26" t="s">
        <v>2766</v>
      </c>
      <c r="B857" s="11" t="s">
        <v>982</v>
      </c>
      <c r="C857" s="11" t="s">
        <v>984</v>
      </c>
      <c r="D857" s="11" t="s">
        <v>158</v>
      </c>
      <c r="E857" s="11" t="s">
        <v>320</v>
      </c>
      <c r="F857" s="24" t="s">
        <v>51</v>
      </c>
      <c r="G857" s="9">
        <v>346.21</v>
      </c>
      <c r="H857" s="12">
        <v>0.2</v>
      </c>
      <c r="I857" s="25">
        <f t="shared" si="32"/>
        <v>276.96800000000002</v>
      </c>
    </row>
    <row r="858" spans="1:9" x14ac:dyDescent="0.2">
      <c r="A858" s="26" t="s">
        <v>2767</v>
      </c>
      <c r="B858" s="11" t="s">
        <v>982</v>
      </c>
      <c r="C858" s="11" t="s">
        <v>984</v>
      </c>
      <c r="D858" s="11" t="s">
        <v>158</v>
      </c>
      <c r="E858" s="11" t="s">
        <v>2768</v>
      </c>
      <c r="F858" s="24" t="s">
        <v>51</v>
      </c>
      <c r="G858" s="9">
        <v>346.21</v>
      </c>
      <c r="H858" s="12">
        <v>0.2</v>
      </c>
      <c r="I858" s="25">
        <f t="shared" si="32"/>
        <v>276.96800000000002</v>
      </c>
    </row>
    <row r="859" spans="1:9" x14ac:dyDescent="0.2">
      <c r="A859" s="26" t="s">
        <v>2769</v>
      </c>
      <c r="B859" s="11" t="s">
        <v>982</v>
      </c>
      <c r="C859" s="11" t="s">
        <v>984</v>
      </c>
      <c r="D859" s="11" t="s">
        <v>158</v>
      </c>
      <c r="E859" s="11" t="s">
        <v>2770</v>
      </c>
      <c r="F859" s="24" t="s">
        <v>51</v>
      </c>
      <c r="G859" s="9">
        <v>326.39999999999998</v>
      </c>
      <c r="H859" s="12">
        <v>0.2</v>
      </c>
      <c r="I859" s="25">
        <f t="shared" si="32"/>
        <v>261.12</v>
      </c>
    </row>
    <row r="860" spans="1:9" x14ac:dyDescent="0.2">
      <c r="A860" s="26" t="s">
        <v>2771</v>
      </c>
      <c r="B860" s="11" t="s">
        <v>982</v>
      </c>
      <c r="C860" s="11" t="s">
        <v>984</v>
      </c>
      <c r="D860" s="11" t="s">
        <v>158</v>
      </c>
      <c r="E860" s="11" t="s">
        <v>601</v>
      </c>
      <c r="F860" s="24" t="s">
        <v>1704</v>
      </c>
      <c r="G860" s="9">
        <v>340.77</v>
      </c>
      <c r="H860" s="12">
        <v>0.2</v>
      </c>
      <c r="I860" s="25">
        <f t="shared" si="32"/>
        <v>272.61599999999999</v>
      </c>
    </row>
    <row r="861" spans="1:9" x14ac:dyDescent="0.2">
      <c r="A861" s="26" t="s">
        <v>2772</v>
      </c>
      <c r="B861" s="11" t="s">
        <v>982</v>
      </c>
      <c r="C861" s="11" t="s">
        <v>984</v>
      </c>
      <c r="D861" s="11" t="s">
        <v>158</v>
      </c>
      <c r="E861" s="11" t="s">
        <v>399</v>
      </c>
      <c r="F861" s="24" t="s">
        <v>1704</v>
      </c>
      <c r="G861" s="9">
        <v>357.66</v>
      </c>
      <c r="H861" s="12">
        <v>0.2</v>
      </c>
      <c r="I861" s="25">
        <f t="shared" si="32"/>
        <v>286.12800000000004</v>
      </c>
    </row>
    <row r="862" spans="1:9" x14ac:dyDescent="0.2">
      <c r="A862" s="26" t="s">
        <v>2773</v>
      </c>
      <c r="B862" s="11" t="s">
        <v>982</v>
      </c>
      <c r="C862" s="11" t="s">
        <v>984</v>
      </c>
      <c r="D862" s="11" t="s">
        <v>158</v>
      </c>
      <c r="E862" s="11" t="s">
        <v>2774</v>
      </c>
      <c r="F862" s="24" t="s">
        <v>51</v>
      </c>
      <c r="G862" s="9">
        <v>369.35</v>
      </c>
      <c r="H862" s="12">
        <v>0.2</v>
      </c>
      <c r="I862" s="25">
        <f t="shared" si="32"/>
        <v>295.48</v>
      </c>
    </row>
    <row r="863" spans="1:9" x14ac:dyDescent="0.2">
      <c r="A863" s="26" t="s">
        <v>2775</v>
      </c>
      <c r="B863" s="11" t="s">
        <v>982</v>
      </c>
      <c r="C863" s="11" t="s">
        <v>984</v>
      </c>
      <c r="D863" s="11" t="s">
        <v>158</v>
      </c>
      <c r="E863" s="11" t="s">
        <v>633</v>
      </c>
      <c r="F863" s="24" t="s">
        <v>1704</v>
      </c>
      <c r="G863" s="9">
        <v>415.11</v>
      </c>
      <c r="H863" s="12">
        <v>0.2</v>
      </c>
      <c r="I863" s="25">
        <f t="shared" si="32"/>
        <v>332.08800000000002</v>
      </c>
    </row>
    <row r="864" spans="1:9" x14ac:dyDescent="0.2">
      <c r="A864" s="26" t="s">
        <v>2776</v>
      </c>
      <c r="B864" s="11" t="s">
        <v>982</v>
      </c>
      <c r="C864" s="11" t="s">
        <v>984</v>
      </c>
      <c r="D864" s="11" t="s">
        <v>24</v>
      </c>
      <c r="E864" s="11" t="s">
        <v>38</v>
      </c>
      <c r="F864" s="24" t="s">
        <v>1704</v>
      </c>
      <c r="G864" s="9">
        <v>225.57</v>
      </c>
      <c r="H864" s="12">
        <v>0.2</v>
      </c>
      <c r="I864" s="25">
        <f t="shared" si="32"/>
        <v>180.45600000000002</v>
      </c>
    </row>
    <row r="865" spans="1:9" x14ac:dyDescent="0.2">
      <c r="A865" s="26" t="s">
        <v>2777</v>
      </c>
      <c r="B865" s="11" t="s">
        <v>982</v>
      </c>
      <c r="C865" s="11" t="s">
        <v>984</v>
      </c>
      <c r="D865" s="11" t="s">
        <v>24</v>
      </c>
      <c r="E865" s="11" t="s">
        <v>37</v>
      </c>
      <c r="F865" s="24" t="s">
        <v>1704</v>
      </c>
      <c r="G865" s="9">
        <v>199.6</v>
      </c>
      <c r="H865" s="12">
        <v>0.2</v>
      </c>
      <c r="I865" s="25">
        <f t="shared" si="32"/>
        <v>159.68</v>
      </c>
    </row>
    <row r="866" spans="1:9" x14ac:dyDescent="0.2">
      <c r="A866" s="26" t="s">
        <v>2778</v>
      </c>
      <c r="B866" s="11" t="s">
        <v>982</v>
      </c>
      <c r="C866" s="11" t="s">
        <v>984</v>
      </c>
      <c r="D866" s="11" t="s">
        <v>24</v>
      </c>
      <c r="E866" s="11" t="s">
        <v>37</v>
      </c>
      <c r="F866" s="24" t="s">
        <v>1704</v>
      </c>
      <c r="G866" s="9">
        <v>194.5</v>
      </c>
      <c r="H866" s="12">
        <v>0.2</v>
      </c>
      <c r="I866" s="25">
        <f t="shared" si="32"/>
        <v>155.60000000000002</v>
      </c>
    </row>
    <row r="867" spans="1:9" x14ac:dyDescent="0.2">
      <c r="A867" s="26" t="s">
        <v>2779</v>
      </c>
      <c r="B867" s="11" t="s">
        <v>982</v>
      </c>
      <c r="C867" s="11" t="s">
        <v>984</v>
      </c>
      <c r="D867" s="11" t="s">
        <v>24</v>
      </c>
      <c r="E867" s="11" t="s">
        <v>36</v>
      </c>
      <c r="F867" s="24" t="s">
        <v>1704</v>
      </c>
      <c r="G867" s="9">
        <v>283.95999999999998</v>
      </c>
      <c r="H867" s="12">
        <v>0.2</v>
      </c>
      <c r="I867" s="25">
        <f t="shared" si="32"/>
        <v>227.16800000000001</v>
      </c>
    </row>
    <row r="868" spans="1:9" x14ac:dyDescent="0.2">
      <c r="A868" s="26" t="s">
        <v>2780</v>
      </c>
      <c r="B868" s="11" t="s">
        <v>982</v>
      </c>
      <c r="C868" s="11" t="s">
        <v>984</v>
      </c>
      <c r="D868" s="11" t="s">
        <v>24</v>
      </c>
      <c r="E868" s="11" t="s">
        <v>36</v>
      </c>
      <c r="F868" s="24" t="s">
        <v>1704</v>
      </c>
      <c r="G868" s="9">
        <v>283.95999999999998</v>
      </c>
      <c r="H868" s="12">
        <v>0.2</v>
      </c>
      <c r="I868" s="25">
        <f t="shared" si="32"/>
        <v>227.16800000000001</v>
      </c>
    </row>
    <row r="869" spans="1:9" x14ac:dyDescent="0.2">
      <c r="A869" s="26" t="s">
        <v>2781</v>
      </c>
      <c r="B869" s="11" t="s">
        <v>982</v>
      </c>
      <c r="C869" s="11" t="s">
        <v>984</v>
      </c>
      <c r="D869" s="11" t="s">
        <v>24</v>
      </c>
      <c r="E869" s="11" t="s">
        <v>30</v>
      </c>
      <c r="F869" s="24" t="s">
        <v>51</v>
      </c>
      <c r="G869" s="9">
        <v>243.06</v>
      </c>
      <c r="H869" s="12">
        <v>0.2</v>
      </c>
      <c r="I869" s="25">
        <f t="shared" si="32"/>
        <v>194.44800000000001</v>
      </c>
    </row>
    <row r="870" spans="1:9" x14ac:dyDescent="0.2">
      <c r="A870" s="26" t="s">
        <v>2782</v>
      </c>
      <c r="B870" s="11" t="s">
        <v>982</v>
      </c>
      <c r="C870" s="11" t="s">
        <v>984</v>
      </c>
      <c r="D870" s="11" t="s">
        <v>24</v>
      </c>
      <c r="E870" s="11" t="s">
        <v>92</v>
      </c>
      <c r="F870" s="24" t="s">
        <v>51</v>
      </c>
      <c r="G870" s="9">
        <v>214.32</v>
      </c>
      <c r="H870" s="12">
        <v>0.2</v>
      </c>
      <c r="I870" s="25">
        <f t="shared" si="32"/>
        <v>171.45600000000002</v>
      </c>
    </row>
    <row r="871" spans="1:9" x14ac:dyDescent="0.2">
      <c r="A871" s="26" t="s">
        <v>2783</v>
      </c>
      <c r="B871" s="11" t="s">
        <v>982</v>
      </c>
      <c r="C871" s="11" t="s">
        <v>984</v>
      </c>
      <c r="D871" s="11" t="s">
        <v>24</v>
      </c>
      <c r="E871" s="11" t="s">
        <v>268</v>
      </c>
      <c r="F871" s="24" t="s">
        <v>51</v>
      </c>
      <c r="G871" s="9">
        <v>235.23</v>
      </c>
      <c r="H871" s="12">
        <v>0.2</v>
      </c>
      <c r="I871" s="25">
        <f t="shared" si="32"/>
        <v>188.184</v>
      </c>
    </row>
    <row r="872" spans="1:9" x14ac:dyDescent="0.2">
      <c r="A872" s="26" t="s">
        <v>2784</v>
      </c>
      <c r="B872" s="11" t="s">
        <v>982</v>
      </c>
      <c r="C872" s="11" t="s">
        <v>984</v>
      </c>
      <c r="D872" s="11" t="s">
        <v>24</v>
      </c>
      <c r="E872" s="11" t="s">
        <v>25</v>
      </c>
      <c r="F872" s="24" t="s">
        <v>1704</v>
      </c>
      <c r="G872" s="9">
        <v>244.77</v>
      </c>
      <c r="H872" s="12">
        <v>0.2</v>
      </c>
      <c r="I872" s="25">
        <f t="shared" si="32"/>
        <v>195.81600000000003</v>
      </c>
    </row>
    <row r="873" spans="1:9" x14ac:dyDescent="0.2">
      <c r="A873" s="26" t="s">
        <v>2785</v>
      </c>
      <c r="B873" s="11" t="s">
        <v>982</v>
      </c>
      <c r="C873" s="11" t="s">
        <v>984</v>
      </c>
      <c r="D873" s="11" t="s">
        <v>24</v>
      </c>
      <c r="E873" s="11" t="s">
        <v>25</v>
      </c>
      <c r="F873" s="24" t="s">
        <v>1704</v>
      </c>
      <c r="G873" s="9">
        <v>254.56</v>
      </c>
      <c r="H873" s="12">
        <v>0.2</v>
      </c>
      <c r="I873" s="25">
        <f t="shared" si="32"/>
        <v>203.64800000000002</v>
      </c>
    </row>
    <row r="874" spans="1:9" x14ac:dyDescent="0.2">
      <c r="A874" s="26" t="s">
        <v>2786</v>
      </c>
      <c r="B874" s="11" t="s">
        <v>982</v>
      </c>
      <c r="C874" s="11" t="s">
        <v>984</v>
      </c>
      <c r="D874" s="11" t="s">
        <v>24</v>
      </c>
      <c r="E874" s="11" t="s">
        <v>315</v>
      </c>
      <c r="F874" s="24" t="s">
        <v>51</v>
      </c>
      <c r="G874" s="9">
        <v>255.92</v>
      </c>
      <c r="H874" s="12">
        <v>0.2</v>
      </c>
      <c r="I874" s="25">
        <f t="shared" si="32"/>
        <v>204.73599999999999</v>
      </c>
    </row>
    <row r="875" spans="1:9" x14ac:dyDescent="0.2">
      <c r="A875" s="26" t="s">
        <v>2787</v>
      </c>
      <c r="B875" s="11" t="s">
        <v>982</v>
      </c>
      <c r="C875" s="11" t="s">
        <v>984</v>
      </c>
      <c r="D875" s="11" t="s">
        <v>24</v>
      </c>
      <c r="E875" s="11" t="s">
        <v>72</v>
      </c>
      <c r="F875" s="24" t="s">
        <v>51</v>
      </c>
      <c r="G875" s="9">
        <v>302.04000000000002</v>
      </c>
      <c r="H875" s="12">
        <v>0.2</v>
      </c>
      <c r="I875" s="25">
        <f t="shared" si="32"/>
        <v>241.63200000000003</v>
      </c>
    </row>
    <row r="876" spans="1:9" x14ac:dyDescent="0.2">
      <c r="A876" s="26" t="s">
        <v>2788</v>
      </c>
      <c r="B876" s="11" t="s">
        <v>982</v>
      </c>
      <c r="C876" s="11" t="s">
        <v>984</v>
      </c>
      <c r="D876" s="11" t="s">
        <v>24</v>
      </c>
      <c r="E876" s="11" t="s">
        <v>316</v>
      </c>
      <c r="F876" s="24" t="s">
        <v>1704</v>
      </c>
      <c r="G876" s="9">
        <v>244.19</v>
      </c>
      <c r="H876" s="12">
        <v>0.2</v>
      </c>
      <c r="I876" s="25">
        <f t="shared" si="32"/>
        <v>195.352</v>
      </c>
    </row>
    <row r="877" spans="1:9" x14ac:dyDescent="0.2">
      <c r="A877" s="26" t="s">
        <v>2789</v>
      </c>
      <c r="B877" s="11" t="s">
        <v>982</v>
      </c>
      <c r="C877" s="11" t="s">
        <v>984</v>
      </c>
      <c r="D877" s="11" t="s">
        <v>1018</v>
      </c>
      <c r="E877" s="11" t="s">
        <v>38</v>
      </c>
      <c r="F877" s="24" t="s">
        <v>51</v>
      </c>
      <c r="G877" s="9">
        <v>232.35</v>
      </c>
      <c r="H877" s="12">
        <v>0.2</v>
      </c>
      <c r="I877" s="25">
        <f t="shared" si="32"/>
        <v>185.88</v>
      </c>
    </row>
    <row r="878" spans="1:9" x14ac:dyDescent="0.2">
      <c r="A878" s="26" t="s">
        <v>2790</v>
      </c>
      <c r="B878" s="11" t="s">
        <v>982</v>
      </c>
      <c r="C878" s="11" t="s">
        <v>984</v>
      </c>
      <c r="D878" s="11" t="s">
        <v>1018</v>
      </c>
      <c r="E878" s="11" t="s">
        <v>30</v>
      </c>
      <c r="F878" s="24" t="s">
        <v>1704</v>
      </c>
      <c r="G878" s="9">
        <v>267.37</v>
      </c>
      <c r="H878" s="12">
        <v>0.2</v>
      </c>
      <c r="I878" s="25">
        <f t="shared" si="32"/>
        <v>213.89600000000002</v>
      </c>
    </row>
    <row r="879" spans="1:9" x14ac:dyDescent="0.2">
      <c r="A879" s="26" t="s">
        <v>2791</v>
      </c>
      <c r="B879" s="11" t="s">
        <v>982</v>
      </c>
      <c r="C879" s="11" t="s">
        <v>984</v>
      </c>
      <c r="D879" s="11" t="s">
        <v>1018</v>
      </c>
      <c r="E879" s="11" t="s">
        <v>268</v>
      </c>
      <c r="F879" s="24" t="s">
        <v>51</v>
      </c>
      <c r="G879" s="9">
        <v>232.35</v>
      </c>
      <c r="H879" s="12">
        <v>0.2</v>
      </c>
      <c r="I879" s="25">
        <f t="shared" si="32"/>
        <v>185.88</v>
      </c>
    </row>
    <row r="880" spans="1:9" x14ac:dyDescent="0.2">
      <c r="A880" s="26" t="s">
        <v>2792</v>
      </c>
      <c r="B880" s="11" t="s">
        <v>982</v>
      </c>
      <c r="C880" s="11" t="s">
        <v>984</v>
      </c>
      <c r="D880" s="11" t="s">
        <v>469</v>
      </c>
      <c r="E880" s="11" t="s">
        <v>258</v>
      </c>
      <c r="F880" s="24" t="s">
        <v>1704</v>
      </c>
      <c r="G880" s="9">
        <v>211.09</v>
      </c>
      <c r="H880" s="12">
        <v>0.2</v>
      </c>
      <c r="I880" s="25">
        <f t="shared" si="32"/>
        <v>168.87200000000001</v>
      </c>
    </row>
    <row r="881" spans="1:9" x14ac:dyDescent="0.2">
      <c r="A881" s="26" t="s">
        <v>2793</v>
      </c>
      <c r="B881" s="11" t="s">
        <v>982</v>
      </c>
      <c r="C881" s="11" t="s">
        <v>984</v>
      </c>
      <c r="D881" s="11" t="s">
        <v>387</v>
      </c>
      <c r="E881" s="11" t="s">
        <v>388</v>
      </c>
      <c r="F881" s="24" t="s">
        <v>1704</v>
      </c>
      <c r="G881" s="9">
        <v>297.49</v>
      </c>
      <c r="H881" s="12">
        <v>0.2</v>
      </c>
      <c r="I881" s="25">
        <f t="shared" si="32"/>
        <v>237.99200000000002</v>
      </c>
    </row>
    <row r="882" spans="1:9" x14ac:dyDescent="0.2">
      <c r="A882" s="26" t="s">
        <v>2794</v>
      </c>
      <c r="B882" s="11" t="s">
        <v>982</v>
      </c>
      <c r="C882" s="11" t="s">
        <v>984</v>
      </c>
      <c r="D882" s="11" t="s">
        <v>467</v>
      </c>
      <c r="E882" s="11" t="s">
        <v>468</v>
      </c>
      <c r="F882" s="24" t="s">
        <v>1704</v>
      </c>
      <c r="G882" s="9">
        <v>311.41000000000003</v>
      </c>
      <c r="H882" s="12">
        <v>0.2</v>
      </c>
      <c r="I882" s="25">
        <f t="shared" si="32"/>
        <v>249.12800000000004</v>
      </c>
    </row>
    <row r="883" spans="1:9" x14ac:dyDescent="0.2">
      <c r="A883" s="26" t="s">
        <v>2795</v>
      </c>
      <c r="B883" s="11" t="s">
        <v>982</v>
      </c>
      <c r="C883" s="11" t="s">
        <v>984</v>
      </c>
      <c r="D883" s="11" t="s">
        <v>467</v>
      </c>
      <c r="E883" s="11" t="s">
        <v>675</v>
      </c>
      <c r="F883" s="24" t="s">
        <v>1704</v>
      </c>
      <c r="G883" s="9">
        <v>320.39999999999998</v>
      </c>
      <c r="H883" s="12">
        <v>0.2</v>
      </c>
      <c r="I883" s="25">
        <f t="shared" si="32"/>
        <v>256.32</v>
      </c>
    </row>
    <row r="884" spans="1:9" x14ac:dyDescent="0.2">
      <c r="A884" s="26" t="s">
        <v>2796</v>
      </c>
      <c r="B884" s="11" t="s">
        <v>982</v>
      </c>
      <c r="C884" s="11" t="s">
        <v>984</v>
      </c>
      <c r="D884" s="11" t="s">
        <v>505</v>
      </c>
      <c r="E884" s="11" t="s">
        <v>383</v>
      </c>
      <c r="F884" s="24" t="s">
        <v>1704</v>
      </c>
      <c r="G884" s="9">
        <v>271.44</v>
      </c>
      <c r="H884" s="12">
        <v>0.2</v>
      </c>
      <c r="I884" s="25">
        <f t="shared" si="32"/>
        <v>217.15200000000002</v>
      </c>
    </row>
    <row r="885" spans="1:9" x14ac:dyDescent="0.2">
      <c r="A885" s="26" t="s">
        <v>2797</v>
      </c>
      <c r="B885" s="11" t="s">
        <v>982</v>
      </c>
      <c r="C885" s="11" t="s">
        <v>984</v>
      </c>
      <c r="D885" s="11" t="s">
        <v>505</v>
      </c>
      <c r="E885" s="11" t="s">
        <v>267</v>
      </c>
      <c r="F885" s="24" t="s">
        <v>1704</v>
      </c>
      <c r="G885" s="9">
        <v>373.45</v>
      </c>
      <c r="H885" s="12">
        <v>0.2</v>
      </c>
      <c r="I885" s="25">
        <f t="shared" si="32"/>
        <v>298.76</v>
      </c>
    </row>
    <row r="886" spans="1:9" x14ac:dyDescent="0.2">
      <c r="A886" s="26" t="s">
        <v>2798</v>
      </c>
      <c r="B886" s="11" t="s">
        <v>982</v>
      </c>
      <c r="C886" s="11" t="s">
        <v>984</v>
      </c>
      <c r="D886" s="11" t="s">
        <v>505</v>
      </c>
      <c r="E886" s="11" t="s">
        <v>106</v>
      </c>
      <c r="F886" s="24" t="s">
        <v>51</v>
      </c>
      <c r="G886" s="9">
        <v>335.98</v>
      </c>
      <c r="H886" s="12">
        <v>0.2</v>
      </c>
      <c r="I886" s="25">
        <f t="shared" si="32"/>
        <v>268.78400000000005</v>
      </c>
    </row>
    <row r="887" spans="1:9" x14ac:dyDescent="0.2">
      <c r="A887" s="26" t="s">
        <v>2799</v>
      </c>
      <c r="B887" s="11" t="s">
        <v>982</v>
      </c>
      <c r="C887" s="11" t="s">
        <v>984</v>
      </c>
      <c r="D887" s="11" t="s">
        <v>505</v>
      </c>
      <c r="E887" s="11" t="s">
        <v>106</v>
      </c>
      <c r="F887" s="24" t="s">
        <v>51</v>
      </c>
      <c r="G887" s="9">
        <v>319.98</v>
      </c>
      <c r="H887" s="12">
        <v>0.2</v>
      </c>
      <c r="I887" s="25">
        <f t="shared" si="32"/>
        <v>255.98400000000004</v>
      </c>
    </row>
    <row r="888" spans="1:9" x14ac:dyDescent="0.2">
      <c r="A888" s="26" t="s">
        <v>2800</v>
      </c>
      <c r="B888" s="11" t="s">
        <v>982</v>
      </c>
      <c r="C888" s="11" t="s">
        <v>984</v>
      </c>
      <c r="D888" s="11" t="s">
        <v>505</v>
      </c>
      <c r="E888" s="11" t="s">
        <v>72</v>
      </c>
      <c r="F888" s="24" t="s">
        <v>51</v>
      </c>
      <c r="G888" s="9">
        <v>368.57</v>
      </c>
      <c r="H888" s="12">
        <v>0.2</v>
      </c>
      <c r="I888" s="25">
        <f t="shared" si="32"/>
        <v>294.85599999999999</v>
      </c>
    </row>
    <row r="889" spans="1:9" x14ac:dyDescent="0.2">
      <c r="A889" s="26" t="s">
        <v>2801</v>
      </c>
      <c r="B889" s="11" t="s">
        <v>982</v>
      </c>
      <c r="C889" s="11" t="s">
        <v>984</v>
      </c>
      <c r="D889" s="11" t="s">
        <v>505</v>
      </c>
      <c r="E889" s="11" t="s">
        <v>72</v>
      </c>
      <c r="F889" s="24" t="s">
        <v>51</v>
      </c>
      <c r="G889" s="9">
        <v>368.57</v>
      </c>
      <c r="H889" s="12">
        <v>0.2</v>
      </c>
      <c r="I889" s="25">
        <f t="shared" si="32"/>
        <v>294.85599999999999</v>
      </c>
    </row>
    <row r="890" spans="1:9" x14ac:dyDescent="0.2">
      <c r="A890" s="26" t="s">
        <v>2802</v>
      </c>
      <c r="B890" s="11" t="s">
        <v>982</v>
      </c>
      <c r="C890" s="11" t="s">
        <v>984</v>
      </c>
      <c r="D890" s="11" t="s">
        <v>505</v>
      </c>
      <c r="E890" s="11" t="s">
        <v>601</v>
      </c>
      <c r="F890" s="24" t="s">
        <v>51</v>
      </c>
      <c r="G890" s="9">
        <v>367.16</v>
      </c>
      <c r="H890" s="12">
        <v>0.2</v>
      </c>
      <c r="I890" s="25">
        <f t="shared" si="32"/>
        <v>293.72800000000001</v>
      </c>
    </row>
    <row r="891" spans="1:9" x14ac:dyDescent="0.2">
      <c r="A891" s="26" t="s">
        <v>2803</v>
      </c>
      <c r="B891" s="11" t="s">
        <v>982</v>
      </c>
      <c r="C891" s="11" t="s">
        <v>984</v>
      </c>
      <c r="D891" s="11" t="s">
        <v>505</v>
      </c>
      <c r="E891" s="11" t="s">
        <v>601</v>
      </c>
      <c r="F891" s="24" t="s">
        <v>51</v>
      </c>
      <c r="G891" s="9">
        <v>384.66</v>
      </c>
      <c r="H891" s="12">
        <v>0.2</v>
      </c>
      <c r="I891" s="25">
        <f t="shared" si="32"/>
        <v>307.72800000000007</v>
      </c>
    </row>
    <row r="892" spans="1:9" x14ac:dyDescent="0.2">
      <c r="A892" s="26" t="s">
        <v>2804</v>
      </c>
      <c r="B892" s="11" t="s">
        <v>982</v>
      </c>
      <c r="C892" s="11" t="s">
        <v>984</v>
      </c>
      <c r="D892" s="11" t="s">
        <v>505</v>
      </c>
      <c r="E892" s="11" t="s">
        <v>633</v>
      </c>
      <c r="F892" s="24" t="s">
        <v>51</v>
      </c>
      <c r="G892" s="9">
        <v>478.23</v>
      </c>
      <c r="H892" s="12">
        <v>0.2</v>
      </c>
      <c r="I892" s="25">
        <f t="shared" si="32"/>
        <v>382.58400000000006</v>
      </c>
    </row>
    <row r="893" spans="1:9" x14ac:dyDescent="0.2">
      <c r="A893" s="26" t="s">
        <v>2805</v>
      </c>
      <c r="B893" s="11" t="s">
        <v>982</v>
      </c>
      <c r="C893" s="11" t="s">
        <v>984</v>
      </c>
      <c r="D893" s="11" t="s">
        <v>505</v>
      </c>
      <c r="E893" s="11" t="s">
        <v>633</v>
      </c>
      <c r="F893" s="24" t="s">
        <v>51</v>
      </c>
      <c r="G893" s="9">
        <v>478.23</v>
      </c>
      <c r="H893" s="12">
        <v>0.2</v>
      </c>
      <c r="I893" s="25">
        <f t="shared" si="32"/>
        <v>382.58400000000006</v>
      </c>
    </row>
    <row r="894" spans="1:9" x14ac:dyDescent="0.2">
      <c r="A894" s="26" t="s">
        <v>2806</v>
      </c>
      <c r="B894" s="11" t="s">
        <v>982</v>
      </c>
      <c r="C894" s="11" t="s">
        <v>984</v>
      </c>
      <c r="D894" s="11" t="s">
        <v>344</v>
      </c>
      <c r="E894" s="11" t="s">
        <v>602</v>
      </c>
      <c r="F894" s="24" t="s">
        <v>1704</v>
      </c>
      <c r="G894" s="9">
        <v>219.76</v>
      </c>
      <c r="H894" s="12">
        <v>0.2</v>
      </c>
      <c r="I894" s="25">
        <f t="shared" si="32"/>
        <v>175.80799999999999</v>
      </c>
    </row>
    <row r="895" spans="1:9" x14ac:dyDescent="0.2">
      <c r="A895" s="26" t="s">
        <v>2807</v>
      </c>
      <c r="B895" s="11" t="s">
        <v>982</v>
      </c>
      <c r="C895" s="11" t="s">
        <v>984</v>
      </c>
      <c r="D895" s="11" t="s">
        <v>344</v>
      </c>
      <c r="E895" s="11" t="s">
        <v>229</v>
      </c>
      <c r="F895" s="24" t="s">
        <v>1704</v>
      </c>
      <c r="G895" s="9">
        <v>252.57</v>
      </c>
      <c r="H895" s="12">
        <v>0.2</v>
      </c>
      <c r="I895" s="25">
        <f t="shared" si="32"/>
        <v>202.05600000000001</v>
      </c>
    </row>
    <row r="896" spans="1:9" x14ac:dyDescent="0.2">
      <c r="A896" s="26" t="s">
        <v>2808</v>
      </c>
      <c r="B896" s="11" t="s">
        <v>982</v>
      </c>
      <c r="C896" s="11" t="s">
        <v>984</v>
      </c>
      <c r="D896" s="11" t="s">
        <v>344</v>
      </c>
      <c r="E896" s="11" t="s">
        <v>90</v>
      </c>
      <c r="F896" s="24" t="s">
        <v>1704</v>
      </c>
      <c r="G896" s="9">
        <v>197.99</v>
      </c>
      <c r="H896" s="12">
        <v>0.2</v>
      </c>
      <c r="I896" s="25">
        <f t="shared" si="32"/>
        <v>158.39200000000002</v>
      </c>
    </row>
    <row r="897" spans="1:9" x14ac:dyDescent="0.2">
      <c r="A897" s="26" t="s">
        <v>2809</v>
      </c>
      <c r="B897" s="11" t="s">
        <v>982</v>
      </c>
      <c r="C897" s="11" t="s">
        <v>984</v>
      </c>
      <c r="D897" s="11" t="s">
        <v>344</v>
      </c>
      <c r="E897" s="11" t="s">
        <v>345</v>
      </c>
      <c r="F897" s="24" t="s">
        <v>1704</v>
      </c>
      <c r="G897" s="9">
        <v>205.92</v>
      </c>
      <c r="H897" s="12">
        <v>0.2</v>
      </c>
      <c r="I897" s="25">
        <f t="shared" si="32"/>
        <v>164.73599999999999</v>
      </c>
    </row>
    <row r="898" spans="1:9" x14ac:dyDescent="0.2">
      <c r="A898" s="26" t="s">
        <v>2810</v>
      </c>
      <c r="B898" s="11" t="s">
        <v>982</v>
      </c>
      <c r="C898" s="11" t="s">
        <v>984</v>
      </c>
      <c r="D898" s="11" t="s">
        <v>344</v>
      </c>
      <c r="E898" s="11" t="s">
        <v>345</v>
      </c>
      <c r="F898" s="24" t="s">
        <v>1704</v>
      </c>
      <c r="G898" s="9">
        <v>205.92</v>
      </c>
      <c r="H898" s="12">
        <v>0.2</v>
      </c>
      <c r="I898" s="25">
        <f t="shared" si="32"/>
        <v>164.73599999999999</v>
      </c>
    </row>
    <row r="899" spans="1:9" x14ac:dyDescent="0.2">
      <c r="A899" s="26" t="s">
        <v>2811</v>
      </c>
      <c r="B899" s="11" t="s">
        <v>982</v>
      </c>
      <c r="C899" s="11" t="s">
        <v>984</v>
      </c>
      <c r="D899" s="11" t="s">
        <v>344</v>
      </c>
      <c r="E899" s="11" t="s">
        <v>465</v>
      </c>
      <c r="F899" s="24" t="s">
        <v>1704</v>
      </c>
      <c r="G899" s="9">
        <v>217.9</v>
      </c>
      <c r="H899" s="12">
        <v>0.2</v>
      </c>
      <c r="I899" s="25">
        <f t="shared" si="32"/>
        <v>174.32000000000002</v>
      </c>
    </row>
    <row r="900" spans="1:9" x14ac:dyDescent="0.2">
      <c r="A900" s="26" t="s">
        <v>2812</v>
      </c>
      <c r="B900" s="11" t="s">
        <v>982</v>
      </c>
      <c r="C900" s="11" t="s">
        <v>984</v>
      </c>
      <c r="D900" s="11" t="s">
        <v>344</v>
      </c>
      <c r="E900" s="11" t="s">
        <v>34</v>
      </c>
      <c r="F900" s="24" t="s">
        <v>1704</v>
      </c>
      <c r="G900" s="9">
        <v>209.41</v>
      </c>
      <c r="H900" s="12">
        <v>0.2</v>
      </c>
      <c r="I900" s="25">
        <f t="shared" si="32"/>
        <v>167.52800000000002</v>
      </c>
    </row>
    <row r="901" spans="1:9" x14ac:dyDescent="0.2">
      <c r="A901" s="26" t="s">
        <v>2813</v>
      </c>
      <c r="B901" s="11" t="s">
        <v>982</v>
      </c>
      <c r="C901" s="11" t="s">
        <v>984</v>
      </c>
      <c r="D901" s="11" t="s">
        <v>344</v>
      </c>
      <c r="E901" s="11" t="s">
        <v>91</v>
      </c>
      <c r="F901" s="24" t="s">
        <v>1704</v>
      </c>
      <c r="G901" s="9">
        <v>214.84</v>
      </c>
      <c r="H901" s="12">
        <v>0.2</v>
      </c>
      <c r="I901" s="25">
        <f t="shared" si="32"/>
        <v>171.87200000000001</v>
      </c>
    </row>
    <row r="902" spans="1:9" x14ac:dyDescent="0.2">
      <c r="A902" s="26" t="s">
        <v>2814</v>
      </c>
      <c r="B902" s="11" t="s">
        <v>982</v>
      </c>
      <c r="C902" s="11" t="s">
        <v>984</v>
      </c>
      <c r="D902" s="11" t="s">
        <v>344</v>
      </c>
      <c r="E902" s="11" t="s">
        <v>687</v>
      </c>
      <c r="F902" s="24" t="s">
        <v>1704</v>
      </c>
      <c r="G902" s="9">
        <v>324.95999999999998</v>
      </c>
      <c r="H902" s="12">
        <v>0.2</v>
      </c>
      <c r="I902" s="25">
        <f t="shared" si="32"/>
        <v>259.96800000000002</v>
      </c>
    </row>
    <row r="903" spans="1:9" x14ac:dyDescent="0.2">
      <c r="A903" s="26" t="s">
        <v>2815</v>
      </c>
      <c r="B903" s="11" t="s">
        <v>982</v>
      </c>
      <c r="C903" s="11" t="s">
        <v>984</v>
      </c>
      <c r="D903" s="11" t="s">
        <v>344</v>
      </c>
      <c r="E903" s="11" t="s">
        <v>109</v>
      </c>
      <c r="F903" s="24" t="s">
        <v>1704</v>
      </c>
      <c r="G903" s="9">
        <v>265.32</v>
      </c>
      <c r="H903" s="12">
        <v>0.2</v>
      </c>
      <c r="I903" s="25">
        <f t="shared" si="32"/>
        <v>212.256</v>
      </c>
    </row>
    <row r="904" spans="1:9" x14ac:dyDescent="0.2">
      <c r="A904" s="26" t="s">
        <v>2816</v>
      </c>
      <c r="B904" s="11" t="s">
        <v>982</v>
      </c>
      <c r="C904" s="11" t="s">
        <v>984</v>
      </c>
      <c r="D904" s="11" t="s">
        <v>344</v>
      </c>
      <c r="E904" s="11" t="s">
        <v>76</v>
      </c>
      <c r="F904" s="24" t="s">
        <v>1704</v>
      </c>
      <c r="G904" s="9">
        <v>249.79</v>
      </c>
      <c r="H904" s="12">
        <v>0.2</v>
      </c>
      <c r="I904" s="25">
        <f t="shared" si="32"/>
        <v>199.83199999999999</v>
      </c>
    </row>
    <row r="905" spans="1:9" x14ac:dyDescent="0.2">
      <c r="A905" s="26" t="s">
        <v>2817</v>
      </c>
      <c r="B905" s="11" t="s">
        <v>982</v>
      </c>
      <c r="C905" s="11" t="s">
        <v>984</v>
      </c>
      <c r="D905" s="11" t="s">
        <v>344</v>
      </c>
      <c r="E905" s="11" t="s">
        <v>76</v>
      </c>
      <c r="F905" s="24" t="s">
        <v>1704</v>
      </c>
      <c r="G905" s="9">
        <v>249.79</v>
      </c>
      <c r="H905" s="12">
        <v>0.2</v>
      </c>
      <c r="I905" s="25">
        <f t="shared" si="32"/>
        <v>199.83199999999999</v>
      </c>
    </row>
    <row r="906" spans="1:9" x14ac:dyDescent="0.2">
      <c r="A906" s="26" t="s">
        <v>2818</v>
      </c>
      <c r="B906" s="11" t="s">
        <v>982</v>
      </c>
      <c r="C906" s="11" t="s">
        <v>984</v>
      </c>
      <c r="D906" s="11" t="s">
        <v>344</v>
      </c>
      <c r="E906" s="11" t="s">
        <v>653</v>
      </c>
      <c r="F906" s="24" t="s">
        <v>1704</v>
      </c>
      <c r="G906" s="9">
        <v>274.60000000000002</v>
      </c>
      <c r="H906" s="12">
        <v>0.2</v>
      </c>
      <c r="I906" s="25">
        <f t="shared" si="32"/>
        <v>219.68000000000004</v>
      </c>
    </row>
    <row r="907" spans="1:9" x14ac:dyDescent="0.2">
      <c r="A907" s="26" t="s">
        <v>2819</v>
      </c>
      <c r="B907" s="11" t="s">
        <v>982</v>
      </c>
      <c r="C907" s="11" t="s">
        <v>984</v>
      </c>
      <c r="D907" s="11" t="s">
        <v>231</v>
      </c>
      <c r="E907" s="11" t="s">
        <v>1015</v>
      </c>
      <c r="F907" s="24" t="s">
        <v>1704</v>
      </c>
      <c r="G907" s="9">
        <v>247.7</v>
      </c>
      <c r="H907" s="12">
        <v>0.2</v>
      </c>
      <c r="I907" s="25">
        <f t="shared" si="32"/>
        <v>198.16</v>
      </c>
    </row>
    <row r="908" spans="1:9" x14ac:dyDescent="0.2">
      <c r="A908" s="26" t="s">
        <v>2820</v>
      </c>
      <c r="B908" s="11" t="s">
        <v>982</v>
      </c>
      <c r="C908" s="11" t="s">
        <v>984</v>
      </c>
      <c r="D908" s="11" t="s">
        <v>231</v>
      </c>
      <c r="E908" s="11" t="s">
        <v>2644</v>
      </c>
      <c r="F908" s="24" t="s">
        <v>1704</v>
      </c>
      <c r="G908" s="9">
        <v>227.22</v>
      </c>
      <c r="H908" s="12">
        <v>0.2</v>
      </c>
      <c r="I908" s="25">
        <f t="shared" si="32"/>
        <v>181.77600000000001</v>
      </c>
    </row>
    <row r="909" spans="1:9" x14ac:dyDescent="0.2">
      <c r="A909" s="26" t="s">
        <v>2821</v>
      </c>
      <c r="B909" s="11" t="s">
        <v>982</v>
      </c>
      <c r="C909" s="11" t="s">
        <v>984</v>
      </c>
      <c r="D909" s="11" t="s">
        <v>231</v>
      </c>
      <c r="E909" s="11" t="s">
        <v>408</v>
      </c>
      <c r="F909" s="24" t="s">
        <v>1704</v>
      </c>
      <c r="G909" s="9">
        <v>205.07</v>
      </c>
      <c r="H909" s="12">
        <v>0.2</v>
      </c>
      <c r="I909" s="25">
        <f t="shared" si="32"/>
        <v>164.05600000000001</v>
      </c>
    </row>
    <row r="910" spans="1:9" x14ac:dyDescent="0.2">
      <c r="A910" s="26" t="s">
        <v>2822</v>
      </c>
      <c r="B910" s="11" t="s">
        <v>982</v>
      </c>
      <c r="C910" s="11" t="s">
        <v>984</v>
      </c>
      <c r="D910" s="11" t="s">
        <v>231</v>
      </c>
      <c r="E910" s="11" t="s">
        <v>410</v>
      </c>
      <c r="F910" s="24" t="s">
        <v>1704</v>
      </c>
      <c r="G910" s="9">
        <v>240.35</v>
      </c>
      <c r="H910" s="12">
        <v>0.2</v>
      </c>
      <c r="I910" s="25">
        <f t="shared" si="32"/>
        <v>192.28</v>
      </c>
    </row>
    <row r="911" spans="1:9" x14ac:dyDescent="0.2">
      <c r="A911" s="26" t="s">
        <v>2823</v>
      </c>
      <c r="B911" s="11" t="s">
        <v>982</v>
      </c>
      <c r="C911" s="11" t="s">
        <v>984</v>
      </c>
      <c r="D911" s="11" t="s">
        <v>231</v>
      </c>
      <c r="E911" s="11" t="s">
        <v>100</v>
      </c>
      <c r="F911" s="24" t="s">
        <v>1704</v>
      </c>
      <c r="G911" s="9">
        <v>227.22</v>
      </c>
      <c r="H911" s="12">
        <v>0.2</v>
      </c>
      <c r="I911" s="25">
        <f t="shared" si="32"/>
        <v>181.77600000000001</v>
      </c>
    </row>
    <row r="912" spans="1:9" x14ac:dyDescent="0.2">
      <c r="A912" s="26" t="s">
        <v>2824</v>
      </c>
      <c r="B912" s="11" t="s">
        <v>982</v>
      </c>
      <c r="C912" s="11" t="s">
        <v>984</v>
      </c>
      <c r="D912" s="11" t="s">
        <v>231</v>
      </c>
      <c r="E912" s="11" t="s">
        <v>406</v>
      </c>
      <c r="F912" s="24" t="s">
        <v>1704</v>
      </c>
      <c r="G912" s="9">
        <v>283.48</v>
      </c>
      <c r="H912" s="12">
        <v>0.2</v>
      </c>
      <c r="I912" s="25">
        <f t="shared" si="32"/>
        <v>226.78400000000002</v>
      </c>
    </row>
    <row r="913" spans="1:9" x14ac:dyDescent="0.2">
      <c r="A913" s="26" t="s">
        <v>2825</v>
      </c>
      <c r="B913" s="11" t="s">
        <v>982</v>
      </c>
      <c r="C913" s="11" t="s">
        <v>984</v>
      </c>
      <c r="D913" s="11" t="s">
        <v>310</v>
      </c>
      <c r="E913" s="11" t="s">
        <v>37</v>
      </c>
      <c r="F913" s="24" t="s">
        <v>1704</v>
      </c>
      <c r="G913" s="9">
        <v>197.77</v>
      </c>
      <c r="H913" s="12">
        <v>0.2</v>
      </c>
      <c r="I913" s="25">
        <f t="shared" ref="I913:I976" si="33">IFERROR(G913*(1-H913),"")</f>
        <v>158.21600000000001</v>
      </c>
    </row>
    <row r="914" spans="1:9" x14ac:dyDescent="0.2">
      <c r="A914" s="26" t="s">
        <v>2826</v>
      </c>
      <c r="B914" s="11" t="s">
        <v>982</v>
      </c>
      <c r="C914" s="11" t="s">
        <v>984</v>
      </c>
      <c r="D914" s="11" t="s">
        <v>310</v>
      </c>
      <c r="E914" s="11" t="s">
        <v>102</v>
      </c>
      <c r="F914" s="24" t="s">
        <v>1704</v>
      </c>
      <c r="G914" s="9">
        <v>235.51</v>
      </c>
      <c r="H914" s="12">
        <v>0.2</v>
      </c>
      <c r="I914" s="25">
        <f t="shared" si="33"/>
        <v>188.40800000000002</v>
      </c>
    </row>
    <row r="915" spans="1:9" x14ac:dyDescent="0.2">
      <c r="A915" s="26" t="s">
        <v>2827</v>
      </c>
      <c r="B915" s="11" t="s">
        <v>982</v>
      </c>
      <c r="C915" s="11" t="s">
        <v>984</v>
      </c>
      <c r="D915" s="11" t="s">
        <v>310</v>
      </c>
      <c r="E915" s="11" t="s">
        <v>637</v>
      </c>
      <c r="F915" s="24" t="s">
        <v>1704</v>
      </c>
      <c r="G915" s="9">
        <v>204.98</v>
      </c>
      <c r="H915" s="12">
        <v>0.2</v>
      </c>
      <c r="I915" s="25">
        <f t="shared" si="33"/>
        <v>163.98400000000001</v>
      </c>
    </row>
    <row r="916" spans="1:9" x14ac:dyDescent="0.2">
      <c r="A916" s="26" t="s">
        <v>2828</v>
      </c>
      <c r="B916" s="11" t="s">
        <v>982</v>
      </c>
      <c r="C916" s="11" t="s">
        <v>984</v>
      </c>
      <c r="D916" s="11" t="s">
        <v>578</v>
      </c>
      <c r="E916" s="11" t="s">
        <v>88</v>
      </c>
      <c r="F916" s="24" t="s">
        <v>1704</v>
      </c>
      <c r="G916" s="9">
        <v>197.42</v>
      </c>
      <c r="H916" s="12">
        <v>0.2</v>
      </c>
      <c r="I916" s="25">
        <f t="shared" si="33"/>
        <v>157.93600000000001</v>
      </c>
    </row>
    <row r="917" spans="1:9" x14ac:dyDescent="0.2">
      <c r="A917" s="26" t="s">
        <v>2829</v>
      </c>
      <c r="B917" s="11" t="s">
        <v>982</v>
      </c>
      <c r="C917" s="11" t="s">
        <v>984</v>
      </c>
      <c r="D917" s="11" t="s">
        <v>578</v>
      </c>
      <c r="E917" s="11" t="s">
        <v>93</v>
      </c>
      <c r="F917" s="24" t="s">
        <v>1704</v>
      </c>
      <c r="G917" s="9">
        <v>192.58</v>
      </c>
      <c r="H917" s="12">
        <v>0.2</v>
      </c>
      <c r="I917" s="25">
        <f t="shared" si="33"/>
        <v>154.06400000000002</v>
      </c>
    </row>
    <row r="918" spans="1:9" x14ac:dyDescent="0.2">
      <c r="A918" s="26" t="s">
        <v>2830</v>
      </c>
      <c r="B918" s="11" t="s">
        <v>982</v>
      </c>
      <c r="C918" s="11" t="s">
        <v>984</v>
      </c>
      <c r="D918" s="11" t="s">
        <v>578</v>
      </c>
      <c r="E918" s="11" t="s">
        <v>618</v>
      </c>
      <c r="F918" s="24" t="s">
        <v>1704</v>
      </c>
      <c r="G918" s="9">
        <v>206.44</v>
      </c>
      <c r="H918" s="12">
        <v>0.2</v>
      </c>
      <c r="I918" s="25">
        <f t="shared" si="33"/>
        <v>165.15200000000002</v>
      </c>
    </row>
    <row r="919" spans="1:9" x14ac:dyDescent="0.2">
      <c r="A919" s="26" t="s">
        <v>2831</v>
      </c>
      <c r="B919" s="11" t="s">
        <v>982</v>
      </c>
      <c r="C919" s="11" t="s">
        <v>984</v>
      </c>
      <c r="D919" s="11" t="s">
        <v>578</v>
      </c>
      <c r="E919" s="11" t="s">
        <v>367</v>
      </c>
      <c r="F919" s="24" t="s">
        <v>1704</v>
      </c>
      <c r="G919" s="9">
        <v>197.42</v>
      </c>
      <c r="H919" s="12">
        <v>0.2</v>
      </c>
      <c r="I919" s="25">
        <f t="shared" si="33"/>
        <v>157.93600000000001</v>
      </c>
    </row>
    <row r="920" spans="1:9" x14ac:dyDescent="0.2">
      <c r="A920" s="26" t="s">
        <v>2832</v>
      </c>
      <c r="B920" s="11" t="s">
        <v>982</v>
      </c>
      <c r="C920" s="11" t="s">
        <v>984</v>
      </c>
      <c r="D920" s="11" t="s">
        <v>159</v>
      </c>
      <c r="E920" s="11" t="s">
        <v>489</v>
      </c>
      <c r="F920" s="24" t="s">
        <v>1704</v>
      </c>
      <c r="G920" s="9">
        <v>172.74</v>
      </c>
      <c r="H920" s="12">
        <v>0.2</v>
      </c>
      <c r="I920" s="25">
        <f t="shared" si="33"/>
        <v>138.19200000000001</v>
      </c>
    </row>
    <row r="921" spans="1:9" x14ac:dyDescent="0.2">
      <c r="A921" s="26" t="s">
        <v>2833</v>
      </c>
      <c r="B921" s="11" t="s">
        <v>982</v>
      </c>
      <c r="C921" s="11" t="s">
        <v>984</v>
      </c>
      <c r="D921" s="11" t="s">
        <v>159</v>
      </c>
      <c r="E921" s="11" t="s">
        <v>489</v>
      </c>
      <c r="F921" s="24" t="s">
        <v>1704</v>
      </c>
      <c r="G921" s="9">
        <v>172.74</v>
      </c>
      <c r="H921" s="12">
        <v>0.2</v>
      </c>
      <c r="I921" s="25">
        <f t="shared" si="33"/>
        <v>138.19200000000001</v>
      </c>
    </row>
    <row r="922" spans="1:9" x14ac:dyDescent="0.2">
      <c r="A922" s="26" t="s">
        <v>2834</v>
      </c>
      <c r="B922" s="11" t="s">
        <v>982</v>
      </c>
      <c r="C922" s="11" t="s">
        <v>984</v>
      </c>
      <c r="D922" s="11" t="s">
        <v>159</v>
      </c>
      <c r="E922" s="11" t="s">
        <v>410</v>
      </c>
      <c r="F922" s="24" t="s">
        <v>1704</v>
      </c>
      <c r="G922" s="9">
        <v>215.23</v>
      </c>
      <c r="H922" s="12">
        <v>0.2</v>
      </c>
      <c r="I922" s="25">
        <f t="shared" si="33"/>
        <v>172.184</v>
      </c>
    </row>
    <row r="923" spans="1:9" x14ac:dyDescent="0.2">
      <c r="A923" s="26" t="s">
        <v>2835</v>
      </c>
      <c r="B923" s="11" t="s">
        <v>982</v>
      </c>
      <c r="C923" s="11" t="s">
        <v>984</v>
      </c>
      <c r="D923" s="11" t="s">
        <v>159</v>
      </c>
      <c r="E923" s="11" t="s">
        <v>410</v>
      </c>
      <c r="F923" s="24" t="s">
        <v>1704</v>
      </c>
      <c r="G923" s="9">
        <v>215.23</v>
      </c>
      <c r="H923" s="12">
        <v>0.2</v>
      </c>
      <c r="I923" s="25">
        <f t="shared" si="33"/>
        <v>172.184</v>
      </c>
    </row>
    <row r="924" spans="1:9" x14ac:dyDescent="0.2">
      <c r="A924" s="26" t="s">
        <v>2836</v>
      </c>
      <c r="B924" s="11" t="s">
        <v>982</v>
      </c>
      <c r="C924" s="11" t="s">
        <v>984</v>
      </c>
      <c r="D924" s="11" t="s">
        <v>159</v>
      </c>
      <c r="E924" s="11" t="s">
        <v>615</v>
      </c>
      <c r="F924" s="24" t="s">
        <v>1704</v>
      </c>
      <c r="G924" s="9">
        <v>243.24</v>
      </c>
      <c r="H924" s="12">
        <v>0.2</v>
      </c>
      <c r="I924" s="25">
        <f t="shared" si="33"/>
        <v>194.59200000000001</v>
      </c>
    </row>
    <row r="925" spans="1:9" x14ac:dyDescent="0.2">
      <c r="A925" s="26" t="s">
        <v>2837</v>
      </c>
      <c r="B925" s="11" t="s">
        <v>982</v>
      </c>
      <c r="C925" s="11" t="s">
        <v>984</v>
      </c>
      <c r="D925" s="11" t="s">
        <v>159</v>
      </c>
      <c r="E925" s="11" t="s">
        <v>34</v>
      </c>
      <c r="F925" s="24" t="s">
        <v>1704</v>
      </c>
      <c r="G925" s="9">
        <v>206.83</v>
      </c>
      <c r="H925" s="12">
        <v>0.2</v>
      </c>
      <c r="I925" s="25">
        <f t="shared" si="33"/>
        <v>165.46400000000003</v>
      </c>
    </row>
    <row r="926" spans="1:9" x14ac:dyDescent="0.2">
      <c r="A926" s="26" t="s">
        <v>2838</v>
      </c>
      <c r="B926" s="11" t="s">
        <v>982</v>
      </c>
      <c r="C926" s="11" t="s">
        <v>984</v>
      </c>
      <c r="D926" s="11" t="s">
        <v>673</v>
      </c>
      <c r="E926" s="11" t="s">
        <v>545</v>
      </c>
      <c r="F926" s="24" t="s">
        <v>1704</v>
      </c>
      <c r="G926" s="9">
        <v>195.48</v>
      </c>
      <c r="H926" s="12">
        <v>0.2</v>
      </c>
      <c r="I926" s="25">
        <f t="shared" si="33"/>
        <v>156.38400000000001</v>
      </c>
    </row>
    <row r="927" spans="1:9" x14ac:dyDescent="0.2">
      <c r="A927" s="26" t="s">
        <v>2839</v>
      </c>
      <c r="B927" s="11" t="s">
        <v>982</v>
      </c>
      <c r="C927" s="11" t="s">
        <v>984</v>
      </c>
      <c r="D927" s="11" t="s">
        <v>199</v>
      </c>
      <c r="E927" s="11" t="s">
        <v>282</v>
      </c>
      <c r="F927" s="24" t="s">
        <v>1704</v>
      </c>
      <c r="G927" s="9">
        <v>105.9</v>
      </c>
      <c r="H927" s="12">
        <v>0.2</v>
      </c>
      <c r="I927" s="25">
        <f t="shared" si="33"/>
        <v>84.720000000000013</v>
      </c>
    </row>
    <row r="928" spans="1:9" x14ac:dyDescent="0.2">
      <c r="A928" s="26" t="s">
        <v>2840</v>
      </c>
      <c r="B928" s="11" t="s">
        <v>982</v>
      </c>
      <c r="C928" s="11" t="s">
        <v>984</v>
      </c>
      <c r="D928" s="11" t="s">
        <v>199</v>
      </c>
      <c r="E928" s="11" t="s">
        <v>200</v>
      </c>
      <c r="F928" s="24" t="s">
        <v>1704</v>
      </c>
      <c r="G928" s="9">
        <v>122.24</v>
      </c>
      <c r="H928" s="12">
        <v>0.2</v>
      </c>
      <c r="I928" s="25">
        <f t="shared" si="33"/>
        <v>97.792000000000002</v>
      </c>
    </row>
    <row r="929" spans="1:9" x14ac:dyDescent="0.2">
      <c r="A929" s="26" t="s">
        <v>2841</v>
      </c>
      <c r="B929" s="11" t="s">
        <v>982</v>
      </c>
      <c r="C929" s="11" t="s">
        <v>984</v>
      </c>
      <c r="D929" s="11" t="s">
        <v>199</v>
      </c>
      <c r="E929" s="11" t="s">
        <v>420</v>
      </c>
      <c r="F929" s="24" t="s">
        <v>1704</v>
      </c>
      <c r="G929" s="9">
        <v>107.45</v>
      </c>
      <c r="H929" s="12">
        <v>0.2</v>
      </c>
      <c r="I929" s="25">
        <f t="shared" si="33"/>
        <v>85.960000000000008</v>
      </c>
    </row>
    <row r="930" spans="1:9" x14ac:dyDescent="0.2">
      <c r="A930" s="26" t="s">
        <v>2842</v>
      </c>
      <c r="B930" s="11" t="s">
        <v>982</v>
      </c>
      <c r="C930" s="11" t="s">
        <v>984</v>
      </c>
      <c r="D930" s="11" t="s">
        <v>199</v>
      </c>
      <c r="E930" s="11" t="s">
        <v>125</v>
      </c>
      <c r="F930" s="24" t="s">
        <v>1704</v>
      </c>
      <c r="G930" s="9">
        <v>150.13</v>
      </c>
      <c r="H930" s="12">
        <v>0.2</v>
      </c>
      <c r="I930" s="25">
        <f t="shared" si="33"/>
        <v>120.104</v>
      </c>
    </row>
    <row r="931" spans="1:9" x14ac:dyDescent="0.2">
      <c r="A931" s="26" t="s">
        <v>2843</v>
      </c>
      <c r="B931" s="11" t="s">
        <v>982</v>
      </c>
      <c r="C931" s="11" t="s">
        <v>984</v>
      </c>
      <c r="D931" s="11" t="s">
        <v>482</v>
      </c>
      <c r="E931" s="11" t="s">
        <v>44</v>
      </c>
      <c r="F931" s="24" t="s">
        <v>1704</v>
      </c>
      <c r="G931" s="9">
        <v>124.19</v>
      </c>
      <c r="H931" s="12">
        <v>0.2</v>
      </c>
      <c r="I931" s="25">
        <f t="shared" si="33"/>
        <v>99.352000000000004</v>
      </c>
    </row>
    <row r="932" spans="1:9" x14ac:dyDescent="0.2">
      <c r="A932" s="26" t="s">
        <v>2844</v>
      </c>
      <c r="B932" s="11" t="s">
        <v>982</v>
      </c>
      <c r="C932" s="11" t="s">
        <v>984</v>
      </c>
      <c r="D932" s="11" t="s">
        <v>482</v>
      </c>
      <c r="E932" s="11" t="s">
        <v>44</v>
      </c>
      <c r="F932" s="24" t="s">
        <v>1704</v>
      </c>
      <c r="G932" s="9">
        <v>124.19</v>
      </c>
      <c r="H932" s="12">
        <v>0.2</v>
      </c>
      <c r="I932" s="25">
        <f t="shared" si="33"/>
        <v>99.352000000000004</v>
      </c>
    </row>
    <row r="933" spans="1:9" x14ac:dyDescent="0.2">
      <c r="A933" s="26" t="s">
        <v>2845</v>
      </c>
      <c r="B933" s="11" t="s">
        <v>982</v>
      </c>
      <c r="C933" s="11" t="s">
        <v>984</v>
      </c>
      <c r="D933" s="11" t="s">
        <v>26</v>
      </c>
      <c r="E933" s="11" t="s">
        <v>27</v>
      </c>
      <c r="F933" s="24" t="s">
        <v>1704</v>
      </c>
      <c r="G933" s="9">
        <v>195.51</v>
      </c>
      <c r="H933" s="12">
        <v>0.2</v>
      </c>
      <c r="I933" s="25">
        <f t="shared" si="33"/>
        <v>156.40800000000002</v>
      </c>
    </row>
    <row r="934" spans="1:9" x14ac:dyDescent="0.2">
      <c r="A934" s="26" t="s">
        <v>2846</v>
      </c>
      <c r="B934" s="11" t="s">
        <v>982</v>
      </c>
      <c r="C934" s="11" t="s">
        <v>984</v>
      </c>
      <c r="D934" s="11" t="s">
        <v>26</v>
      </c>
      <c r="E934" s="11" t="s">
        <v>28</v>
      </c>
      <c r="F934" s="24" t="s">
        <v>1704</v>
      </c>
      <c r="G934" s="9">
        <v>227.81</v>
      </c>
      <c r="H934" s="12">
        <v>0.2</v>
      </c>
      <c r="I934" s="25">
        <f t="shared" si="33"/>
        <v>182.24800000000002</v>
      </c>
    </row>
    <row r="935" spans="1:9" x14ac:dyDescent="0.2">
      <c r="A935" s="26" t="s">
        <v>2847</v>
      </c>
      <c r="B935" s="11" t="s">
        <v>982</v>
      </c>
      <c r="C935" s="11" t="s">
        <v>984</v>
      </c>
      <c r="D935" s="11" t="s">
        <v>26</v>
      </c>
      <c r="E935" s="11" t="s">
        <v>356</v>
      </c>
      <c r="F935" s="24" t="s">
        <v>1704</v>
      </c>
      <c r="G935" s="9">
        <v>120.11</v>
      </c>
      <c r="H935" s="12">
        <v>0.2</v>
      </c>
      <c r="I935" s="25">
        <f t="shared" si="33"/>
        <v>96.088000000000008</v>
      </c>
    </row>
    <row r="936" spans="1:9" x14ac:dyDescent="0.2">
      <c r="A936" s="26" t="s">
        <v>2848</v>
      </c>
      <c r="B936" s="11" t="s">
        <v>982</v>
      </c>
      <c r="C936" s="11" t="s">
        <v>984</v>
      </c>
      <c r="D936" s="11" t="s">
        <v>26</v>
      </c>
      <c r="E936" s="11" t="s">
        <v>331</v>
      </c>
      <c r="F936" s="24" t="s">
        <v>1704</v>
      </c>
      <c r="G936" s="9">
        <v>149.15</v>
      </c>
      <c r="H936" s="12">
        <v>0.2</v>
      </c>
      <c r="I936" s="25">
        <f t="shared" si="33"/>
        <v>119.32000000000001</v>
      </c>
    </row>
    <row r="937" spans="1:9" x14ac:dyDescent="0.2">
      <c r="A937" s="26" t="s">
        <v>2849</v>
      </c>
      <c r="B937" s="11" t="s">
        <v>982</v>
      </c>
      <c r="C937" s="11" t="s">
        <v>984</v>
      </c>
      <c r="D937" s="11" t="s">
        <v>26</v>
      </c>
      <c r="E937" s="11" t="s">
        <v>108</v>
      </c>
      <c r="F937" s="24" t="s">
        <v>1704</v>
      </c>
      <c r="G937" s="9">
        <v>145.41</v>
      </c>
      <c r="H937" s="12">
        <v>0.2</v>
      </c>
      <c r="I937" s="25">
        <f t="shared" si="33"/>
        <v>116.328</v>
      </c>
    </row>
    <row r="938" spans="1:9" x14ac:dyDescent="0.2">
      <c r="A938" s="26" t="s">
        <v>2850</v>
      </c>
      <c r="B938" s="11" t="s">
        <v>982</v>
      </c>
      <c r="C938" s="11" t="s">
        <v>984</v>
      </c>
      <c r="D938" s="11" t="s">
        <v>274</v>
      </c>
      <c r="E938" s="11" t="s">
        <v>282</v>
      </c>
      <c r="F938" s="24" t="s">
        <v>1704</v>
      </c>
      <c r="G938" s="9">
        <v>115.62</v>
      </c>
      <c r="H938" s="12">
        <v>0.2</v>
      </c>
      <c r="I938" s="25">
        <f t="shared" si="33"/>
        <v>92.496000000000009</v>
      </c>
    </row>
    <row r="939" spans="1:9" x14ac:dyDescent="0.2">
      <c r="A939" s="26" t="s">
        <v>2851</v>
      </c>
      <c r="B939" s="11" t="s">
        <v>982</v>
      </c>
      <c r="C939" s="11" t="s">
        <v>984</v>
      </c>
      <c r="D939" s="11" t="s">
        <v>274</v>
      </c>
      <c r="E939" s="11" t="s">
        <v>200</v>
      </c>
      <c r="F939" s="24" t="s">
        <v>1704</v>
      </c>
      <c r="G939" s="9">
        <v>136.41</v>
      </c>
      <c r="H939" s="12">
        <v>0.2</v>
      </c>
      <c r="I939" s="25">
        <f t="shared" si="33"/>
        <v>109.128</v>
      </c>
    </row>
    <row r="940" spans="1:9" x14ac:dyDescent="0.2">
      <c r="A940" s="26" t="s">
        <v>2852</v>
      </c>
      <c r="B940" s="11" t="s">
        <v>982</v>
      </c>
      <c r="C940" s="11" t="s">
        <v>984</v>
      </c>
      <c r="D940" s="11" t="s">
        <v>274</v>
      </c>
      <c r="E940" s="11" t="s">
        <v>283</v>
      </c>
      <c r="F940" s="24" t="s">
        <v>1704</v>
      </c>
      <c r="G940" s="9">
        <v>137.85</v>
      </c>
      <c r="H940" s="12">
        <v>0.2</v>
      </c>
      <c r="I940" s="25">
        <f t="shared" si="33"/>
        <v>110.28</v>
      </c>
    </row>
    <row r="941" spans="1:9" x14ac:dyDescent="0.2">
      <c r="A941" s="26" t="s">
        <v>2853</v>
      </c>
      <c r="B941" s="11" t="s">
        <v>982</v>
      </c>
      <c r="C941" s="11" t="s">
        <v>984</v>
      </c>
      <c r="D941" s="11" t="s">
        <v>274</v>
      </c>
      <c r="E941" s="11" t="s">
        <v>286</v>
      </c>
      <c r="F941" s="24" t="s">
        <v>1704</v>
      </c>
      <c r="G941" s="9">
        <v>115.74</v>
      </c>
      <c r="H941" s="12">
        <v>0.2</v>
      </c>
      <c r="I941" s="25">
        <f t="shared" si="33"/>
        <v>92.591999999999999</v>
      </c>
    </row>
    <row r="942" spans="1:9" x14ac:dyDescent="0.2">
      <c r="A942" s="26" t="s">
        <v>2854</v>
      </c>
      <c r="B942" s="11" t="s">
        <v>982</v>
      </c>
      <c r="C942" s="11" t="s">
        <v>984</v>
      </c>
      <c r="D942" s="11" t="s">
        <v>274</v>
      </c>
      <c r="E942" s="11" t="s">
        <v>420</v>
      </c>
      <c r="F942" s="24" t="s">
        <v>1704</v>
      </c>
      <c r="G942" s="9">
        <v>120.45</v>
      </c>
      <c r="H942" s="12">
        <v>0.2</v>
      </c>
      <c r="I942" s="25">
        <f t="shared" si="33"/>
        <v>96.360000000000014</v>
      </c>
    </row>
    <row r="943" spans="1:9" x14ac:dyDescent="0.2">
      <c r="A943" s="26" t="s">
        <v>2855</v>
      </c>
      <c r="B943" s="11" t="s">
        <v>982</v>
      </c>
      <c r="C943" s="11" t="s">
        <v>984</v>
      </c>
      <c r="D943" s="11" t="s">
        <v>274</v>
      </c>
      <c r="E943" s="11" t="s">
        <v>260</v>
      </c>
      <c r="F943" s="24" t="s">
        <v>1704</v>
      </c>
      <c r="G943" s="9">
        <v>149.57</v>
      </c>
      <c r="H943" s="12">
        <v>0.2</v>
      </c>
      <c r="I943" s="25">
        <f t="shared" si="33"/>
        <v>119.65600000000001</v>
      </c>
    </row>
    <row r="944" spans="1:9" x14ac:dyDescent="0.2">
      <c r="A944" s="26" t="s">
        <v>2856</v>
      </c>
      <c r="B944" s="11" t="s">
        <v>982</v>
      </c>
      <c r="C944" s="11" t="s">
        <v>984</v>
      </c>
      <c r="D944" s="11" t="s">
        <v>274</v>
      </c>
      <c r="E944" s="11" t="s">
        <v>257</v>
      </c>
      <c r="F944" s="24" t="s">
        <v>1704</v>
      </c>
      <c r="G944" s="9">
        <v>118.62</v>
      </c>
      <c r="H944" s="12">
        <v>0.2</v>
      </c>
      <c r="I944" s="25">
        <f t="shared" si="33"/>
        <v>94.896000000000015</v>
      </c>
    </row>
    <row r="945" spans="1:9" x14ac:dyDescent="0.2">
      <c r="A945" s="26" t="s">
        <v>2857</v>
      </c>
      <c r="B945" s="11" t="s">
        <v>982</v>
      </c>
      <c r="C945" s="11" t="s">
        <v>984</v>
      </c>
      <c r="D945" s="11" t="s">
        <v>274</v>
      </c>
      <c r="E945" s="11" t="s">
        <v>256</v>
      </c>
      <c r="F945" s="24" t="s">
        <v>1704</v>
      </c>
      <c r="G945" s="9">
        <v>125.74</v>
      </c>
      <c r="H945" s="12">
        <v>0.2</v>
      </c>
      <c r="I945" s="25">
        <f t="shared" si="33"/>
        <v>100.592</v>
      </c>
    </row>
    <row r="946" spans="1:9" x14ac:dyDescent="0.2">
      <c r="A946" s="26" t="s">
        <v>2858</v>
      </c>
      <c r="B946" s="11" t="s">
        <v>982</v>
      </c>
      <c r="C946" s="11" t="s">
        <v>984</v>
      </c>
      <c r="D946" s="11" t="s">
        <v>274</v>
      </c>
      <c r="E946" s="11" t="s">
        <v>256</v>
      </c>
      <c r="F946" s="24" t="s">
        <v>1704</v>
      </c>
      <c r="G946" s="9">
        <v>125.74</v>
      </c>
      <c r="H946" s="12">
        <v>0.2</v>
      </c>
      <c r="I946" s="25">
        <f t="shared" si="33"/>
        <v>100.592</v>
      </c>
    </row>
    <row r="947" spans="1:9" x14ac:dyDescent="0.2">
      <c r="A947" s="26" t="s">
        <v>2859</v>
      </c>
      <c r="B947" s="11" t="s">
        <v>982</v>
      </c>
      <c r="C947" s="11" t="s">
        <v>984</v>
      </c>
      <c r="D947" s="11" t="s">
        <v>274</v>
      </c>
      <c r="E947" s="11" t="s">
        <v>349</v>
      </c>
      <c r="F947" s="24" t="s">
        <v>1704</v>
      </c>
      <c r="G947" s="9">
        <v>152.41</v>
      </c>
      <c r="H947" s="12">
        <v>0.2</v>
      </c>
      <c r="I947" s="25">
        <f t="shared" si="33"/>
        <v>121.928</v>
      </c>
    </row>
    <row r="948" spans="1:9" x14ac:dyDescent="0.2">
      <c r="A948" s="26" t="s">
        <v>2860</v>
      </c>
      <c r="B948" s="11" t="s">
        <v>982</v>
      </c>
      <c r="C948" s="11" t="s">
        <v>984</v>
      </c>
      <c r="D948" s="11" t="s">
        <v>274</v>
      </c>
      <c r="E948" s="11" t="s">
        <v>42</v>
      </c>
      <c r="F948" s="24" t="s">
        <v>51</v>
      </c>
      <c r="G948" s="9">
        <v>199.76</v>
      </c>
      <c r="H948" s="12">
        <v>0.2</v>
      </c>
      <c r="I948" s="25">
        <f t="shared" si="33"/>
        <v>159.80799999999999</v>
      </c>
    </row>
    <row r="949" spans="1:9" x14ac:dyDescent="0.2">
      <c r="A949" s="26" t="s">
        <v>2861</v>
      </c>
      <c r="B949" s="11" t="s">
        <v>982</v>
      </c>
      <c r="C949" s="11" t="s">
        <v>984</v>
      </c>
      <c r="D949" s="11" t="s">
        <v>274</v>
      </c>
      <c r="E949" s="11" t="s">
        <v>42</v>
      </c>
      <c r="F949" s="24" t="s">
        <v>51</v>
      </c>
      <c r="G949" s="9">
        <v>208.08</v>
      </c>
      <c r="H949" s="12">
        <v>0.2</v>
      </c>
      <c r="I949" s="25">
        <f t="shared" si="33"/>
        <v>166.46400000000003</v>
      </c>
    </row>
    <row r="950" spans="1:9" x14ac:dyDescent="0.2">
      <c r="A950" s="26" t="s">
        <v>2862</v>
      </c>
      <c r="B950" s="11" t="s">
        <v>982</v>
      </c>
      <c r="C950" s="11" t="s">
        <v>984</v>
      </c>
      <c r="D950" s="11" t="s">
        <v>274</v>
      </c>
      <c r="E950" s="11" t="s">
        <v>125</v>
      </c>
      <c r="F950" s="24" t="s">
        <v>1704</v>
      </c>
      <c r="G950" s="9">
        <v>145.81</v>
      </c>
      <c r="H950" s="12">
        <v>0.2</v>
      </c>
      <c r="I950" s="25">
        <f t="shared" si="33"/>
        <v>116.64800000000001</v>
      </c>
    </row>
    <row r="951" spans="1:9" x14ac:dyDescent="0.2">
      <c r="A951" s="26" t="s">
        <v>2863</v>
      </c>
      <c r="B951" s="11" t="s">
        <v>982</v>
      </c>
      <c r="C951" s="11" t="s">
        <v>984</v>
      </c>
      <c r="D951" s="11" t="s">
        <v>274</v>
      </c>
      <c r="E951" s="11" t="s">
        <v>125</v>
      </c>
      <c r="F951" s="24" t="s">
        <v>1704</v>
      </c>
      <c r="G951" s="9">
        <v>145.81</v>
      </c>
      <c r="H951" s="12">
        <v>0.2</v>
      </c>
      <c r="I951" s="25">
        <f t="shared" si="33"/>
        <v>116.64800000000001</v>
      </c>
    </row>
    <row r="952" spans="1:9" x14ac:dyDescent="0.2">
      <c r="A952" s="26" t="s">
        <v>2864</v>
      </c>
      <c r="B952" s="11" t="s">
        <v>982</v>
      </c>
      <c r="C952" s="11" t="s">
        <v>984</v>
      </c>
      <c r="D952" s="11" t="s">
        <v>274</v>
      </c>
      <c r="E952" s="11" t="s">
        <v>383</v>
      </c>
      <c r="F952" s="24" t="s">
        <v>1704</v>
      </c>
      <c r="G952" s="9">
        <v>189.77</v>
      </c>
      <c r="H952" s="12">
        <v>0.2</v>
      </c>
      <c r="I952" s="25">
        <f t="shared" si="33"/>
        <v>151.816</v>
      </c>
    </row>
    <row r="953" spans="1:9" x14ac:dyDescent="0.2">
      <c r="A953" s="26" t="s">
        <v>2865</v>
      </c>
      <c r="B953" s="11" t="s">
        <v>982</v>
      </c>
      <c r="C953" s="11" t="s">
        <v>984</v>
      </c>
      <c r="D953" s="11" t="s">
        <v>274</v>
      </c>
      <c r="E953" s="11" t="s">
        <v>313</v>
      </c>
      <c r="F953" s="24" t="s">
        <v>1704</v>
      </c>
      <c r="G953" s="9">
        <v>123.37</v>
      </c>
      <c r="H953" s="12">
        <v>0.2</v>
      </c>
      <c r="I953" s="25">
        <f t="shared" si="33"/>
        <v>98.696000000000012</v>
      </c>
    </row>
    <row r="954" spans="1:9" x14ac:dyDescent="0.2">
      <c r="A954" s="26" t="s">
        <v>2866</v>
      </c>
      <c r="B954" s="11" t="s">
        <v>982</v>
      </c>
      <c r="C954" s="11" t="s">
        <v>984</v>
      </c>
      <c r="D954" s="11" t="s">
        <v>274</v>
      </c>
      <c r="E954" s="11" t="s">
        <v>258</v>
      </c>
      <c r="F954" s="24" t="s">
        <v>1704</v>
      </c>
      <c r="G954" s="9">
        <v>142.38999999999999</v>
      </c>
      <c r="H954" s="12">
        <v>0.2</v>
      </c>
      <c r="I954" s="25">
        <f t="shared" si="33"/>
        <v>113.91199999999999</v>
      </c>
    </row>
    <row r="955" spans="1:9" x14ac:dyDescent="0.2">
      <c r="A955" s="26" t="s">
        <v>2867</v>
      </c>
      <c r="B955" s="11" t="s">
        <v>982</v>
      </c>
      <c r="C955" s="11" t="s">
        <v>984</v>
      </c>
      <c r="D955" s="11" t="s">
        <v>274</v>
      </c>
      <c r="E955" s="11" t="s">
        <v>258</v>
      </c>
      <c r="F955" s="24" t="s">
        <v>1704</v>
      </c>
      <c r="G955" s="9">
        <v>142.38999999999999</v>
      </c>
      <c r="H955" s="12">
        <v>0.2</v>
      </c>
      <c r="I955" s="25">
        <f t="shared" si="33"/>
        <v>113.91199999999999</v>
      </c>
    </row>
    <row r="956" spans="1:9" x14ac:dyDescent="0.2">
      <c r="A956" s="26" t="s">
        <v>2868</v>
      </c>
      <c r="B956" s="11" t="s">
        <v>982</v>
      </c>
      <c r="C956" s="11" t="s">
        <v>984</v>
      </c>
      <c r="D956" s="11" t="s">
        <v>274</v>
      </c>
      <c r="E956" s="11" t="s">
        <v>258</v>
      </c>
      <c r="F956" s="24" t="s">
        <v>1704</v>
      </c>
      <c r="G956" s="9">
        <v>142.38999999999999</v>
      </c>
      <c r="H956" s="12">
        <v>0.2</v>
      </c>
      <c r="I956" s="25">
        <f t="shared" si="33"/>
        <v>113.91199999999999</v>
      </c>
    </row>
    <row r="957" spans="1:9" x14ac:dyDescent="0.2">
      <c r="A957" s="26" t="s">
        <v>2869</v>
      </c>
      <c r="B957" s="11" t="s">
        <v>982</v>
      </c>
      <c r="C957" s="11" t="s">
        <v>984</v>
      </c>
      <c r="D957" s="11" t="s">
        <v>274</v>
      </c>
      <c r="E957" s="11" t="s">
        <v>418</v>
      </c>
      <c r="F957" s="24" t="s">
        <v>51</v>
      </c>
      <c r="G957" s="9">
        <v>135.36000000000001</v>
      </c>
      <c r="H957" s="12">
        <v>0.2</v>
      </c>
      <c r="I957" s="25">
        <f t="shared" si="33"/>
        <v>108.28800000000001</v>
      </c>
    </row>
    <row r="958" spans="1:9" x14ac:dyDescent="0.2">
      <c r="A958" s="26" t="s">
        <v>2870</v>
      </c>
      <c r="B958" s="11" t="s">
        <v>982</v>
      </c>
      <c r="C958" s="11" t="s">
        <v>984</v>
      </c>
      <c r="D958" s="11" t="s">
        <v>274</v>
      </c>
      <c r="E958" s="11" t="s">
        <v>334</v>
      </c>
      <c r="F958" s="24" t="s">
        <v>1704</v>
      </c>
      <c r="G958" s="9">
        <v>147.66</v>
      </c>
      <c r="H958" s="12">
        <v>0.2</v>
      </c>
      <c r="I958" s="25">
        <f t="shared" si="33"/>
        <v>118.128</v>
      </c>
    </row>
    <row r="959" spans="1:9" x14ac:dyDescent="0.2">
      <c r="A959" s="26" t="s">
        <v>2871</v>
      </c>
      <c r="B959" s="11" t="s">
        <v>982</v>
      </c>
      <c r="C959" s="11" t="s">
        <v>984</v>
      </c>
      <c r="D959" s="11" t="s">
        <v>274</v>
      </c>
      <c r="E959" s="11" t="s">
        <v>312</v>
      </c>
      <c r="F959" s="24" t="s">
        <v>1704</v>
      </c>
      <c r="G959" s="9">
        <v>106.89</v>
      </c>
      <c r="H959" s="12">
        <v>0.2</v>
      </c>
      <c r="I959" s="25">
        <f t="shared" si="33"/>
        <v>85.512</v>
      </c>
    </row>
    <row r="960" spans="1:9" x14ac:dyDescent="0.2">
      <c r="A960" s="26" t="s">
        <v>2872</v>
      </c>
      <c r="B960" s="11" t="s">
        <v>982</v>
      </c>
      <c r="C960" s="11" t="s">
        <v>984</v>
      </c>
      <c r="D960" s="11" t="s">
        <v>274</v>
      </c>
      <c r="E960" s="11" t="s">
        <v>264</v>
      </c>
      <c r="F960" s="24" t="s">
        <v>1704</v>
      </c>
      <c r="G960" s="9">
        <v>202.44</v>
      </c>
      <c r="H960" s="12">
        <v>0.2</v>
      </c>
      <c r="I960" s="25">
        <f t="shared" si="33"/>
        <v>161.952</v>
      </c>
    </row>
    <row r="961" spans="1:9" x14ac:dyDescent="0.2">
      <c r="A961" s="26" t="s">
        <v>2873</v>
      </c>
      <c r="B961" s="11" t="s">
        <v>982</v>
      </c>
      <c r="C961" s="11" t="s">
        <v>984</v>
      </c>
      <c r="D961" s="11" t="s">
        <v>274</v>
      </c>
      <c r="E961" s="11" t="s">
        <v>56</v>
      </c>
      <c r="F961" s="24" t="s">
        <v>51</v>
      </c>
      <c r="G961" s="9">
        <v>206.08</v>
      </c>
      <c r="H961" s="12">
        <v>0.2</v>
      </c>
      <c r="I961" s="25">
        <f t="shared" si="33"/>
        <v>164.86400000000003</v>
      </c>
    </row>
    <row r="962" spans="1:9" x14ac:dyDescent="0.2">
      <c r="A962" s="26" t="s">
        <v>2874</v>
      </c>
      <c r="B962" s="11" t="s">
        <v>982</v>
      </c>
      <c r="C962" s="11" t="s">
        <v>984</v>
      </c>
      <c r="D962" s="11" t="s">
        <v>274</v>
      </c>
      <c r="E962" s="11" t="s">
        <v>261</v>
      </c>
      <c r="F962" s="24" t="s">
        <v>1704</v>
      </c>
      <c r="G962" s="9">
        <v>151.65</v>
      </c>
      <c r="H962" s="12">
        <v>0.2</v>
      </c>
      <c r="I962" s="25">
        <f t="shared" si="33"/>
        <v>121.32000000000001</v>
      </c>
    </row>
    <row r="963" spans="1:9" x14ac:dyDescent="0.2">
      <c r="A963" s="26" t="s">
        <v>2875</v>
      </c>
      <c r="B963" s="11" t="s">
        <v>982</v>
      </c>
      <c r="C963" s="11" t="s">
        <v>984</v>
      </c>
      <c r="D963" s="11" t="s">
        <v>274</v>
      </c>
      <c r="E963" s="11" t="s">
        <v>27</v>
      </c>
      <c r="F963" s="24" t="s">
        <v>1704</v>
      </c>
      <c r="G963" s="9">
        <v>204.23</v>
      </c>
      <c r="H963" s="12">
        <v>0.2</v>
      </c>
      <c r="I963" s="25">
        <f t="shared" si="33"/>
        <v>163.38400000000001</v>
      </c>
    </row>
    <row r="964" spans="1:9" x14ac:dyDescent="0.2">
      <c r="A964" s="26" t="s">
        <v>2876</v>
      </c>
      <c r="B964" s="11" t="s">
        <v>982</v>
      </c>
      <c r="C964" s="11" t="s">
        <v>984</v>
      </c>
      <c r="D964" s="11" t="s">
        <v>274</v>
      </c>
      <c r="E964" s="11" t="s">
        <v>27</v>
      </c>
      <c r="F964" s="24" t="s">
        <v>1704</v>
      </c>
      <c r="G964" s="9">
        <v>204.23</v>
      </c>
      <c r="H964" s="12">
        <v>0.2</v>
      </c>
      <c r="I964" s="25">
        <f t="shared" si="33"/>
        <v>163.38400000000001</v>
      </c>
    </row>
    <row r="965" spans="1:9" x14ac:dyDescent="0.2">
      <c r="A965" s="26" t="s">
        <v>2877</v>
      </c>
      <c r="B965" s="11" t="s">
        <v>982</v>
      </c>
      <c r="C965" s="11" t="s">
        <v>984</v>
      </c>
      <c r="D965" s="11" t="s">
        <v>274</v>
      </c>
      <c r="E965" s="11" t="s">
        <v>27</v>
      </c>
      <c r="F965" s="24" t="s">
        <v>1704</v>
      </c>
      <c r="G965" s="9">
        <v>204.23</v>
      </c>
      <c r="H965" s="12">
        <v>0.2</v>
      </c>
      <c r="I965" s="25">
        <f t="shared" si="33"/>
        <v>163.38400000000001</v>
      </c>
    </row>
    <row r="966" spans="1:9" x14ac:dyDescent="0.2">
      <c r="A966" s="26" t="s">
        <v>2878</v>
      </c>
      <c r="B966" s="11" t="s">
        <v>982</v>
      </c>
      <c r="C966" s="11" t="s">
        <v>984</v>
      </c>
      <c r="D966" s="11" t="s">
        <v>274</v>
      </c>
      <c r="E966" s="11" t="s">
        <v>266</v>
      </c>
      <c r="F966" s="24" t="s">
        <v>1704</v>
      </c>
      <c r="G966" s="9">
        <v>234.93</v>
      </c>
      <c r="H966" s="12">
        <v>0.2</v>
      </c>
      <c r="I966" s="25">
        <f t="shared" si="33"/>
        <v>187.94400000000002</v>
      </c>
    </row>
    <row r="967" spans="1:9" x14ac:dyDescent="0.2">
      <c r="A967" s="26" t="s">
        <v>2879</v>
      </c>
      <c r="B967" s="11" t="s">
        <v>982</v>
      </c>
      <c r="C967" s="11" t="s">
        <v>984</v>
      </c>
      <c r="D967" s="11" t="s">
        <v>274</v>
      </c>
      <c r="E967" s="11" t="s">
        <v>314</v>
      </c>
      <c r="F967" s="24" t="s">
        <v>1704</v>
      </c>
      <c r="G967" s="9">
        <v>123.17</v>
      </c>
      <c r="H967" s="12">
        <v>0.2</v>
      </c>
      <c r="I967" s="25">
        <f t="shared" si="33"/>
        <v>98.536000000000001</v>
      </c>
    </row>
    <row r="968" spans="1:9" x14ac:dyDescent="0.2">
      <c r="A968" s="26" t="s">
        <v>2880</v>
      </c>
      <c r="B968" s="11" t="s">
        <v>982</v>
      </c>
      <c r="C968" s="11" t="s">
        <v>984</v>
      </c>
      <c r="D968" s="11" t="s">
        <v>274</v>
      </c>
      <c r="E968" s="11" t="s">
        <v>259</v>
      </c>
      <c r="F968" s="24" t="s">
        <v>1704</v>
      </c>
      <c r="G968" s="9">
        <v>142.38999999999999</v>
      </c>
      <c r="H968" s="12">
        <v>0.2</v>
      </c>
      <c r="I968" s="25">
        <f t="shared" si="33"/>
        <v>113.91199999999999</v>
      </c>
    </row>
    <row r="969" spans="1:9" x14ac:dyDescent="0.2">
      <c r="A969" s="26" t="s">
        <v>2881</v>
      </c>
      <c r="B969" s="11" t="s">
        <v>982</v>
      </c>
      <c r="C969" s="11" t="s">
        <v>984</v>
      </c>
      <c r="D969" s="11" t="s">
        <v>274</v>
      </c>
      <c r="E969" s="11" t="s">
        <v>259</v>
      </c>
      <c r="F969" s="24" t="s">
        <v>1704</v>
      </c>
      <c r="G969" s="9">
        <v>157.86000000000001</v>
      </c>
      <c r="H969" s="12">
        <v>0.2</v>
      </c>
      <c r="I969" s="25">
        <f t="shared" si="33"/>
        <v>126.28800000000001</v>
      </c>
    </row>
    <row r="970" spans="1:9" x14ac:dyDescent="0.2">
      <c r="A970" s="26" t="s">
        <v>2882</v>
      </c>
      <c r="B970" s="11" t="s">
        <v>982</v>
      </c>
      <c r="C970" s="11" t="s">
        <v>984</v>
      </c>
      <c r="D970" s="11" t="s">
        <v>274</v>
      </c>
      <c r="E970" s="11" t="s">
        <v>424</v>
      </c>
      <c r="F970" s="24" t="s">
        <v>1704</v>
      </c>
      <c r="G970" s="9">
        <v>158.08000000000001</v>
      </c>
      <c r="H970" s="12">
        <v>0.2</v>
      </c>
      <c r="I970" s="25">
        <f t="shared" si="33"/>
        <v>126.46400000000001</v>
      </c>
    </row>
    <row r="971" spans="1:9" x14ac:dyDescent="0.2">
      <c r="A971" s="26" t="s">
        <v>2883</v>
      </c>
      <c r="B971" s="11" t="s">
        <v>982</v>
      </c>
      <c r="C971" s="11" t="s">
        <v>984</v>
      </c>
      <c r="D971" s="11" t="s">
        <v>274</v>
      </c>
      <c r="E971" s="11" t="s">
        <v>421</v>
      </c>
      <c r="F971" s="24" t="s">
        <v>1704</v>
      </c>
      <c r="G971" s="9">
        <v>142.41</v>
      </c>
      <c r="H971" s="12">
        <v>0.2</v>
      </c>
      <c r="I971" s="25">
        <f t="shared" si="33"/>
        <v>113.928</v>
      </c>
    </row>
    <row r="972" spans="1:9" x14ac:dyDescent="0.2">
      <c r="A972" s="26" t="s">
        <v>2884</v>
      </c>
      <c r="B972" s="11" t="s">
        <v>982</v>
      </c>
      <c r="C972" s="11" t="s">
        <v>984</v>
      </c>
      <c r="D972" s="11" t="s">
        <v>274</v>
      </c>
      <c r="E972" s="11" t="s">
        <v>427</v>
      </c>
      <c r="F972" s="24" t="s">
        <v>1704</v>
      </c>
      <c r="G972" s="9">
        <v>154.4</v>
      </c>
      <c r="H972" s="12">
        <v>0.2</v>
      </c>
      <c r="I972" s="25">
        <f t="shared" si="33"/>
        <v>123.52000000000001</v>
      </c>
    </row>
    <row r="973" spans="1:9" x14ac:dyDescent="0.2">
      <c r="A973" s="26" t="s">
        <v>2885</v>
      </c>
      <c r="B973" s="11" t="s">
        <v>982</v>
      </c>
      <c r="C973" s="11" t="s">
        <v>984</v>
      </c>
      <c r="D973" s="11" t="s">
        <v>274</v>
      </c>
      <c r="E973" s="11" t="s">
        <v>419</v>
      </c>
      <c r="F973" s="24" t="s">
        <v>1704</v>
      </c>
      <c r="G973" s="9">
        <v>124.35</v>
      </c>
      <c r="H973" s="12">
        <v>0.2</v>
      </c>
      <c r="I973" s="25">
        <f t="shared" si="33"/>
        <v>99.48</v>
      </c>
    </row>
    <row r="974" spans="1:9" x14ac:dyDescent="0.2">
      <c r="A974" s="26" t="s">
        <v>2886</v>
      </c>
      <c r="B974" s="11" t="s">
        <v>982</v>
      </c>
      <c r="C974" s="11" t="s">
        <v>984</v>
      </c>
      <c r="D974" s="11" t="s">
        <v>274</v>
      </c>
      <c r="E974" s="11" t="s">
        <v>267</v>
      </c>
      <c r="F974" s="24" t="s">
        <v>1704</v>
      </c>
      <c r="G974" s="9">
        <v>253.56</v>
      </c>
      <c r="H974" s="12">
        <v>0.2</v>
      </c>
      <c r="I974" s="25">
        <f t="shared" si="33"/>
        <v>202.84800000000001</v>
      </c>
    </row>
    <row r="975" spans="1:9" x14ac:dyDescent="0.2">
      <c r="A975" s="26" t="s">
        <v>2887</v>
      </c>
      <c r="B975" s="11" t="s">
        <v>982</v>
      </c>
      <c r="C975" s="11" t="s">
        <v>984</v>
      </c>
      <c r="D975" s="11" t="s">
        <v>274</v>
      </c>
      <c r="E975" s="11" t="s">
        <v>267</v>
      </c>
      <c r="F975" s="24" t="s">
        <v>1704</v>
      </c>
      <c r="G975" s="9">
        <v>237.49</v>
      </c>
      <c r="H975" s="12">
        <v>0.2</v>
      </c>
      <c r="I975" s="25">
        <f t="shared" si="33"/>
        <v>189.99200000000002</v>
      </c>
    </row>
    <row r="976" spans="1:9" x14ac:dyDescent="0.2">
      <c r="A976" s="26" t="s">
        <v>2888</v>
      </c>
      <c r="B976" s="11" t="s">
        <v>982</v>
      </c>
      <c r="C976" s="11" t="s">
        <v>984</v>
      </c>
      <c r="D976" s="11" t="s">
        <v>274</v>
      </c>
      <c r="E976" s="11" t="s">
        <v>124</v>
      </c>
      <c r="F976" s="24" t="s">
        <v>1704</v>
      </c>
      <c r="G976" s="9">
        <v>219.22</v>
      </c>
      <c r="H976" s="12">
        <v>0.2</v>
      </c>
      <c r="I976" s="25">
        <f t="shared" si="33"/>
        <v>175.376</v>
      </c>
    </row>
    <row r="977" spans="1:9" x14ac:dyDescent="0.2">
      <c r="A977" s="26" t="s">
        <v>2889</v>
      </c>
      <c r="B977" s="11" t="s">
        <v>982</v>
      </c>
      <c r="C977" s="11" t="s">
        <v>984</v>
      </c>
      <c r="D977" s="11" t="s">
        <v>274</v>
      </c>
      <c r="E977" s="11" t="s">
        <v>128</v>
      </c>
      <c r="F977" s="24" t="s">
        <v>1704</v>
      </c>
      <c r="G977" s="9">
        <v>215.72</v>
      </c>
      <c r="H977" s="12">
        <v>0.2</v>
      </c>
      <c r="I977" s="25">
        <f t="shared" ref="I977:I1040" si="34">IFERROR(G977*(1-H977),"")</f>
        <v>172.57600000000002</v>
      </c>
    </row>
    <row r="978" spans="1:9" x14ac:dyDescent="0.2">
      <c r="A978" s="26" t="s">
        <v>2890</v>
      </c>
      <c r="B978" s="11" t="s">
        <v>982</v>
      </c>
      <c r="C978" s="11" t="s">
        <v>984</v>
      </c>
      <c r="D978" s="11" t="s">
        <v>274</v>
      </c>
      <c r="E978" s="11" t="s">
        <v>262</v>
      </c>
      <c r="F978" s="24" t="s">
        <v>1704</v>
      </c>
      <c r="G978" s="9">
        <v>211.05</v>
      </c>
      <c r="H978" s="12">
        <v>0.2</v>
      </c>
      <c r="I978" s="25">
        <f t="shared" si="34"/>
        <v>168.84000000000003</v>
      </c>
    </row>
    <row r="979" spans="1:9" x14ac:dyDescent="0.2">
      <c r="A979" s="26" t="s">
        <v>2891</v>
      </c>
      <c r="B979" s="11" t="s">
        <v>982</v>
      </c>
      <c r="C979" s="11" t="s">
        <v>984</v>
      </c>
      <c r="D979" s="11" t="s">
        <v>274</v>
      </c>
      <c r="E979" s="11" t="s">
        <v>440</v>
      </c>
      <c r="F979" s="24" t="s">
        <v>1704</v>
      </c>
      <c r="G979" s="9">
        <v>254.5</v>
      </c>
      <c r="H979" s="12">
        <v>0.2</v>
      </c>
      <c r="I979" s="25">
        <f t="shared" si="34"/>
        <v>203.60000000000002</v>
      </c>
    </row>
    <row r="980" spans="1:9" x14ac:dyDescent="0.2">
      <c r="A980" s="26" t="s">
        <v>2892</v>
      </c>
      <c r="B980" s="11" t="s">
        <v>982</v>
      </c>
      <c r="C980" s="11" t="s">
        <v>984</v>
      </c>
      <c r="D980" s="11" t="s">
        <v>274</v>
      </c>
      <c r="E980" s="11" t="s">
        <v>415</v>
      </c>
      <c r="F980" s="24" t="s">
        <v>1704</v>
      </c>
      <c r="G980" s="9">
        <v>154.25</v>
      </c>
      <c r="H980" s="12">
        <v>0.2</v>
      </c>
      <c r="I980" s="25">
        <f t="shared" si="34"/>
        <v>123.4</v>
      </c>
    </row>
    <row r="981" spans="1:9" x14ac:dyDescent="0.2">
      <c r="A981" s="26" t="s">
        <v>2893</v>
      </c>
      <c r="B981" s="11" t="s">
        <v>982</v>
      </c>
      <c r="C981" s="11" t="s">
        <v>984</v>
      </c>
      <c r="D981" s="11" t="s">
        <v>274</v>
      </c>
      <c r="E981" s="11" t="s">
        <v>364</v>
      </c>
      <c r="F981" s="24" t="s">
        <v>1704</v>
      </c>
      <c r="G981" s="9">
        <v>177.29</v>
      </c>
      <c r="H981" s="12">
        <v>0.2</v>
      </c>
      <c r="I981" s="25">
        <f t="shared" si="34"/>
        <v>141.83199999999999</v>
      </c>
    </row>
    <row r="982" spans="1:9" x14ac:dyDescent="0.2">
      <c r="A982" s="26" t="s">
        <v>2894</v>
      </c>
      <c r="B982" s="11" t="s">
        <v>982</v>
      </c>
      <c r="C982" s="11" t="s">
        <v>984</v>
      </c>
      <c r="D982" s="11" t="s">
        <v>274</v>
      </c>
      <c r="E982" s="11" t="s">
        <v>38</v>
      </c>
      <c r="F982" s="24" t="s">
        <v>1704</v>
      </c>
      <c r="G982" s="9">
        <v>187.76</v>
      </c>
      <c r="H982" s="12">
        <v>0.2</v>
      </c>
      <c r="I982" s="25">
        <f t="shared" si="34"/>
        <v>150.208</v>
      </c>
    </row>
    <row r="983" spans="1:9" x14ac:dyDescent="0.2">
      <c r="A983" s="26" t="s">
        <v>2895</v>
      </c>
      <c r="B983" s="11" t="s">
        <v>982</v>
      </c>
      <c r="C983" s="11" t="s">
        <v>984</v>
      </c>
      <c r="D983" s="11" t="s">
        <v>274</v>
      </c>
      <c r="E983" s="11" t="s">
        <v>426</v>
      </c>
      <c r="F983" s="24" t="s">
        <v>1704</v>
      </c>
      <c r="G983" s="9">
        <v>154.03</v>
      </c>
      <c r="H983" s="12">
        <v>0.2</v>
      </c>
      <c r="I983" s="25">
        <f t="shared" si="34"/>
        <v>123.224</v>
      </c>
    </row>
    <row r="984" spans="1:9" x14ac:dyDescent="0.2">
      <c r="A984" s="26" t="s">
        <v>2896</v>
      </c>
      <c r="B984" s="11" t="s">
        <v>982</v>
      </c>
      <c r="C984" s="11" t="s">
        <v>984</v>
      </c>
      <c r="D984" s="11" t="s">
        <v>274</v>
      </c>
      <c r="E984" s="11" t="s">
        <v>37</v>
      </c>
      <c r="F984" s="24" t="s">
        <v>1704</v>
      </c>
      <c r="G984" s="9">
        <v>162.11000000000001</v>
      </c>
      <c r="H984" s="12">
        <v>0.2</v>
      </c>
      <c r="I984" s="25">
        <f t="shared" si="34"/>
        <v>129.68800000000002</v>
      </c>
    </row>
    <row r="985" spans="1:9" x14ac:dyDescent="0.2">
      <c r="A985" s="26" t="s">
        <v>2897</v>
      </c>
      <c r="B985" s="11" t="s">
        <v>982</v>
      </c>
      <c r="C985" s="11" t="s">
        <v>984</v>
      </c>
      <c r="D985" s="11" t="s">
        <v>274</v>
      </c>
      <c r="E985" s="11" t="s">
        <v>265</v>
      </c>
      <c r="F985" s="24" t="s">
        <v>1704</v>
      </c>
      <c r="G985" s="9">
        <v>218.95</v>
      </c>
      <c r="H985" s="12">
        <v>0.2</v>
      </c>
      <c r="I985" s="25">
        <f t="shared" si="34"/>
        <v>175.16</v>
      </c>
    </row>
    <row r="986" spans="1:9" x14ac:dyDescent="0.2">
      <c r="A986" s="26" t="s">
        <v>2898</v>
      </c>
      <c r="B986" s="11" t="s">
        <v>982</v>
      </c>
      <c r="C986" s="11" t="s">
        <v>984</v>
      </c>
      <c r="D986" s="11" t="s">
        <v>274</v>
      </c>
      <c r="E986" s="11" t="s">
        <v>28</v>
      </c>
      <c r="F986" s="24" t="s">
        <v>1704</v>
      </c>
      <c r="G986" s="9">
        <v>263.70999999999998</v>
      </c>
      <c r="H986" s="12">
        <v>0.2</v>
      </c>
      <c r="I986" s="25">
        <f t="shared" si="34"/>
        <v>210.96799999999999</v>
      </c>
    </row>
    <row r="987" spans="1:9" x14ac:dyDescent="0.2">
      <c r="A987" s="26" t="s">
        <v>2899</v>
      </c>
      <c r="B987" s="11" t="s">
        <v>982</v>
      </c>
      <c r="C987" s="11" t="s">
        <v>984</v>
      </c>
      <c r="D987" s="11" t="s">
        <v>274</v>
      </c>
      <c r="E987" s="11" t="s">
        <v>263</v>
      </c>
      <c r="F987" s="24" t="s">
        <v>1704</v>
      </c>
      <c r="G987" s="9">
        <v>215.27</v>
      </c>
      <c r="H987" s="12">
        <v>0.2</v>
      </c>
      <c r="I987" s="25">
        <f t="shared" si="34"/>
        <v>172.21600000000001</v>
      </c>
    </row>
    <row r="988" spans="1:9" x14ac:dyDescent="0.2">
      <c r="A988" s="26" t="s">
        <v>2900</v>
      </c>
      <c r="B988" s="11" t="s">
        <v>982</v>
      </c>
      <c r="C988" s="11" t="s">
        <v>984</v>
      </c>
      <c r="D988" s="11" t="s">
        <v>274</v>
      </c>
      <c r="E988" s="11" t="s">
        <v>102</v>
      </c>
      <c r="F988" s="24" t="s">
        <v>1704</v>
      </c>
      <c r="G988" s="9">
        <v>241.6</v>
      </c>
      <c r="H988" s="12">
        <v>0.2</v>
      </c>
      <c r="I988" s="25">
        <f t="shared" si="34"/>
        <v>193.28</v>
      </c>
    </row>
    <row r="989" spans="1:9" x14ac:dyDescent="0.2">
      <c r="A989" s="26" t="s">
        <v>2901</v>
      </c>
      <c r="B989" s="11" t="s">
        <v>982</v>
      </c>
      <c r="C989" s="11" t="s">
        <v>984</v>
      </c>
      <c r="D989" s="11" t="s">
        <v>274</v>
      </c>
      <c r="E989" s="11" t="s">
        <v>253</v>
      </c>
      <c r="F989" s="24" t="s">
        <v>1704</v>
      </c>
      <c r="G989" s="9">
        <v>160.43</v>
      </c>
      <c r="H989" s="12">
        <v>0.2</v>
      </c>
      <c r="I989" s="25">
        <f t="shared" si="34"/>
        <v>128.34400000000002</v>
      </c>
    </row>
    <row r="990" spans="1:9" x14ac:dyDescent="0.2">
      <c r="A990" s="26" t="s">
        <v>2902</v>
      </c>
      <c r="B990" s="11" t="s">
        <v>982</v>
      </c>
      <c r="C990" s="11" t="s">
        <v>984</v>
      </c>
      <c r="D990" s="11" t="s">
        <v>274</v>
      </c>
      <c r="E990" s="11" t="s">
        <v>423</v>
      </c>
      <c r="F990" s="24" t="s">
        <v>1704</v>
      </c>
      <c r="G990" s="9">
        <v>193.75</v>
      </c>
      <c r="H990" s="12">
        <v>0.2</v>
      </c>
      <c r="I990" s="25">
        <f t="shared" si="34"/>
        <v>155</v>
      </c>
    </row>
    <row r="991" spans="1:9" x14ac:dyDescent="0.2">
      <c r="A991" s="26" t="s">
        <v>2903</v>
      </c>
      <c r="B991" s="11" t="s">
        <v>982</v>
      </c>
      <c r="C991" s="11" t="s">
        <v>984</v>
      </c>
      <c r="D991" s="11" t="s">
        <v>274</v>
      </c>
      <c r="E991" s="11" t="s">
        <v>422</v>
      </c>
      <c r="F991" s="24" t="s">
        <v>1704</v>
      </c>
      <c r="G991" s="9">
        <v>156.03</v>
      </c>
      <c r="H991" s="12">
        <v>0.2</v>
      </c>
      <c r="I991" s="25">
        <f t="shared" si="34"/>
        <v>124.82400000000001</v>
      </c>
    </row>
    <row r="992" spans="1:9" x14ac:dyDescent="0.2">
      <c r="A992" s="26" t="s">
        <v>2904</v>
      </c>
      <c r="B992" s="11" t="s">
        <v>982</v>
      </c>
      <c r="C992" s="11" t="s">
        <v>984</v>
      </c>
      <c r="D992" s="11" t="s">
        <v>274</v>
      </c>
      <c r="E992" s="11" t="s">
        <v>44</v>
      </c>
      <c r="F992" s="24" t="s">
        <v>1704</v>
      </c>
      <c r="G992" s="9">
        <v>120.7</v>
      </c>
      <c r="H992" s="12">
        <v>0.2</v>
      </c>
      <c r="I992" s="25">
        <f t="shared" si="34"/>
        <v>96.56</v>
      </c>
    </row>
    <row r="993" spans="1:9" x14ac:dyDescent="0.2">
      <c r="A993" s="26" t="s">
        <v>2905</v>
      </c>
      <c r="B993" s="11" t="s">
        <v>982</v>
      </c>
      <c r="C993" s="11" t="s">
        <v>984</v>
      </c>
      <c r="D993" s="11" t="s">
        <v>274</v>
      </c>
      <c r="E993" s="11" t="s">
        <v>311</v>
      </c>
      <c r="F993" s="24" t="s">
        <v>1704</v>
      </c>
      <c r="G993" s="9">
        <v>142.38999999999999</v>
      </c>
      <c r="H993" s="12">
        <v>0.2</v>
      </c>
      <c r="I993" s="25">
        <f t="shared" si="34"/>
        <v>113.91199999999999</v>
      </c>
    </row>
    <row r="994" spans="1:9" x14ac:dyDescent="0.2">
      <c r="A994" s="26" t="s">
        <v>2906</v>
      </c>
      <c r="B994" s="11" t="s">
        <v>982</v>
      </c>
      <c r="C994" s="11" t="s">
        <v>984</v>
      </c>
      <c r="D994" s="11" t="s">
        <v>274</v>
      </c>
      <c r="E994" s="11" t="s">
        <v>120</v>
      </c>
      <c r="F994" s="24" t="s">
        <v>1704</v>
      </c>
      <c r="G994" s="9">
        <v>202.44</v>
      </c>
      <c r="H994" s="12">
        <v>0.2</v>
      </c>
      <c r="I994" s="25">
        <f t="shared" si="34"/>
        <v>161.952</v>
      </c>
    </row>
    <row r="995" spans="1:9" x14ac:dyDescent="0.2">
      <c r="A995" s="26" t="s">
        <v>2907</v>
      </c>
      <c r="B995" s="11" t="s">
        <v>982</v>
      </c>
      <c r="C995" s="11" t="s">
        <v>984</v>
      </c>
      <c r="D995" s="11" t="s">
        <v>274</v>
      </c>
      <c r="E995" s="11" t="s">
        <v>461</v>
      </c>
      <c r="F995" s="24" t="s">
        <v>1704</v>
      </c>
      <c r="G995" s="9">
        <v>210.53</v>
      </c>
      <c r="H995" s="12">
        <v>0.2</v>
      </c>
      <c r="I995" s="25">
        <f t="shared" si="34"/>
        <v>168.42400000000001</v>
      </c>
    </row>
    <row r="996" spans="1:9" x14ac:dyDescent="0.2">
      <c r="A996" s="26" t="s">
        <v>2908</v>
      </c>
      <c r="B996" s="11" t="s">
        <v>982</v>
      </c>
      <c r="C996" s="11" t="s">
        <v>984</v>
      </c>
      <c r="D996" s="11" t="s">
        <v>292</v>
      </c>
      <c r="E996" s="11" t="s">
        <v>294</v>
      </c>
      <c r="F996" s="24" t="s">
        <v>1704</v>
      </c>
      <c r="G996" s="9">
        <v>165.25</v>
      </c>
      <c r="H996" s="12">
        <v>0.2</v>
      </c>
      <c r="I996" s="25">
        <f t="shared" si="34"/>
        <v>132.20000000000002</v>
      </c>
    </row>
    <row r="997" spans="1:9" x14ac:dyDescent="0.2">
      <c r="A997" s="26" t="s">
        <v>2909</v>
      </c>
      <c r="B997" s="11" t="s">
        <v>982</v>
      </c>
      <c r="C997" s="11" t="s">
        <v>984</v>
      </c>
      <c r="D997" s="11" t="s">
        <v>292</v>
      </c>
      <c r="E997" s="11" t="s">
        <v>279</v>
      </c>
      <c r="F997" s="24" t="s">
        <v>1704</v>
      </c>
      <c r="G997" s="9">
        <v>146.59</v>
      </c>
      <c r="H997" s="12">
        <v>0.2</v>
      </c>
      <c r="I997" s="25">
        <f t="shared" si="34"/>
        <v>117.27200000000001</v>
      </c>
    </row>
    <row r="998" spans="1:9" x14ac:dyDescent="0.2">
      <c r="A998" s="26" t="s">
        <v>2910</v>
      </c>
      <c r="B998" s="11" t="s">
        <v>982</v>
      </c>
      <c r="C998" s="11" t="s">
        <v>984</v>
      </c>
      <c r="D998" s="11" t="s">
        <v>292</v>
      </c>
      <c r="E998" s="11" t="s">
        <v>295</v>
      </c>
      <c r="F998" s="24" t="s">
        <v>1704</v>
      </c>
      <c r="G998" s="9">
        <v>180.37</v>
      </c>
      <c r="H998" s="12">
        <v>0.2</v>
      </c>
      <c r="I998" s="25">
        <f t="shared" si="34"/>
        <v>144.29600000000002</v>
      </c>
    </row>
    <row r="999" spans="1:9" x14ac:dyDescent="0.2">
      <c r="A999" s="26" t="s">
        <v>2911</v>
      </c>
      <c r="B999" s="11" t="s">
        <v>982</v>
      </c>
      <c r="C999" s="11" t="s">
        <v>984</v>
      </c>
      <c r="D999" s="11" t="s">
        <v>292</v>
      </c>
      <c r="E999" s="11" t="s">
        <v>295</v>
      </c>
      <c r="F999" s="24" t="s">
        <v>51</v>
      </c>
      <c r="G999" s="9">
        <v>180.37</v>
      </c>
      <c r="H999" s="12">
        <v>0.2</v>
      </c>
      <c r="I999" s="25">
        <f t="shared" si="34"/>
        <v>144.29600000000002</v>
      </c>
    </row>
    <row r="1000" spans="1:9" x14ac:dyDescent="0.2">
      <c r="A1000" s="26" t="s">
        <v>2912</v>
      </c>
      <c r="B1000" s="11" t="s">
        <v>982</v>
      </c>
      <c r="C1000" s="11" t="s">
        <v>984</v>
      </c>
      <c r="D1000" s="11" t="s">
        <v>292</v>
      </c>
      <c r="E1000" s="11" t="s">
        <v>295</v>
      </c>
      <c r="F1000" s="24" t="s">
        <v>51</v>
      </c>
      <c r="G1000" s="9">
        <v>187.59</v>
      </c>
      <c r="H1000" s="12">
        <v>0.2</v>
      </c>
      <c r="I1000" s="25">
        <f t="shared" si="34"/>
        <v>150.072</v>
      </c>
    </row>
    <row r="1001" spans="1:9" x14ac:dyDescent="0.2">
      <c r="A1001" s="26" t="s">
        <v>2913</v>
      </c>
      <c r="B1001" s="11" t="s">
        <v>982</v>
      </c>
      <c r="C1001" s="11" t="s">
        <v>984</v>
      </c>
      <c r="D1001" s="11" t="s">
        <v>292</v>
      </c>
      <c r="E1001" s="11" t="s">
        <v>280</v>
      </c>
      <c r="F1001" s="24" t="s">
        <v>1704</v>
      </c>
      <c r="G1001" s="9">
        <v>159.91999999999999</v>
      </c>
      <c r="H1001" s="12">
        <v>0.2</v>
      </c>
      <c r="I1001" s="25">
        <f t="shared" si="34"/>
        <v>127.93599999999999</v>
      </c>
    </row>
    <row r="1002" spans="1:9" x14ac:dyDescent="0.2">
      <c r="A1002" s="26" t="s">
        <v>2914</v>
      </c>
      <c r="B1002" s="11" t="s">
        <v>982</v>
      </c>
      <c r="C1002" s="11" t="s">
        <v>984</v>
      </c>
      <c r="D1002" s="11" t="s">
        <v>292</v>
      </c>
      <c r="E1002" s="11" t="s">
        <v>326</v>
      </c>
      <c r="F1002" s="24" t="s">
        <v>51</v>
      </c>
      <c r="G1002" s="9">
        <v>213.04</v>
      </c>
      <c r="H1002" s="12">
        <v>0.2</v>
      </c>
      <c r="I1002" s="25">
        <f t="shared" si="34"/>
        <v>170.43200000000002</v>
      </c>
    </row>
    <row r="1003" spans="1:9" x14ac:dyDescent="0.2">
      <c r="A1003" s="26" t="s">
        <v>2915</v>
      </c>
      <c r="B1003" s="11" t="s">
        <v>982</v>
      </c>
      <c r="C1003" s="11" t="s">
        <v>984</v>
      </c>
      <c r="D1003" s="11" t="s">
        <v>278</v>
      </c>
      <c r="E1003" s="11" t="s">
        <v>279</v>
      </c>
      <c r="F1003" s="24" t="s">
        <v>1704</v>
      </c>
      <c r="G1003" s="9">
        <v>159.03</v>
      </c>
      <c r="H1003" s="12">
        <v>0.2</v>
      </c>
      <c r="I1003" s="25">
        <f t="shared" si="34"/>
        <v>127.224</v>
      </c>
    </row>
    <row r="1004" spans="1:9" x14ac:dyDescent="0.2">
      <c r="A1004" s="26" t="s">
        <v>2916</v>
      </c>
      <c r="B1004" s="11" t="s">
        <v>982</v>
      </c>
      <c r="C1004" s="11" t="s">
        <v>984</v>
      </c>
      <c r="D1004" s="11" t="s">
        <v>278</v>
      </c>
      <c r="E1004" s="11" t="s">
        <v>280</v>
      </c>
      <c r="F1004" s="24" t="s">
        <v>1704</v>
      </c>
      <c r="G1004" s="9">
        <v>174.14</v>
      </c>
      <c r="H1004" s="12">
        <v>0.2</v>
      </c>
      <c r="I1004" s="25">
        <f t="shared" si="34"/>
        <v>139.31199999999998</v>
      </c>
    </row>
    <row r="1005" spans="1:9" x14ac:dyDescent="0.2">
      <c r="A1005" s="26" t="s">
        <v>2917</v>
      </c>
      <c r="B1005" s="11" t="s">
        <v>982</v>
      </c>
      <c r="C1005" s="11" t="s">
        <v>984</v>
      </c>
      <c r="D1005" s="11" t="s">
        <v>35</v>
      </c>
      <c r="E1005" s="11" t="s">
        <v>421</v>
      </c>
      <c r="F1005" s="24" t="s">
        <v>51</v>
      </c>
      <c r="G1005" s="9">
        <v>192.31</v>
      </c>
      <c r="H1005" s="12">
        <v>0.2</v>
      </c>
      <c r="I1005" s="25">
        <f t="shared" si="34"/>
        <v>153.84800000000001</v>
      </c>
    </row>
    <row r="1006" spans="1:9" x14ac:dyDescent="0.2">
      <c r="A1006" s="26" t="s">
        <v>2918</v>
      </c>
      <c r="B1006" s="11" t="s">
        <v>982</v>
      </c>
      <c r="C1006" s="11" t="s">
        <v>984</v>
      </c>
      <c r="D1006" s="11" t="s">
        <v>35</v>
      </c>
      <c r="E1006" s="11" t="s">
        <v>427</v>
      </c>
      <c r="F1006" s="24" t="s">
        <v>1704</v>
      </c>
      <c r="G1006" s="9">
        <v>199.22</v>
      </c>
      <c r="H1006" s="12">
        <v>0.2</v>
      </c>
      <c r="I1006" s="25">
        <f t="shared" si="34"/>
        <v>159.376</v>
      </c>
    </row>
    <row r="1007" spans="1:9" x14ac:dyDescent="0.2">
      <c r="A1007" s="26" t="s">
        <v>2919</v>
      </c>
      <c r="B1007" s="11" t="s">
        <v>982</v>
      </c>
      <c r="C1007" s="11" t="s">
        <v>984</v>
      </c>
      <c r="D1007" s="11" t="s">
        <v>35</v>
      </c>
      <c r="E1007" s="11" t="s">
        <v>545</v>
      </c>
      <c r="F1007" s="24" t="s">
        <v>1704</v>
      </c>
      <c r="G1007" s="9">
        <v>186.3</v>
      </c>
      <c r="H1007" s="12">
        <v>0.2</v>
      </c>
      <c r="I1007" s="25">
        <f t="shared" si="34"/>
        <v>149.04000000000002</v>
      </c>
    </row>
    <row r="1008" spans="1:9" x14ac:dyDescent="0.2">
      <c r="A1008" s="26" t="s">
        <v>2920</v>
      </c>
      <c r="B1008" s="11" t="s">
        <v>982</v>
      </c>
      <c r="C1008" s="11" t="s">
        <v>984</v>
      </c>
      <c r="D1008" s="11" t="s">
        <v>35</v>
      </c>
      <c r="E1008" s="11" t="s">
        <v>460</v>
      </c>
      <c r="F1008" s="24" t="s">
        <v>1704</v>
      </c>
      <c r="G1008" s="9">
        <v>273.5</v>
      </c>
      <c r="H1008" s="12">
        <v>0.2</v>
      </c>
      <c r="I1008" s="25">
        <f t="shared" si="34"/>
        <v>218.8</v>
      </c>
    </row>
    <row r="1009" spans="1:9" x14ac:dyDescent="0.2">
      <c r="A1009" s="26" t="s">
        <v>2921</v>
      </c>
      <c r="B1009" s="11" t="s">
        <v>982</v>
      </c>
      <c r="C1009" s="11" t="s">
        <v>984</v>
      </c>
      <c r="D1009" s="11" t="s">
        <v>35</v>
      </c>
      <c r="E1009" s="11" t="s">
        <v>262</v>
      </c>
      <c r="F1009" s="24" t="s">
        <v>1704</v>
      </c>
      <c r="G1009" s="9">
        <v>215.4</v>
      </c>
      <c r="H1009" s="12">
        <v>0.2</v>
      </c>
      <c r="I1009" s="25">
        <f t="shared" si="34"/>
        <v>172.32000000000002</v>
      </c>
    </row>
    <row r="1010" spans="1:9" x14ac:dyDescent="0.2">
      <c r="A1010" s="26" t="s">
        <v>2922</v>
      </c>
      <c r="B1010" s="11" t="s">
        <v>982</v>
      </c>
      <c r="C1010" s="11" t="s">
        <v>984</v>
      </c>
      <c r="D1010" s="11" t="s">
        <v>35</v>
      </c>
      <c r="E1010" s="11" t="s">
        <v>440</v>
      </c>
      <c r="F1010" s="24" t="s">
        <v>1704</v>
      </c>
      <c r="G1010" s="9">
        <v>224.77</v>
      </c>
      <c r="H1010" s="12">
        <v>0.2</v>
      </c>
      <c r="I1010" s="25">
        <f t="shared" si="34"/>
        <v>179.81600000000003</v>
      </c>
    </row>
    <row r="1011" spans="1:9" x14ac:dyDescent="0.2">
      <c r="A1011" s="26" t="s">
        <v>2923</v>
      </c>
      <c r="B1011" s="11" t="s">
        <v>982</v>
      </c>
      <c r="C1011" s="11" t="s">
        <v>984</v>
      </c>
      <c r="D1011" s="11" t="s">
        <v>35</v>
      </c>
      <c r="E1011" s="11" t="s">
        <v>246</v>
      </c>
      <c r="F1011" s="24" t="s">
        <v>1704</v>
      </c>
      <c r="G1011" s="9">
        <v>229.36</v>
      </c>
      <c r="H1011" s="12">
        <v>0.2</v>
      </c>
      <c r="I1011" s="25">
        <f t="shared" si="34"/>
        <v>183.48800000000003</v>
      </c>
    </row>
    <row r="1012" spans="1:9" x14ac:dyDescent="0.2">
      <c r="A1012" s="26" t="s">
        <v>2924</v>
      </c>
      <c r="B1012" s="11" t="s">
        <v>982</v>
      </c>
      <c r="C1012" s="11" t="s">
        <v>984</v>
      </c>
      <c r="D1012" s="11" t="s">
        <v>35</v>
      </c>
      <c r="E1012" s="11" t="s">
        <v>246</v>
      </c>
      <c r="F1012" s="24" t="s">
        <v>1704</v>
      </c>
      <c r="G1012" s="9">
        <v>248.1</v>
      </c>
      <c r="H1012" s="12">
        <v>0.2</v>
      </c>
      <c r="I1012" s="25">
        <f t="shared" si="34"/>
        <v>198.48000000000002</v>
      </c>
    </row>
    <row r="1013" spans="1:9" x14ac:dyDescent="0.2">
      <c r="A1013" s="26" t="s">
        <v>2925</v>
      </c>
      <c r="B1013" s="11" t="s">
        <v>982</v>
      </c>
      <c r="C1013" s="11" t="s">
        <v>984</v>
      </c>
      <c r="D1013" s="11" t="s">
        <v>35</v>
      </c>
      <c r="E1013" s="11" t="s">
        <v>364</v>
      </c>
      <c r="F1013" s="24" t="s">
        <v>1704</v>
      </c>
      <c r="G1013" s="9">
        <v>210.75</v>
      </c>
      <c r="H1013" s="12">
        <v>0.2</v>
      </c>
      <c r="I1013" s="25">
        <f t="shared" si="34"/>
        <v>168.60000000000002</v>
      </c>
    </row>
    <row r="1014" spans="1:9" x14ac:dyDescent="0.2">
      <c r="A1014" s="26" t="s">
        <v>2926</v>
      </c>
      <c r="B1014" s="11" t="s">
        <v>982</v>
      </c>
      <c r="C1014" s="11" t="s">
        <v>984</v>
      </c>
      <c r="D1014" s="11" t="s">
        <v>35</v>
      </c>
      <c r="E1014" s="11" t="s">
        <v>364</v>
      </c>
      <c r="F1014" s="24" t="s">
        <v>1704</v>
      </c>
      <c r="G1014" s="9">
        <v>205.61</v>
      </c>
      <c r="H1014" s="12">
        <v>0.2</v>
      </c>
      <c r="I1014" s="25">
        <f t="shared" si="34"/>
        <v>164.48800000000003</v>
      </c>
    </row>
    <row r="1015" spans="1:9" x14ac:dyDescent="0.2">
      <c r="A1015" s="26" t="s">
        <v>2927</v>
      </c>
      <c r="B1015" s="11" t="s">
        <v>982</v>
      </c>
      <c r="C1015" s="11" t="s">
        <v>984</v>
      </c>
      <c r="D1015" s="11" t="s">
        <v>35</v>
      </c>
      <c r="E1015" s="11" t="s">
        <v>38</v>
      </c>
      <c r="F1015" s="24" t="s">
        <v>1704</v>
      </c>
      <c r="G1015" s="9">
        <v>227.24</v>
      </c>
      <c r="H1015" s="12">
        <v>0.2</v>
      </c>
      <c r="I1015" s="25">
        <f t="shared" si="34"/>
        <v>181.79200000000003</v>
      </c>
    </row>
    <row r="1016" spans="1:9" x14ac:dyDescent="0.2">
      <c r="A1016" s="26" t="s">
        <v>2928</v>
      </c>
      <c r="B1016" s="11" t="s">
        <v>982</v>
      </c>
      <c r="C1016" s="11" t="s">
        <v>984</v>
      </c>
      <c r="D1016" s="11" t="s">
        <v>35</v>
      </c>
      <c r="E1016" s="11" t="s">
        <v>37</v>
      </c>
      <c r="F1016" s="24" t="s">
        <v>1704</v>
      </c>
      <c r="G1016" s="9">
        <v>196.28</v>
      </c>
      <c r="H1016" s="12">
        <v>0.2</v>
      </c>
      <c r="I1016" s="25">
        <f t="shared" si="34"/>
        <v>157.024</v>
      </c>
    </row>
    <row r="1017" spans="1:9" x14ac:dyDescent="0.2">
      <c r="A1017" s="26" t="s">
        <v>2929</v>
      </c>
      <c r="B1017" s="11" t="s">
        <v>982</v>
      </c>
      <c r="C1017" s="11" t="s">
        <v>984</v>
      </c>
      <c r="D1017" s="11" t="s">
        <v>35</v>
      </c>
      <c r="E1017" s="11" t="s">
        <v>37</v>
      </c>
      <c r="F1017" s="24" t="s">
        <v>1704</v>
      </c>
      <c r="G1017" s="9">
        <v>196.28</v>
      </c>
      <c r="H1017" s="12">
        <v>0.2</v>
      </c>
      <c r="I1017" s="25">
        <f t="shared" si="34"/>
        <v>157.024</v>
      </c>
    </row>
    <row r="1018" spans="1:9" x14ac:dyDescent="0.2">
      <c r="A1018" s="26" t="s">
        <v>2930</v>
      </c>
      <c r="B1018" s="11" t="s">
        <v>982</v>
      </c>
      <c r="C1018" s="11" t="s">
        <v>984</v>
      </c>
      <c r="D1018" s="11" t="s">
        <v>35</v>
      </c>
      <c r="E1018" s="11" t="s">
        <v>37</v>
      </c>
      <c r="F1018" s="24" t="s">
        <v>1704</v>
      </c>
      <c r="G1018" s="9">
        <v>197.98</v>
      </c>
      <c r="H1018" s="12">
        <v>0.2</v>
      </c>
      <c r="I1018" s="25">
        <f t="shared" si="34"/>
        <v>158.38400000000001</v>
      </c>
    </row>
    <row r="1019" spans="1:9" x14ac:dyDescent="0.2">
      <c r="A1019" s="26" t="s">
        <v>2931</v>
      </c>
      <c r="B1019" s="11" t="s">
        <v>982</v>
      </c>
      <c r="C1019" s="11" t="s">
        <v>984</v>
      </c>
      <c r="D1019" s="11" t="s">
        <v>35</v>
      </c>
      <c r="E1019" s="11" t="s">
        <v>411</v>
      </c>
      <c r="F1019" s="24" t="s">
        <v>1704</v>
      </c>
      <c r="G1019" s="9">
        <v>189.66</v>
      </c>
      <c r="H1019" s="12">
        <v>0.2</v>
      </c>
      <c r="I1019" s="25">
        <f t="shared" si="34"/>
        <v>151.72800000000001</v>
      </c>
    </row>
    <row r="1020" spans="1:9" x14ac:dyDescent="0.2">
      <c r="A1020" s="26" t="s">
        <v>2932</v>
      </c>
      <c r="B1020" s="11" t="s">
        <v>982</v>
      </c>
      <c r="C1020" s="11" t="s">
        <v>984</v>
      </c>
      <c r="D1020" s="11" t="s">
        <v>35</v>
      </c>
      <c r="E1020" s="11" t="s">
        <v>245</v>
      </c>
      <c r="F1020" s="24" t="s">
        <v>1704</v>
      </c>
      <c r="G1020" s="9">
        <v>238.47</v>
      </c>
      <c r="H1020" s="12">
        <v>0.2</v>
      </c>
      <c r="I1020" s="25">
        <f t="shared" si="34"/>
        <v>190.77600000000001</v>
      </c>
    </row>
    <row r="1021" spans="1:9" x14ac:dyDescent="0.2">
      <c r="A1021" s="26" t="s">
        <v>2933</v>
      </c>
      <c r="B1021" s="11" t="s">
        <v>982</v>
      </c>
      <c r="C1021" s="11" t="s">
        <v>984</v>
      </c>
      <c r="D1021" s="11" t="s">
        <v>35</v>
      </c>
      <c r="E1021" s="11" t="s">
        <v>263</v>
      </c>
      <c r="F1021" s="24" t="s">
        <v>1704</v>
      </c>
      <c r="G1021" s="9">
        <v>218.9</v>
      </c>
      <c r="H1021" s="12">
        <v>0.2</v>
      </c>
      <c r="I1021" s="25">
        <f t="shared" si="34"/>
        <v>175.12</v>
      </c>
    </row>
    <row r="1022" spans="1:9" x14ac:dyDescent="0.2">
      <c r="A1022" s="26" t="s">
        <v>2934</v>
      </c>
      <c r="B1022" s="11" t="s">
        <v>982</v>
      </c>
      <c r="C1022" s="11" t="s">
        <v>984</v>
      </c>
      <c r="D1022" s="11" t="s">
        <v>35</v>
      </c>
      <c r="E1022" s="11" t="s">
        <v>102</v>
      </c>
      <c r="F1022" s="24" t="s">
        <v>1704</v>
      </c>
      <c r="G1022" s="9">
        <v>227.53</v>
      </c>
      <c r="H1022" s="12">
        <v>0.2</v>
      </c>
      <c r="I1022" s="25">
        <f t="shared" si="34"/>
        <v>182.024</v>
      </c>
    </row>
    <row r="1023" spans="1:9" x14ac:dyDescent="0.2">
      <c r="A1023" s="26" t="s">
        <v>2935</v>
      </c>
      <c r="B1023" s="11" t="s">
        <v>982</v>
      </c>
      <c r="C1023" s="11" t="s">
        <v>984</v>
      </c>
      <c r="D1023" s="11" t="s">
        <v>35</v>
      </c>
      <c r="E1023" s="11" t="s">
        <v>102</v>
      </c>
      <c r="F1023" s="24" t="s">
        <v>1704</v>
      </c>
      <c r="G1023" s="9">
        <v>227.53</v>
      </c>
      <c r="H1023" s="12">
        <v>0.2</v>
      </c>
      <c r="I1023" s="25">
        <f t="shared" si="34"/>
        <v>182.024</v>
      </c>
    </row>
    <row r="1024" spans="1:9" x14ac:dyDescent="0.2">
      <c r="A1024" s="26" t="s">
        <v>2936</v>
      </c>
      <c r="B1024" s="11" t="s">
        <v>982</v>
      </c>
      <c r="C1024" s="11" t="s">
        <v>984</v>
      </c>
      <c r="D1024" s="11" t="s">
        <v>35</v>
      </c>
      <c r="E1024" s="11" t="s">
        <v>102</v>
      </c>
      <c r="F1024" s="24" t="s">
        <v>1704</v>
      </c>
      <c r="G1024" s="9">
        <v>220.9</v>
      </c>
      <c r="H1024" s="12">
        <v>0.2</v>
      </c>
      <c r="I1024" s="25">
        <f t="shared" si="34"/>
        <v>176.72000000000003</v>
      </c>
    </row>
    <row r="1025" spans="1:9" x14ac:dyDescent="0.2">
      <c r="A1025" s="26" t="s">
        <v>2937</v>
      </c>
      <c r="B1025" s="11" t="s">
        <v>982</v>
      </c>
      <c r="C1025" s="11" t="s">
        <v>984</v>
      </c>
      <c r="D1025" s="11" t="s">
        <v>35</v>
      </c>
      <c r="E1025" s="11" t="s">
        <v>102</v>
      </c>
      <c r="F1025" s="24" t="s">
        <v>1704</v>
      </c>
      <c r="G1025" s="9">
        <v>228.4</v>
      </c>
      <c r="H1025" s="12">
        <v>0.2</v>
      </c>
      <c r="I1025" s="25">
        <f t="shared" si="34"/>
        <v>182.72000000000003</v>
      </c>
    </row>
    <row r="1026" spans="1:9" x14ac:dyDescent="0.2">
      <c r="A1026" s="26" t="s">
        <v>2938</v>
      </c>
      <c r="B1026" s="11" t="s">
        <v>982</v>
      </c>
      <c r="C1026" s="11" t="s">
        <v>984</v>
      </c>
      <c r="D1026" s="11" t="s">
        <v>35</v>
      </c>
      <c r="E1026" s="11" t="s">
        <v>333</v>
      </c>
      <c r="F1026" s="24" t="s">
        <v>1704</v>
      </c>
      <c r="G1026" s="9">
        <v>253.05</v>
      </c>
      <c r="H1026" s="12">
        <v>0.2</v>
      </c>
      <c r="I1026" s="25">
        <f t="shared" si="34"/>
        <v>202.44000000000003</v>
      </c>
    </row>
    <row r="1027" spans="1:9" x14ac:dyDescent="0.2">
      <c r="A1027" s="26" t="s">
        <v>2939</v>
      </c>
      <c r="B1027" s="11" t="s">
        <v>982</v>
      </c>
      <c r="C1027" s="11" t="s">
        <v>984</v>
      </c>
      <c r="D1027" s="11" t="s">
        <v>35</v>
      </c>
      <c r="E1027" s="11" t="s">
        <v>36</v>
      </c>
      <c r="F1027" s="24" t="s">
        <v>1704</v>
      </c>
      <c r="G1027" s="9">
        <v>270.97000000000003</v>
      </c>
      <c r="H1027" s="12">
        <v>0.2</v>
      </c>
      <c r="I1027" s="25">
        <f t="shared" si="34"/>
        <v>216.77600000000004</v>
      </c>
    </row>
    <row r="1028" spans="1:9" x14ac:dyDescent="0.2">
      <c r="A1028" s="26" t="s">
        <v>2940</v>
      </c>
      <c r="B1028" s="11" t="s">
        <v>982</v>
      </c>
      <c r="C1028" s="11" t="s">
        <v>984</v>
      </c>
      <c r="D1028" s="11" t="s">
        <v>35</v>
      </c>
      <c r="E1028" s="11" t="s">
        <v>36</v>
      </c>
      <c r="F1028" s="24" t="s">
        <v>1704</v>
      </c>
      <c r="G1028" s="9">
        <v>260.66000000000003</v>
      </c>
      <c r="H1028" s="12">
        <v>0.2</v>
      </c>
      <c r="I1028" s="25">
        <f t="shared" si="34"/>
        <v>208.52800000000002</v>
      </c>
    </row>
    <row r="1029" spans="1:9" x14ac:dyDescent="0.2">
      <c r="A1029" s="26" t="s">
        <v>2941</v>
      </c>
      <c r="B1029" s="11" t="s">
        <v>982</v>
      </c>
      <c r="C1029" s="11" t="s">
        <v>984</v>
      </c>
      <c r="D1029" s="11" t="s">
        <v>35</v>
      </c>
      <c r="E1029" s="11" t="s">
        <v>253</v>
      </c>
      <c r="F1029" s="24" t="s">
        <v>1704</v>
      </c>
      <c r="G1029" s="9">
        <v>195</v>
      </c>
      <c r="H1029" s="12">
        <v>0.2</v>
      </c>
      <c r="I1029" s="25">
        <f t="shared" si="34"/>
        <v>156</v>
      </c>
    </row>
    <row r="1030" spans="1:9" x14ac:dyDescent="0.2">
      <c r="A1030" s="26" t="s">
        <v>2942</v>
      </c>
      <c r="B1030" s="11" t="s">
        <v>982</v>
      </c>
      <c r="C1030" s="11" t="s">
        <v>984</v>
      </c>
      <c r="D1030" s="11" t="s">
        <v>35</v>
      </c>
      <c r="E1030" s="11" t="s">
        <v>30</v>
      </c>
      <c r="F1030" s="24" t="s">
        <v>1704</v>
      </c>
      <c r="G1030" s="9">
        <v>216.17</v>
      </c>
      <c r="H1030" s="12">
        <v>0.2</v>
      </c>
      <c r="I1030" s="25">
        <f t="shared" si="34"/>
        <v>172.93600000000001</v>
      </c>
    </row>
    <row r="1031" spans="1:9" x14ac:dyDescent="0.2">
      <c r="A1031" s="26" t="s">
        <v>2943</v>
      </c>
      <c r="B1031" s="11" t="s">
        <v>982</v>
      </c>
      <c r="C1031" s="11" t="s">
        <v>984</v>
      </c>
      <c r="D1031" s="11" t="s">
        <v>35</v>
      </c>
      <c r="E1031" s="11" t="s">
        <v>30</v>
      </c>
      <c r="F1031" s="24" t="s">
        <v>1704</v>
      </c>
      <c r="G1031" s="9">
        <v>222.46</v>
      </c>
      <c r="H1031" s="12">
        <v>0.2</v>
      </c>
      <c r="I1031" s="25">
        <f t="shared" si="34"/>
        <v>177.96800000000002</v>
      </c>
    </row>
    <row r="1032" spans="1:9" x14ac:dyDescent="0.2">
      <c r="A1032" s="26" t="s">
        <v>2944</v>
      </c>
      <c r="B1032" s="11" t="s">
        <v>982</v>
      </c>
      <c r="C1032" s="11" t="s">
        <v>984</v>
      </c>
      <c r="D1032" s="11" t="s">
        <v>35</v>
      </c>
      <c r="E1032" s="11" t="s">
        <v>92</v>
      </c>
      <c r="F1032" s="24" t="s">
        <v>1704</v>
      </c>
      <c r="G1032" s="9">
        <v>204.15</v>
      </c>
      <c r="H1032" s="12">
        <v>0.2</v>
      </c>
      <c r="I1032" s="25">
        <f t="shared" si="34"/>
        <v>163.32000000000002</v>
      </c>
    </row>
    <row r="1033" spans="1:9" x14ac:dyDescent="0.2">
      <c r="A1033" s="26" t="s">
        <v>2945</v>
      </c>
      <c r="B1033" s="11" t="s">
        <v>982</v>
      </c>
      <c r="C1033" s="11" t="s">
        <v>984</v>
      </c>
      <c r="D1033" s="11" t="s">
        <v>35</v>
      </c>
      <c r="E1033" s="11" t="s">
        <v>449</v>
      </c>
      <c r="F1033" s="24" t="s">
        <v>1704</v>
      </c>
      <c r="G1033" s="9">
        <v>222.93</v>
      </c>
      <c r="H1033" s="12">
        <v>0.2</v>
      </c>
      <c r="I1033" s="25">
        <f t="shared" si="34"/>
        <v>178.34400000000002</v>
      </c>
    </row>
    <row r="1034" spans="1:9" x14ac:dyDescent="0.2">
      <c r="A1034" s="26" t="s">
        <v>2946</v>
      </c>
      <c r="B1034" s="11" t="s">
        <v>982</v>
      </c>
      <c r="C1034" s="11" t="s">
        <v>984</v>
      </c>
      <c r="D1034" s="11" t="s">
        <v>35</v>
      </c>
      <c r="E1034" s="11" t="s">
        <v>449</v>
      </c>
      <c r="F1034" s="24" t="s">
        <v>1704</v>
      </c>
      <c r="G1034" s="9">
        <v>220.99</v>
      </c>
      <c r="H1034" s="12">
        <v>0.2</v>
      </c>
      <c r="I1034" s="25">
        <f t="shared" si="34"/>
        <v>176.79200000000003</v>
      </c>
    </row>
    <row r="1035" spans="1:9" x14ac:dyDescent="0.2">
      <c r="A1035" s="26" t="s">
        <v>2947</v>
      </c>
      <c r="B1035" s="11" t="s">
        <v>982</v>
      </c>
      <c r="C1035" s="11" t="s">
        <v>984</v>
      </c>
      <c r="D1035" s="11" t="s">
        <v>35</v>
      </c>
      <c r="E1035" s="11" t="s">
        <v>157</v>
      </c>
      <c r="F1035" s="24" t="s">
        <v>1704</v>
      </c>
      <c r="G1035" s="9">
        <v>294.94</v>
      </c>
      <c r="H1035" s="12">
        <v>0.2</v>
      </c>
      <c r="I1035" s="25">
        <f t="shared" si="34"/>
        <v>235.952</v>
      </c>
    </row>
    <row r="1036" spans="1:9" x14ac:dyDescent="0.2">
      <c r="A1036" s="26" t="s">
        <v>2948</v>
      </c>
      <c r="B1036" s="11" t="s">
        <v>982</v>
      </c>
      <c r="C1036" s="11" t="s">
        <v>984</v>
      </c>
      <c r="D1036" s="11" t="s">
        <v>35</v>
      </c>
      <c r="E1036" s="11" t="s">
        <v>587</v>
      </c>
      <c r="F1036" s="24" t="s">
        <v>1704</v>
      </c>
      <c r="G1036" s="9">
        <v>223.62</v>
      </c>
      <c r="H1036" s="12">
        <v>0.2</v>
      </c>
      <c r="I1036" s="25">
        <f t="shared" si="34"/>
        <v>178.89600000000002</v>
      </c>
    </row>
    <row r="1037" spans="1:9" x14ac:dyDescent="0.2">
      <c r="A1037" s="26" t="s">
        <v>2949</v>
      </c>
      <c r="B1037" s="11" t="s">
        <v>982</v>
      </c>
      <c r="C1037" s="11" t="s">
        <v>984</v>
      </c>
      <c r="D1037" s="11" t="s">
        <v>35</v>
      </c>
      <c r="E1037" s="11" t="s">
        <v>154</v>
      </c>
      <c r="F1037" s="24" t="s">
        <v>1704</v>
      </c>
      <c r="G1037" s="9">
        <v>224.77</v>
      </c>
      <c r="H1037" s="12">
        <v>0.2</v>
      </c>
      <c r="I1037" s="25">
        <f t="shared" si="34"/>
        <v>179.81600000000003</v>
      </c>
    </row>
    <row r="1038" spans="1:9" x14ac:dyDescent="0.2">
      <c r="A1038" s="26" t="s">
        <v>2950</v>
      </c>
      <c r="B1038" s="11" t="s">
        <v>982</v>
      </c>
      <c r="C1038" s="11" t="s">
        <v>984</v>
      </c>
      <c r="D1038" s="11" t="s">
        <v>35</v>
      </c>
      <c r="E1038" s="11" t="s">
        <v>491</v>
      </c>
      <c r="F1038" s="24" t="s">
        <v>1704</v>
      </c>
      <c r="G1038" s="9">
        <v>213.08</v>
      </c>
      <c r="H1038" s="12">
        <v>0.2</v>
      </c>
      <c r="I1038" s="25">
        <f t="shared" si="34"/>
        <v>170.46400000000003</v>
      </c>
    </row>
    <row r="1039" spans="1:9" x14ac:dyDescent="0.2">
      <c r="A1039" s="26" t="s">
        <v>2951</v>
      </c>
      <c r="B1039" s="11" t="s">
        <v>982</v>
      </c>
      <c r="C1039" s="11" t="s">
        <v>984</v>
      </c>
      <c r="D1039" s="11" t="s">
        <v>35</v>
      </c>
      <c r="E1039" s="11" t="s">
        <v>553</v>
      </c>
      <c r="F1039" s="24" t="s">
        <v>1704</v>
      </c>
      <c r="G1039" s="9">
        <v>194.24</v>
      </c>
      <c r="H1039" s="12">
        <v>0.2</v>
      </c>
      <c r="I1039" s="25">
        <f t="shared" si="34"/>
        <v>155.39200000000002</v>
      </c>
    </row>
    <row r="1040" spans="1:9" x14ac:dyDescent="0.2">
      <c r="A1040" s="26" t="s">
        <v>2952</v>
      </c>
      <c r="B1040" s="11" t="s">
        <v>982</v>
      </c>
      <c r="C1040" s="11" t="s">
        <v>984</v>
      </c>
      <c r="D1040" s="11" t="s">
        <v>35</v>
      </c>
      <c r="E1040" s="11" t="s">
        <v>641</v>
      </c>
      <c r="F1040" s="24" t="s">
        <v>1704</v>
      </c>
      <c r="G1040" s="9">
        <v>198.1</v>
      </c>
      <c r="H1040" s="12">
        <v>0.2</v>
      </c>
      <c r="I1040" s="25">
        <f t="shared" si="34"/>
        <v>158.48000000000002</v>
      </c>
    </row>
    <row r="1041" spans="1:9" x14ac:dyDescent="0.2">
      <c r="A1041" s="26" t="s">
        <v>2953</v>
      </c>
      <c r="B1041" s="11" t="s">
        <v>982</v>
      </c>
      <c r="C1041" s="11" t="s">
        <v>984</v>
      </c>
      <c r="D1041" s="11" t="s">
        <v>35</v>
      </c>
      <c r="E1041" s="11" t="s">
        <v>368</v>
      </c>
      <c r="F1041" s="24" t="s">
        <v>1704</v>
      </c>
      <c r="G1041" s="9">
        <v>192.11</v>
      </c>
      <c r="H1041" s="12">
        <v>0.2</v>
      </c>
      <c r="I1041" s="25">
        <f t="shared" ref="I1041:I1104" si="35">IFERROR(G1041*(1-H1041),"")</f>
        <v>153.68800000000002</v>
      </c>
    </row>
    <row r="1042" spans="1:9" x14ac:dyDescent="0.2">
      <c r="A1042" s="26" t="s">
        <v>2954</v>
      </c>
      <c r="B1042" s="11" t="s">
        <v>982</v>
      </c>
      <c r="C1042" s="11" t="s">
        <v>984</v>
      </c>
      <c r="D1042" s="11" t="s">
        <v>35</v>
      </c>
      <c r="E1042" s="11" t="s">
        <v>319</v>
      </c>
      <c r="F1042" s="24" t="s">
        <v>1704</v>
      </c>
      <c r="G1042" s="9">
        <v>273.13</v>
      </c>
      <c r="H1042" s="12">
        <v>0.2</v>
      </c>
      <c r="I1042" s="25">
        <f t="shared" si="35"/>
        <v>218.50400000000002</v>
      </c>
    </row>
    <row r="1043" spans="1:9" x14ac:dyDescent="0.2">
      <c r="A1043" s="26" t="s">
        <v>2955</v>
      </c>
      <c r="B1043" s="11" t="s">
        <v>982</v>
      </c>
      <c r="C1043" s="11" t="s">
        <v>984</v>
      </c>
      <c r="D1043" s="11" t="s">
        <v>35</v>
      </c>
      <c r="E1043" s="11" t="s">
        <v>99</v>
      </c>
      <c r="F1043" s="24" t="s">
        <v>1704</v>
      </c>
      <c r="G1043" s="9">
        <v>222.95</v>
      </c>
      <c r="H1043" s="12">
        <v>0.2</v>
      </c>
      <c r="I1043" s="25">
        <f t="shared" si="35"/>
        <v>178.36</v>
      </c>
    </row>
    <row r="1044" spans="1:9" x14ac:dyDescent="0.2">
      <c r="A1044" s="26" t="s">
        <v>2956</v>
      </c>
      <c r="B1044" s="11" t="s">
        <v>982</v>
      </c>
      <c r="C1044" s="11" t="s">
        <v>984</v>
      </c>
      <c r="D1044" s="11" t="s">
        <v>35</v>
      </c>
      <c r="E1044" s="11" t="s">
        <v>93</v>
      </c>
      <c r="F1044" s="24" t="s">
        <v>1704</v>
      </c>
      <c r="G1044" s="9">
        <v>207.26</v>
      </c>
      <c r="H1044" s="12">
        <v>0.2</v>
      </c>
      <c r="I1044" s="25">
        <f t="shared" si="35"/>
        <v>165.80799999999999</v>
      </c>
    </row>
    <row r="1045" spans="1:9" x14ac:dyDescent="0.2">
      <c r="A1045" s="26" t="s">
        <v>2957</v>
      </c>
      <c r="B1045" s="11" t="s">
        <v>982</v>
      </c>
      <c r="C1045" s="11" t="s">
        <v>984</v>
      </c>
      <c r="D1045" s="11" t="s">
        <v>35</v>
      </c>
      <c r="E1045" s="11" t="s">
        <v>247</v>
      </c>
      <c r="F1045" s="24" t="s">
        <v>1704</v>
      </c>
      <c r="G1045" s="9">
        <v>306.25</v>
      </c>
      <c r="H1045" s="12">
        <v>0.2</v>
      </c>
      <c r="I1045" s="25">
        <f t="shared" si="35"/>
        <v>245</v>
      </c>
    </row>
    <row r="1046" spans="1:9" x14ac:dyDescent="0.2">
      <c r="A1046" s="26" t="s">
        <v>2958</v>
      </c>
      <c r="B1046" s="11" t="s">
        <v>982</v>
      </c>
      <c r="C1046" s="11" t="s">
        <v>984</v>
      </c>
      <c r="D1046" s="11" t="s">
        <v>35</v>
      </c>
      <c r="E1046" s="11" t="s">
        <v>316</v>
      </c>
      <c r="F1046" s="24" t="s">
        <v>1704</v>
      </c>
      <c r="G1046" s="9">
        <v>243.24</v>
      </c>
      <c r="H1046" s="12">
        <v>0.2</v>
      </c>
      <c r="I1046" s="25">
        <f t="shared" si="35"/>
        <v>194.59200000000001</v>
      </c>
    </row>
    <row r="1047" spans="1:9" x14ac:dyDescent="0.2">
      <c r="A1047" s="26" t="s">
        <v>2959</v>
      </c>
      <c r="B1047" s="11" t="s">
        <v>982</v>
      </c>
      <c r="C1047" s="11" t="s">
        <v>984</v>
      </c>
      <c r="D1047" s="11" t="s">
        <v>35</v>
      </c>
      <c r="E1047" s="11" t="s">
        <v>96</v>
      </c>
      <c r="F1047" s="24" t="s">
        <v>1704</v>
      </c>
      <c r="G1047" s="9">
        <v>230.71</v>
      </c>
      <c r="H1047" s="12">
        <v>0.2</v>
      </c>
      <c r="I1047" s="25">
        <f t="shared" si="35"/>
        <v>184.56800000000001</v>
      </c>
    </row>
    <row r="1048" spans="1:9" x14ac:dyDescent="0.2">
      <c r="A1048" s="26" t="s">
        <v>2960</v>
      </c>
      <c r="B1048" s="11" t="s">
        <v>982</v>
      </c>
      <c r="C1048" s="11" t="s">
        <v>984</v>
      </c>
      <c r="D1048" s="11" t="s">
        <v>559</v>
      </c>
      <c r="E1048" s="11" t="s">
        <v>156</v>
      </c>
      <c r="F1048" s="24" t="s">
        <v>1704</v>
      </c>
      <c r="G1048" s="9">
        <v>240.64</v>
      </c>
      <c r="H1048" s="12">
        <v>0.2</v>
      </c>
      <c r="I1048" s="25">
        <f t="shared" si="35"/>
        <v>192.512</v>
      </c>
    </row>
    <row r="1049" spans="1:9" x14ac:dyDescent="0.2">
      <c r="A1049" s="26" t="s">
        <v>2961</v>
      </c>
      <c r="B1049" s="11" t="s">
        <v>982</v>
      </c>
      <c r="C1049" s="11" t="s">
        <v>984</v>
      </c>
      <c r="D1049" s="11" t="s">
        <v>559</v>
      </c>
      <c r="E1049" s="11" t="s">
        <v>2962</v>
      </c>
      <c r="F1049" s="24" t="s">
        <v>1704</v>
      </c>
      <c r="G1049" s="9">
        <v>296.04000000000002</v>
      </c>
      <c r="H1049" s="12">
        <v>0.2</v>
      </c>
      <c r="I1049" s="25">
        <f t="shared" si="35"/>
        <v>236.83200000000002</v>
      </c>
    </row>
    <row r="1050" spans="1:9" x14ac:dyDescent="0.2">
      <c r="A1050" s="26" t="s">
        <v>2963</v>
      </c>
      <c r="B1050" s="11" t="s">
        <v>982</v>
      </c>
      <c r="C1050" s="11" t="s">
        <v>984</v>
      </c>
      <c r="D1050" s="11" t="s">
        <v>559</v>
      </c>
      <c r="E1050" s="11" t="s">
        <v>2964</v>
      </c>
      <c r="F1050" s="24" t="s">
        <v>1704</v>
      </c>
      <c r="G1050" s="9">
        <v>369.8</v>
      </c>
      <c r="H1050" s="12">
        <v>0.2</v>
      </c>
      <c r="I1050" s="25">
        <f t="shared" si="35"/>
        <v>295.84000000000003</v>
      </c>
    </row>
    <row r="1051" spans="1:9" x14ac:dyDescent="0.2">
      <c r="A1051" s="26" t="s">
        <v>2965</v>
      </c>
      <c r="B1051" s="11" t="s">
        <v>982</v>
      </c>
      <c r="C1051" s="11" t="s">
        <v>984</v>
      </c>
      <c r="D1051" s="11" t="s">
        <v>580</v>
      </c>
      <c r="E1051" s="11" t="s">
        <v>623</v>
      </c>
      <c r="F1051" s="24" t="s">
        <v>1704</v>
      </c>
      <c r="G1051" s="9">
        <v>324.48</v>
      </c>
      <c r="H1051" s="12">
        <v>0.2</v>
      </c>
      <c r="I1051" s="25">
        <f t="shared" si="35"/>
        <v>259.584</v>
      </c>
    </row>
    <row r="1052" spans="1:9" x14ac:dyDescent="0.2">
      <c r="A1052" s="26" t="s">
        <v>2966</v>
      </c>
      <c r="B1052" s="11" t="s">
        <v>982</v>
      </c>
      <c r="C1052" s="11" t="s">
        <v>984</v>
      </c>
      <c r="D1052" s="11" t="s">
        <v>580</v>
      </c>
      <c r="E1052" s="11" t="s">
        <v>624</v>
      </c>
      <c r="F1052" s="24" t="s">
        <v>1704</v>
      </c>
      <c r="G1052" s="9">
        <v>373.24</v>
      </c>
      <c r="H1052" s="12">
        <v>0.2</v>
      </c>
      <c r="I1052" s="25">
        <f t="shared" si="35"/>
        <v>298.59200000000004</v>
      </c>
    </row>
    <row r="1053" spans="1:9" x14ac:dyDescent="0.2">
      <c r="A1053" s="26" t="s">
        <v>2967</v>
      </c>
      <c r="B1053" s="11" t="s">
        <v>981</v>
      </c>
      <c r="C1053" s="11" t="s">
        <v>984</v>
      </c>
      <c r="D1053" s="11" t="s">
        <v>255</v>
      </c>
      <c r="E1053" s="11" t="s">
        <v>200</v>
      </c>
      <c r="F1053" s="24" t="s">
        <v>1704</v>
      </c>
      <c r="G1053" s="9">
        <v>90.58</v>
      </c>
      <c r="H1053" s="12">
        <v>0.2</v>
      </c>
      <c r="I1053" s="25">
        <f t="shared" si="35"/>
        <v>72.463999999999999</v>
      </c>
    </row>
    <row r="1054" spans="1:9" x14ac:dyDescent="0.2">
      <c r="A1054" s="26" t="s">
        <v>2968</v>
      </c>
      <c r="B1054" s="11" t="s">
        <v>981</v>
      </c>
      <c r="C1054" s="11" t="s">
        <v>984</v>
      </c>
      <c r="D1054" s="11" t="s">
        <v>255</v>
      </c>
      <c r="E1054" s="11" t="s">
        <v>14</v>
      </c>
      <c r="F1054" s="24" t="s">
        <v>1704</v>
      </c>
      <c r="G1054" s="9">
        <v>104.28</v>
      </c>
      <c r="H1054" s="12">
        <v>0.2</v>
      </c>
      <c r="I1054" s="25">
        <f t="shared" si="35"/>
        <v>83.424000000000007</v>
      </c>
    </row>
    <row r="1055" spans="1:9" x14ac:dyDescent="0.2">
      <c r="A1055" s="26" t="s">
        <v>2969</v>
      </c>
      <c r="B1055" s="11" t="s">
        <v>981</v>
      </c>
      <c r="C1055" s="11" t="s">
        <v>984</v>
      </c>
      <c r="D1055" s="11" t="s">
        <v>255</v>
      </c>
      <c r="E1055" s="11" t="s">
        <v>201</v>
      </c>
      <c r="F1055" s="24" t="s">
        <v>1704</v>
      </c>
      <c r="G1055" s="9">
        <v>94.34</v>
      </c>
      <c r="H1055" s="12">
        <v>0.2</v>
      </c>
      <c r="I1055" s="25">
        <f t="shared" si="35"/>
        <v>75.472000000000008</v>
      </c>
    </row>
    <row r="1056" spans="1:9" x14ac:dyDescent="0.2">
      <c r="A1056" s="26" t="s">
        <v>2970</v>
      </c>
      <c r="B1056" s="11" t="s">
        <v>981</v>
      </c>
      <c r="C1056" s="11" t="s">
        <v>984</v>
      </c>
      <c r="D1056" s="11" t="s">
        <v>255</v>
      </c>
      <c r="E1056" s="11" t="s">
        <v>260</v>
      </c>
      <c r="F1056" s="24" t="s">
        <v>1704</v>
      </c>
      <c r="G1056" s="9">
        <v>99.32</v>
      </c>
      <c r="H1056" s="12">
        <v>0.2</v>
      </c>
      <c r="I1056" s="25">
        <f t="shared" si="35"/>
        <v>79.456000000000003</v>
      </c>
    </row>
    <row r="1057" spans="1:9" x14ac:dyDescent="0.2">
      <c r="A1057" s="26" t="s">
        <v>2971</v>
      </c>
      <c r="B1057" s="11" t="s">
        <v>981</v>
      </c>
      <c r="C1057" s="11" t="s">
        <v>984</v>
      </c>
      <c r="D1057" s="11" t="s">
        <v>255</v>
      </c>
      <c r="E1057" s="11" t="s">
        <v>257</v>
      </c>
      <c r="F1057" s="24" t="s">
        <v>1704</v>
      </c>
      <c r="G1057" s="9">
        <v>85.91</v>
      </c>
      <c r="H1057" s="12">
        <v>0.2</v>
      </c>
      <c r="I1057" s="25">
        <f t="shared" si="35"/>
        <v>68.727999999999994</v>
      </c>
    </row>
    <row r="1058" spans="1:9" x14ac:dyDescent="0.2">
      <c r="A1058" s="26" t="s">
        <v>2972</v>
      </c>
      <c r="B1058" s="11" t="s">
        <v>981</v>
      </c>
      <c r="C1058" s="11" t="s">
        <v>984</v>
      </c>
      <c r="D1058" s="11" t="s">
        <v>255</v>
      </c>
      <c r="E1058" s="11" t="s">
        <v>256</v>
      </c>
      <c r="F1058" s="24" t="s">
        <v>1704</v>
      </c>
      <c r="G1058" s="9">
        <v>81.63</v>
      </c>
      <c r="H1058" s="12">
        <v>0.2</v>
      </c>
      <c r="I1058" s="25">
        <f t="shared" si="35"/>
        <v>65.304000000000002</v>
      </c>
    </row>
    <row r="1059" spans="1:9" x14ac:dyDescent="0.2">
      <c r="A1059" s="26" t="s">
        <v>2973</v>
      </c>
      <c r="B1059" s="11" t="s">
        <v>981</v>
      </c>
      <c r="C1059" s="11" t="s">
        <v>984</v>
      </c>
      <c r="D1059" s="11" t="s">
        <v>255</v>
      </c>
      <c r="E1059" s="11" t="s">
        <v>349</v>
      </c>
      <c r="F1059" s="24" t="s">
        <v>1704</v>
      </c>
      <c r="G1059" s="9">
        <v>123.7</v>
      </c>
      <c r="H1059" s="12">
        <v>0.2</v>
      </c>
      <c r="I1059" s="25">
        <f t="shared" si="35"/>
        <v>98.960000000000008</v>
      </c>
    </row>
    <row r="1060" spans="1:9" x14ac:dyDescent="0.2">
      <c r="A1060" s="26" t="s">
        <v>2974</v>
      </c>
      <c r="B1060" s="11" t="s">
        <v>981</v>
      </c>
      <c r="C1060" s="11" t="s">
        <v>984</v>
      </c>
      <c r="D1060" s="11" t="s">
        <v>255</v>
      </c>
      <c r="E1060" s="11" t="s">
        <v>42</v>
      </c>
      <c r="F1060" s="24" t="s">
        <v>51</v>
      </c>
      <c r="G1060" s="9">
        <v>131.71</v>
      </c>
      <c r="H1060" s="12">
        <v>0.2</v>
      </c>
      <c r="I1060" s="25">
        <f t="shared" si="35"/>
        <v>105.36800000000001</v>
      </c>
    </row>
    <row r="1061" spans="1:9" x14ac:dyDescent="0.2">
      <c r="A1061" s="26" t="s">
        <v>2975</v>
      </c>
      <c r="B1061" s="11" t="s">
        <v>981</v>
      </c>
      <c r="C1061" s="11" t="s">
        <v>984</v>
      </c>
      <c r="D1061" s="11" t="s">
        <v>255</v>
      </c>
      <c r="E1061" s="11" t="s">
        <v>125</v>
      </c>
      <c r="F1061" s="24" t="s">
        <v>1704</v>
      </c>
      <c r="G1061" s="9">
        <v>113.26</v>
      </c>
      <c r="H1061" s="12">
        <v>0.2</v>
      </c>
      <c r="I1061" s="25">
        <f t="shared" si="35"/>
        <v>90.608000000000004</v>
      </c>
    </row>
    <row r="1062" spans="1:9" x14ac:dyDescent="0.2">
      <c r="A1062" s="26" t="s">
        <v>2976</v>
      </c>
      <c r="B1062" s="11" t="s">
        <v>981</v>
      </c>
      <c r="C1062" s="11" t="s">
        <v>984</v>
      </c>
      <c r="D1062" s="11" t="s">
        <v>255</v>
      </c>
      <c r="E1062" s="11" t="s">
        <v>258</v>
      </c>
      <c r="F1062" s="24" t="s">
        <v>1704</v>
      </c>
      <c r="G1062" s="9">
        <v>103.29</v>
      </c>
      <c r="H1062" s="12">
        <v>0.2</v>
      </c>
      <c r="I1062" s="25">
        <f t="shared" si="35"/>
        <v>82.632000000000005</v>
      </c>
    </row>
    <row r="1063" spans="1:9" x14ac:dyDescent="0.2">
      <c r="A1063" s="26" t="s">
        <v>2977</v>
      </c>
      <c r="B1063" s="11" t="s">
        <v>981</v>
      </c>
      <c r="C1063" s="11" t="s">
        <v>984</v>
      </c>
      <c r="D1063" s="11" t="s">
        <v>255</v>
      </c>
      <c r="E1063" s="11" t="s">
        <v>418</v>
      </c>
      <c r="F1063" s="24" t="s">
        <v>1704</v>
      </c>
      <c r="G1063" s="9">
        <v>83.28</v>
      </c>
      <c r="H1063" s="12">
        <v>0.2</v>
      </c>
      <c r="I1063" s="25">
        <f t="shared" si="35"/>
        <v>66.624000000000009</v>
      </c>
    </row>
    <row r="1064" spans="1:9" x14ac:dyDescent="0.2">
      <c r="A1064" s="26" t="s">
        <v>2978</v>
      </c>
      <c r="B1064" s="11" t="s">
        <v>981</v>
      </c>
      <c r="C1064" s="11" t="s">
        <v>984</v>
      </c>
      <c r="D1064" s="11" t="s">
        <v>255</v>
      </c>
      <c r="E1064" s="11" t="s">
        <v>264</v>
      </c>
      <c r="F1064" s="24" t="s">
        <v>51</v>
      </c>
      <c r="G1064" s="9">
        <v>123.41</v>
      </c>
      <c r="H1064" s="12">
        <v>0.2</v>
      </c>
      <c r="I1064" s="25">
        <f t="shared" si="35"/>
        <v>98.728000000000009</v>
      </c>
    </row>
    <row r="1065" spans="1:9" x14ac:dyDescent="0.2">
      <c r="A1065" s="26" t="s">
        <v>2979</v>
      </c>
      <c r="B1065" s="11" t="s">
        <v>981</v>
      </c>
      <c r="C1065" s="11" t="s">
        <v>984</v>
      </c>
      <c r="D1065" s="11" t="s">
        <v>255</v>
      </c>
      <c r="E1065" s="11" t="s">
        <v>56</v>
      </c>
      <c r="F1065" s="24" t="s">
        <v>51</v>
      </c>
      <c r="G1065" s="9">
        <v>136.97</v>
      </c>
      <c r="H1065" s="12">
        <v>0.2</v>
      </c>
      <c r="I1065" s="25">
        <f t="shared" si="35"/>
        <v>109.57600000000001</v>
      </c>
    </row>
    <row r="1066" spans="1:9" x14ac:dyDescent="0.2">
      <c r="A1066" s="26" t="s">
        <v>2980</v>
      </c>
      <c r="B1066" s="11" t="s">
        <v>981</v>
      </c>
      <c r="C1066" s="11" t="s">
        <v>984</v>
      </c>
      <c r="D1066" s="11" t="s">
        <v>255</v>
      </c>
      <c r="E1066" s="11" t="s">
        <v>261</v>
      </c>
      <c r="F1066" s="24" t="s">
        <v>51</v>
      </c>
      <c r="G1066" s="9">
        <v>121.91</v>
      </c>
      <c r="H1066" s="12">
        <v>0.2</v>
      </c>
      <c r="I1066" s="25">
        <f t="shared" si="35"/>
        <v>97.528000000000006</v>
      </c>
    </row>
    <row r="1067" spans="1:9" x14ac:dyDescent="0.2">
      <c r="A1067" s="26" t="s">
        <v>2981</v>
      </c>
      <c r="B1067" s="11" t="s">
        <v>981</v>
      </c>
      <c r="C1067" s="11" t="s">
        <v>984</v>
      </c>
      <c r="D1067" s="11" t="s">
        <v>255</v>
      </c>
      <c r="E1067" s="11" t="s">
        <v>27</v>
      </c>
      <c r="F1067" s="24" t="s">
        <v>1704</v>
      </c>
      <c r="G1067" s="9">
        <v>130.65</v>
      </c>
      <c r="H1067" s="12">
        <v>0.2</v>
      </c>
      <c r="I1067" s="25">
        <f t="shared" si="35"/>
        <v>104.52000000000001</v>
      </c>
    </row>
    <row r="1068" spans="1:9" x14ac:dyDescent="0.2">
      <c r="A1068" s="26" t="s">
        <v>2982</v>
      </c>
      <c r="B1068" s="11" t="s">
        <v>981</v>
      </c>
      <c r="C1068" s="11" t="s">
        <v>984</v>
      </c>
      <c r="D1068" s="11" t="s">
        <v>255</v>
      </c>
      <c r="E1068" s="11" t="s">
        <v>266</v>
      </c>
      <c r="F1068" s="24" t="s">
        <v>1704</v>
      </c>
      <c r="G1068" s="9">
        <v>130.44</v>
      </c>
      <c r="H1068" s="12">
        <v>0.2</v>
      </c>
      <c r="I1068" s="25">
        <f t="shared" si="35"/>
        <v>104.352</v>
      </c>
    </row>
    <row r="1069" spans="1:9" x14ac:dyDescent="0.2">
      <c r="A1069" s="26" t="s">
        <v>2983</v>
      </c>
      <c r="B1069" s="11" t="s">
        <v>981</v>
      </c>
      <c r="C1069" s="11" t="s">
        <v>984</v>
      </c>
      <c r="D1069" s="11" t="s">
        <v>255</v>
      </c>
      <c r="E1069" s="11" t="s">
        <v>314</v>
      </c>
      <c r="F1069" s="24" t="s">
        <v>1704</v>
      </c>
      <c r="G1069" s="9">
        <v>101.89</v>
      </c>
      <c r="H1069" s="12">
        <v>0.2</v>
      </c>
      <c r="I1069" s="25">
        <f t="shared" si="35"/>
        <v>81.512</v>
      </c>
    </row>
    <row r="1070" spans="1:9" x14ac:dyDescent="0.2">
      <c r="A1070" s="26" t="s">
        <v>2984</v>
      </c>
      <c r="B1070" s="11" t="s">
        <v>981</v>
      </c>
      <c r="C1070" s="11" t="s">
        <v>984</v>
      </c>
      <c r="D1070" s="11" t="s">
        <v>255</v>
      </c>
      <c r="E1070" s="11" t="s">
        <v>259</v>
      </c>
      <c r="F1070" s="24" t="s">
        <v>1704</v>
      </c>
      <c r="G1070" s="9">
        <v>111.72</v>
      </c>
      <c r="H1070" s="12">
        <v>0.2</v>
      </c>
      <c r="I1070" s="25">
        <f t="shared" si="35"/>
        <v>89.376000000000005</v>
      </c>
    </row>
    <row r="1071" spans="1:9" x14ac:dyDescent="0.2">
      <c r="A1071" s="26" t="s">
        <v>2985</v>
      </c>
      <c r="B1071" s="11" t="s">
        <v>981</v>
      </c>
      <c r="C1071" s="11" t="s">
        <v>984</v>
      </c>
      <c r="D1071" s="11" t="s">
        <v>255</v>
      </c>
      <c r="E1071" s="11" t="s">
        <v>424</v>
      </c>
      <c r="F1071" s="24" t="s">
        <v>1704</v>
      </c>
      <c r="G1071" s="9">
        <v>112.41</v>
      </c>
      <c r="H1071" s="12">
        <v>0.2</v>
      </c>
      <c r="I1071" s="25">
        <f t="shared" si="35"/>
        <v>89.927999999999997</v>
      </c>
    </row>
    <row r="1072" spans="1:9" x14ac:dyDescent="0.2">
      <c r="A1072" s="26" t="s">
        <v>2986</v>
      </c>
      <c r="B1072" s="11" t="s">
        <v>981</v>
      </c>
      <c r="C1072" s="11" t="s">
        <v>984</v>
      </c>
      <c r="D1072" s="11" t="s">
        <v>255</v>
      </c>
      <c r="E1072" s="11" t="s">
        <v>421</v>
      </c>
      <c r="F1072" s="24" t="s">
        <v>1704</v>
      </c>
      <c r="G1072" s="9">
        <v>96.13</v>
      </c>
      <c r="H1072" s="12">
        <v>0.2</v>
      </c>
      <c r="I1072" s="25">
        <f t="shared" si="35"/>
        <v>76.903999999999996</v>
      </c>
    </row>
    <row r="1073" spans="1:9" x14ac:dyDescent="0.2">
      <c r="A1073" s="26" t="s">
        <v>2987</v>
      </c>
      <c r="B1073" s="11" t="s">
        <v>981</v>
      </c>
      <c r="C1073" s="11" t="s">
        <v>984</v>
      </c>
      <c r="D1073" s="11" t="s">
        <v>255</v>
      </c>
      <c r="E1073" s="11" t="s">
        <v>427</v>
      </c>
      <c r="F1073" s="24" t="s">
        <v>1704</v>
      </c>
      <c r="G1073" s="9">
        <v>106.79</v>
      </c>
      <c r="H1073" s="12">
        <v>0.2</v>
      </c>
      <c r="I1073" s="25">
        <f t="shared" si="35"/>
        <v>85.432000000000016</v>
      </c>
    </row>
    <row r="1074" spans="1:9" x14ac:dyDescent="0.2">
      <c r="A1074" s="26" t="s">
        <v>2988</v>
      </c>
      <c r="B1074" s="11" t="s">
        <v>981</v>
      </c>
      <c r="C1074" s="11" t="s">
        <v>984</v>
      </c>
      <c r="D1074" s="11" t="s">
        <v>255</v>
      </c>
      <c r="E1074" s="11" t="s">
        <v>177</v>
      </c>
      <c r="F1074" s="24" t="s">
        <v>51</v>
      </c>
      <c r="G1074" s="9">
        <v>163.08000000000001</v>
      </c>
      <c r="H1074" s="12">
        <v>0.2</v>
      </c>
      <c r="I1074" s="25">
        <f t="shared" si="35"/>
        <v>130.46400000000003</v>
      </c>
    </row>
    <row r="1075" spans="1:9" x14ac:dyDescent="0.2">
      <c r="A1075" s="26" t="s">
        <v>2989</v>
      </c>
      <c r="B1075" s="11" t="s">
        <v>981</v>
      </c>
      <c r="C1075" s="11" t="s">
        <v>984</v>
      </c>
      <c r="D1075" s="11" t="s">
        <v>255</v>
      </c>
      <c r="E1075" s="11" t="s">
        <v>204</v>
      </c>
      <c r="F1075" s="24" t="s">
        <v>51</v>
      </c>
      <c r="G1075" s="9">
        <v>129.84</v>
      </c>
      <c r="H1075" s="12">
        <v>0.2</v>
      </c>
      <c r="I1075" s="25">
        <f t="shared" si="35"/>
        <v>103.87200000000001</v>
      </c>
    </row>
    <row r="1076" spans="1:9" x14ac:dyDescent="0.2">
      <c r="A1076" s="26" t="s">
        <v>2990</v>
      </c>
      <c r="B1076" s="11" t="s">
        <v>981</v>
      </c>
      <c r="C1076" s="11" t="s">
        <v>984</v>
      </c>
      <c r="D1076" s="11" t="s">
        <v>255</v>
      </c>
      <c r="E1076" s="11" t="s">
        <v>267</v>
      </c>
      <c r="F1076" s="24" t="s">
        <v>51</v>
      </c>
      <c r="G1076" s="9">
        <v>163.16999999999999</v>
      </c>
      <c r="H1076" s="12">
        <v>0.2</v>
      </c>
      <c r="I1076" s="25">
        <f t="shared" si="35"/>
        <v>130.536</v>
      </c>
    </row>
    <row r="1077" spans="1:9" x14ac:dyDescent="0.2">
      <c r="A1077" s="26" t="s">
        <v>2991</v>
      </c>
      <c r="B1077" s="11" t="s">
        <v>981</v>
      </c>
      <c r="C1077" s="11" t="s">
        <v>984</v>
      </c>
      <c r="D1077" s="11" t="s">
        <v>255</v>
      </c>
      <c r="E1077" s="11" t="s">
        <v>181</v>
      </c>
      <c r="F1077" s="24" t="s">
        <v>1704</v>
      </c>
      <c r="G1077" s="9">
        <v>120.84</v>
      </c>
      <c r="H1077" s="12">
        <v>0.2</v>
      </c>
      <c r="I1077" s="25">
        <f t="shared" si="35"/>
        <v>96.672000000000011</v>
      </c>
    </row>
    <row r="1078" spans="1:9" x14ac:dyDescent="0.2">
      <c r="A1078" s="26" t="s">
        <v>2992</v>
      </c>
      <c r="B1078" s="11" t="s">
        <v>981</v>
      </c>
      <c r="C1078" s="11" t="s">
        <v>984</v>
      </c>
      <c r="D1078" s="11" t="s">
        <v>255</v>
      </c>
      <c r="E1078" s="11" t="s">
        <v>124</v>
      </c>
      <c r="F1078" s="24" t="s">
        <v>51</v>
      </c>
      <c r="G1078" s="9">
        <v>138.81</v>
      </c>
      <c r="H1078" s="12">
        <v>0.2</v>
      </c>
      <c r="I1078" s="25">
        <f t="shared" si="35"/>
        <v>111.048</v>
      </c>
    </row>
    <row r="1079" spans="1:9" x14ac:dyDescent="0.2">
      <c r="A1079" s="26" t="s">
        <v>2993</v>
      </c>
      <c r="B1079" s="11" t="s">
        <v>981</v>
      </c>
      <c r="C1079" s="11" t="s">
        <v>984</v>
      </c>
      <c r="D1079" s="11" t="s">
        <v>255</v>
      </c>
      <c r="E1079" s="11" t="s">
        <v>128</v>
      </c>
      <c r="F1079" s="24" t="s">
        <v>1704</v>
      </c>
      <c r="G1079" s="9">
        <v>155.02000000000001</v>
      </c>
      <c r="H1079" s="12">
        <v>0.2</v>
      </c>
      <c r="I1079" s="25">
        <f t="shared" si="35"/>
        <v>124.01600000000002</v>
      </c>
    </row>
    <row r="1080" spans="1:9" x14ac:dyDescent="0.2">
      <c r="A1080" s="26" t="s">
        <v>2994</v>
      </c>
      <c r="B1080" s="11" t="s">
        <v>981</v>
      </c>
      <c r="C1080" s="11" t="s">
        <v>984</v>
      </c>
      <c r="D1080" s="11" t="s">
        <v>255</v>
      </c>
      <c r="E1080" s="11" t="s">
        <v>517</v>
      </c>
      <c r="F1080" s="24" t="s">
        <v>1704</v>
      </c>
      <c r="G1080" s="9">
        <v>110.48</v>
      </c>
      <c r="H1080" s="12">
        <v>0.2</v>
      </c>
      <c r="I1080" s="25">
        <f t="shared" si="35"/>
        <v>88.384000000000015</v>
      </c>
    </row>
    <row r="1081" spans="1:9" x14ac:dyDescent="0.2">
      <c r="A1081" s="26" t="s">
        <v>2995</v>
      </c>
      <c r="B1081" s="11" t="s">
        <v>981</v>
      </c>
      <c r="C1081" s="11" t="s">
        <v>984</v>
      </c>
      <c r="D1081" s="11" t="s">
        <v>255</v>
      </c>
      <c r="E1081" s="11" t="s">
        <v>262</v>
      </c>
      <c r="F1081" s="24" t="s">
        <v>1704</v>
      </c>
      <c r="G1081" s="9">
        <v>136.1</v>
      </c>
      <c r="H1081" s="12">
        <v>0.2</v>
      </c>
      <c r="I1081" s="25">
        <f t="shared" si="35"/>
        <v>108.88</v>
      </c>
    </row>
    <row r="1082" spans="1:9" x14ac:dyDescent="0.2">
      <c r="A1082" s="26" t="s">
        <v>2996</v>
      </c>
      <c r="B1082" s="11" t="s">
        <v>981</v>
      </c>
      <c r="C1082" s="11" t="s">
        <v>984</v>
      </c>
      <c r="D1082" s="11" t="s">
        <v>255</v>
      </c>
      <c r="E1082" s="11" t="s">
        <v>415</v>
      </c>
      <c r="F1082" s="24" t="s">
        <v>1704</v>
      </c>
      <c r="G1082" s="9">
        <v>109.61</v>
      </c>
      <c r="H1082" s="12">
        <v>0.2</v>
      </c>
      <c r="I1082" s="25">
        <f t="shared" si="35"/>
        <v>87.688000000000002</v>
      </c>
    </row>
    <row r="1083" spans="1:9" x14ac:dyDescent="0.2">
      <c r="A1083" s="26" t="s">
        <v>2997</v>
      </c>
      <c r="B1083" s="11" t="s">
        <v>981</v>
      </c>
      <c r="C1083" s="11" t="s">
        <v>984</v>
      </c>
      <c r="D1083" s="11" t="s">
        <v>255</v>
      </c>
      <c r="E1083" s="11" t="s">
        <v>364</v>
      </c>
      <c r="F1083" s="24" t="s">
        <v>1704</v>
      </c>
      <c r="G1083" s="9">
        <v>121.96</v>
      </c>
      <c r="H1083" s="12">
        <v>0.2</v>
      </c>
      <c r="I1083" s="25">
        <f t="shared" si="35"/>
        <v>97.567999999999998</v>
      </c>
    </row>
    <row r="1084" spans="1:9" x14ac:dyDescent="0.2">
      <c r="A1084" s="26" t="s">
        <v>2998</v>
      </c>
      <c r="B1084" s="11" t="s">
        <v>981</v>
      </c>
      <c r="C1084" s="11" t="s">
        <v>984</v>
      </c>
      <c r="D1084" s="11" t="s">
        <v>255</v>
      </c>
      <c r="E1084" s="11" t="s">
        <v>38</v>
      </c>
      <c r="F1084" s="24" t="s">
        <v>1704</v>
      </c>
      <c r="G1084" s="9">
        <v>128.07</v>
      </c>
      <c r="H1084" s="12">
        <v>0.2</v>
      </c>
      <c r="I1084" s="25">
        <f t="shared" si="35"/>
        <v>102.456</v>
      </c>
    </row>
    <row r="1085" spans="1:9" x14ac:dyDescent="0.2">
      <c r="A1085" s="26" t="s">
        <v>2999</v>
      </c>
      <c r="B1085" s="11" t="s">
        <v>981</v>
      </c>
      <c r="C1085" s="11" t="s">
        <v>984</v>
      </c>
      <c r="D1085" s="11" t="s">
        <v>255</v>
      </c>
      <c r="E1085" s="11" t="s">
        <v>190</v>
      </c>
      <c r="F1085" s="24" t="s">
        <v>51</v>
      </c>
      <c r="G1085" s="9">
        <v>165.56</v>
      </c>
      <c r="H1085" s="12">
        <v>0.2</v>
      </c>
      <c r="I1085" s="25">
        <f t="shared" si="35"/>
        <v>132.44800000000001</v>
      </c>
    </row>
    <row r="1086" spans="1:9" x14ac:dyDescent="0.2">
      <c r="A1086" s="26" t="s">
        <v>3000</v>
      </c>
      <c r="B1086" s="11" t="s">
        <v>981</v>
      </c>
      <c r="C1086" s="11" t="s">
        <v>984</v>
      </c>
      <c r="D1086" s="11" t="s">
        <v>255</v>
      </c>
      <c r="E1086" s="11" t="s">
        <v>31</v>
      </c>
      <c r="F1086" s="24" t="s">
        <v>51</v>
      </c>
      <c r="G1086" s="9">
        <v>195.75</v>
      </c>
      <c r="H1086" s="12">
        <v>0.2</v>
      </c>
      <c r="I1086" s="25">
        <f t="shared" si="35"/>
        <v>156.60000000000002</v>
      </c>
    </row>
    <row r="1087" spans="1:9" x14ac:dyDescent="0.2">
      <c r="A1087" s="26" t="s">
        <v>3001</v>
      </c>
      <c r="B1087" s="11" t="s">
        <v>981</v>
      </c>
      <c r="C1087" s="11" t="s">
        <v>984</v>
      </c>
      <c r="D1087" s="11" t="s">
        <v>255</v>
      </c>
      <c r="E1087" s="11" t="s">
        <v>265</v>
      </c>
      <c r="F1087" s="24" t="s">
        <v>51</v>
      </c>
      <c r="G1087" s="9">
        <v>140.85</v>
      </c>
      <c r="H1087" s="12">
        <v>0.2</v>
      </c>
      <c r="I1087" s="25">
        <f t="shared" si="35"/>
        <v>112.68</v>
      </c>
    </row>
    <row r="1088" spans="1:9" x14ac:dyDescent="0.2">
      <c r="A1088" s="26" t="s">
        <v>3002</v>
      </c>
      <c r="B1088" s="11" t="s">
        <v>981</v>
      </c>
      <c r="C1088" s="11" t="s">
        <v>984</v>
      </c>
      <c r="D1088" s="11" t="s">
        <v>255</v>
      </c>
      <c r="E1088" s="11" t="s">
        <v>28</v>
      </c>
      <c r="F1088" s="24" t="s">
        <v>1704</v>
      </c>
      <c r="G1088" s="9">
        <v>147.88999999999999</v>
      </c>
      <c r="H1088" s="12">
        <v>0.2</v>
      </c>
      <c r="I1088" s="25">
        <f t="shared" si="35"/>
        <v>118.312</v>
      </c>
    </row>
    <row r="1089" spans="1:9" x14ac:dyDescent="0.2">
      <c r="A1089" s="26" t="s">
        <v>3003</v>
      </c>
      <c r="B1089" s="11" t="s">
        <v>981</v>
      </c>
      <c r="C1089" s="11" t="s">
        <v>984</v>
      </c>
      <c r="D1089" s="11" t="s">
        <v>255</v>
      </c>
      <c r="E1089" s="11" t="s">
        <v>335</v>
      </c>
      <c r="F1089" s="24" t="s">
        <v>1704</v>
      </c>
      <c r="G1089" s="9">
        <v>144.56</v>
      </c>
      <c r="H1089" s="12">
        <v>0.2</v>
      </c>
      <c r="I1089" s="25">
        <f t="shared" si="35"/>
        <v>115.64800000000001</v>
      </c>
    </row>
    <row r="1090" spans="1:9" x14ac:dyDescent="0.2">
      <c r="A1090" s="26" t="s">
        <v>3004</v>
      </c>
      <c r="B1090" s="11" t="s">
        <v>981</v>
      </c>
      <c r="C1090" s="11" t="s">
        <v>984</v>
      </c>
      <c r="D1090" s="11" t="s">
        <v>255</v>
      </c>
      <c r="E1090" s="11" t="s">
        <v>245</v>
      </c>
      <c r="F1090" s="24" t="s">
        <v>1704</v>
      </c>
      <c r="G1090" s="9">
        <v>169.78</v>
      </c>
      <c r="H1090" s="12">
        <v>0.2</v>
      </c>
      <c r="I1090" s="25">
        <f t="shared" si="35"/>
        <v>135.82400000000001</v>
      </c>
    </row>
    <row r="1091" spans="1:9" x14ac:dyDescent="0.2">
      <c r="A1091" s="26" t="s">
        <v>3005</v>
      </c>
      <c r="B1091" s="11" t="s">
        <v>981</v>
      </c>
      <c r="C1091" s="11" t="s">
        <v>984</v>
      </c>
      <c r="D1091" s="11" t="s">
        <v>255</v>
      </c>
      <c r="E1091" s="11" t="s">
        <v>263</v>
      </c>
      <c r="F1091" s="24" t="s">
        <v>1704</v>
      </c>
      <c r="G1091" s="9">
        <v>145.93</v>
      </c>
      <c r="H1091" s="12">
        <v>0.2</v>
      </c>
      <c r="I1091" s="25">
        <f t="shared" si="35"/>
        <v>116.74400000000001</v>
      </c>
    </row>
    <row r="1092" spans="1:9" x14ac:dyDescent="0.2">
      <c r="A1092" s="26" t="s">
        <v>3006</v>
      </c>
      <c r="B1092" s="11" t="s">
        <v>981</v>
      </c>
      <c r="C1092" s="11" t="s">
        <v>984</v>
      </c>
      <c r="D1092" s="11" t="s">
        <v>255</v>
      </c>
      <c r="E1092" s="11" t="s">
        <v>102</v>
      </c>
      <c r="F1092" s="24" t="s">
        <v>1704</v>
      </c>
      <c r="G1092" s="9">
        <v>144.68</v>
      </c>
      <c r="H1092" s="12">
        <v>0.2</v>
      </c>
      <c r="I1092" s="25">
        <f t="shared" si="35"/>
        <v>115.74400000000001</v>
      </c>
    </row>
    <row r="1093" spans="1:9" x14ac:dyDescent="0.2">
      <c r="A1093" s="26" t="s">
        <v>3007</v>
      </c>
      <c r="B1093" s="11" t="s">
        <v>981</v>
      </c>
      <c r="C1093" s="11" t="s">
        <v>984</v>
      </c>
      <c r="D1093" s="11" t="s">
        <v>255</v>
      </c>
      <c r="E1093" s="11" t="s">
        <v>176</v>
      </c>
      <c r="F1093" s="24" t="s">
        <v>51</v>
      </c>
      <c r="G1093" s="9">
        <v>195.85</v>
      </c>
      <c r="H1093" s="12">
        <v>0.2</v>
      </c>
      <c r="I1093" s="25">
        <f t="shared" si="35"/>
        <v>156.68</v>
      </c>
    </row>
    <row r="1094" spans="1:9" x14ac:dyDescent="0.2">
      <c r="A1094" s="26" t="s">
        <v>3008</v>
      </c>
      <c r="B1094" s="11" t="s">
        <v>981</v>
      </c>
      <c r="C1094" s="11" t="s">
        <v>984</v>
      </c>
      <c r="D1094" s="11" t="s">
        <v>255</v>
      </c>
      <c r="E1094" s="11" t="s">
        <v>149</v>
      </c>
      <c r="F1094" s="24" t="s">
        <v>51</v>
      </c>
      <c r="G1094" s="9">
        <v>204.34</v>
      </c>
      <c r="H1094" s="12">
        <v>0.2</v>
      </c>
      <c r="I1094" s="25">
        <f t="shared" si="35"/>
        <v>163.47200000000001</v>
      </c>
    </row>
    <row r="1095" spans="1:9" x14ac:dyDescent="0.2">
      <c r="A1095" s="26" t="s">
        <v>3009</v>
      </c>
      <c r="B1095" s="11" t="s">
        <v>981</v>
      </c>
      <c r="C1095" s="11" t="s">
        <v>984</v>
      </c>
      <c r="D1095" s="11" t="s">
        <v>255</v>
      </c>
      <c r="E1095" s="11" t="s">
        <v>198</v>
      </c>
      <c r="F1095" s="24" t="s">
        <v>51</v>
      </c>
      <c r="G1095" s="9">
        <v>155.78</v>
      </c>
      <c r="H1095" s="12">
        <v>0.2</v>
      </c>
      <c r="I1095" s="25">
        <f t="shared" si="35"/>
        <v>124.62400000000001</v>
      </c>
    </row>
    <row r="1096" spans="1:9" x14ac:dyDescent="0.2">
      <c r="A1096" s="26" t="s">
        <v>3010</v>
      </c>
      <c r="B1096" s="11" t="s">
        <v>981</v>
      </c>
      <c r="C1096" s="11" t="s">
        <v>984</v>
      </c>
      <c r="D1096" s="11" t="s">
        <v>255</v>
      </c>
      <c r="E1096" s="11" t="s">
        <v>137</v>
      </c>
      <c r="F1096" s="24" t="s">
        <v>51</v>
      </c>
      <c r="G1096" s="9">
        <v>192.06</v>
      </c>
      <c r="H1096" s="12">
        <v>0.2</v>
      </c>
      <c r="I1096" s="25">
        <f t="shared" si="35"/>
        <v>153.64800000000002</v>
      </c>
    </row>
    <row r="1097" spans="1:9" x14ac:dyDescent="0.2">
      <c r="A1097" s="26" t="s">
        <v>3011</v>
      </c>
      <c r="B1097" s="11" t="s">
        <v>981</v>
      </c>
      <c r="C1097" s="11" t="s">
        <v>984</v>
      </c>
      <c r="D1097" s="11" t="s">
        <v>255</v>
      </c>
      <c r="E1097" s="11" t="s">
        <v>269</v>
      </c>
      <c r="F1097" s="24" t="s">
        <v>1704</v>
      </c>
      <c r="G1097" s="9">
        <v>194.61</v>
      </c>
      <c r="H1097" s="12">
        <v>0.2</v>
      </c>
      <c r="I1097" s="25">
        <f t="shared" si="35"/>
        <v>155.68800000000002</v>
      </c>
    </row>
    <row r="1098" spans="1:9" x14ac:dyDescent="0.2">
      <c r="A1098" s="26" t="s">
        <v>3012</v>
      </c>
      <c r="B1098" s="11" t="s">
        <v>981</v>
      </c>
      <c r="C1098" s="11" t="s">
        <v>984</v>
      </c>
      <c r="D1098" s="11" t="s">
        <v>255</v>
      </c>
      <c r="E1098" s="11" t="s">
        <v>270</v>
      </c>
      <c r="F1098" s="24" t="s">
        <v>51</v>
      </c>
      <c r="G1098" s="9">
        <v>186.57</v>
      </c>
      <c r="H1098" s="12">
        <v>0.2</v>
      </c>
      <c r="I1098" s="25">
        <f t="shared" si="35"/>
        <v>149.256</v>
      </c>
    </row>
    <row r="1099" spans="1:9" x14ac:dyDescent="0.2">
      <c r="A1099" s="26" t="s">
        <v>3013</v>
      </c>
      <c r="B1099" s="11" t="s">
        <v>981</v>
      </c>
      <c r="C1099" s="11" t="s">
        <v>984</v>
      </c>
      <c r="D1099" s="11" t="s">
        <v>255</v>
      </c>
      <c r="E1099" s="11" t="s">
        <v>268</v>
      </c>
      <c r="F1099" s="24" t="s">
        <v>51</v>
      </c>
      <c r="G1099" s="9">
        <v>198.43</v>
      </c>
      <c r="H1099" s="12">
        <v>0.2</v>
      </c>
      <c r="I1099" s="25">
        <f t="shared" si="35"/>
        <v>158.74400000000003</v>
      </c>
    </row>
    <row r="1100" spans="1:9" x14ac:dyDescent="0.2">
      <c r="A1100" s="26" t="s">
        <v>3014</v>
      </c>
      <c r="B1100" s="11" t="s">
        <v>981</v>
      </c>
      <c r="C1100" s="11" t="s">
        <v>984</v>
      </c>
      <c r="D1100" s="11" t="s">
        <v>255</v>
      </c>
      <c r="E1100" s="11" t="s">
        <v>72</v>
      </c>
      <c r="F1100" s="24" t="s">
        <v>51</v>
      </c>
      <c r="G1100" s="9">
        <v>228.93</v>
      </c>
      <c r="H1100" s="12">
        <v>0.2</v>
      </c>
      <c r="I1100" s="25">
        <f t="shared" si="35"/>
        <v>183.14400000000001</v>
      </c>
    </row>
    <row r="1101" spans="1:9" x14ac:dyDescent="0.2">
      <c r="A1101" s="26" t="s">
        <v>3015</v>
      </c>
      <c r="B1101" s="11" t="s">
        <v>981</v>
      </c>
      <c r="C1101" s="11" t="s">
        <v>984</v>
      </c>
      <c r="D1101" s="11" t="s">
        <v>203</v>
      </c>
      <c r="E1101" s="11" t="s">
        <v>200</v>
      </c>
      <c r="F1101" s="24" t="s">
        <v>1704</v>
      </c>
      <c r="G1101" s="9">
        <v>112.99</v>
      </c>
      <c r="H1101" s="12">
        <v>0.2</v>
      </c>
      <c r="I1101" s="25">
        <f t="shared" si="35"/>
        <v>90.391999999999996</v>
      </c>
    </row>
    <row r="1102" spans="1:9" x14ac:dyDescent="0.2">
      <c r="A1102" s="26" t="s">
        <v>3016</v>
      </c>
      <c r="B1102" s="11" t="s">
        <v>981</v>
      </c>
      <c r="C1102" s="11" t="s">
        <v>984</v>
      </c>
      <c r="D1102" s="11" t="s">
        <v>203</v>
      </c>
      <c r="E1102" s="11" t="s">
        <v>204</v>
      </c>
      <c r="F1102" s="24" t="s">
        <v>1704</v>
      </c>
      <c r="G1102" s="9">
        <v>233.17</v>
      </c>
      <c r="H1102" s="12">
        <v>0.2</v>
      </c>
      <c r="I1102" s="25">
        <f t="shared" si="35"/>
        <v>186.536</v>
      </c>
    </row>
    <row r="1103" spans="1:9" x14ac:dyDescent="0.2">
      <c r="A1103" s="26" t="s">
        <v>3017</v>
      </c>
      <c r="B1103" s="11" t="s">
        <v>981</v>
      </c>
      <c r="C1103" s="11" t="s">
        <v>984</v>
      </c>
      <c r="D1103" s="11" t="s">
        <v>203</v>
      </c>
      <c r="E1103" s="11" t="s">
        <v>452</v>
      </c>
      <c r="F1103" s="24" t="s">
        <v>1704</v>
      </c>
      <c r="G1103" s="9">
        <v>243.49</v>
      </c>
      <c r="H1103" s="12">
        <v>0.2</v>
      </c>
      <c r="I1103" s="25">
        <f t="shared" si="35"/>
        <v>194.79200000000003</v>
      </c>
    </row>
    <row r="1104" spans="1:9" x14ac:dyDescent="0.2">
      <c r="A1104" s="26" t="s">
        <v>3018</v>
      </c>
      <c r="B1104" s="11" t="s">
        <v>981</v>
      </c>
      <c r="C1104" s="11" t="s">
        <v>984</v>
      </c>
      <c r="D1104" s="11" t="s">
        <v>665</v>
      </c>
      <c r="E1104" s="11" t="s">
        <v>200</v>
      </c>
      <c r="F1104" s="24" t="s">
        <v>1704</v>
      </c>
      <c r="G1104" s="9">
        <v>122.81</v>
      </c>
      <c r="H1104" s="12">
        <v>0.2</v>
      </c>
      <c r="I1104" s="25">
        <f t="shared" si="35"/>
        <v>98.248000000000005</v>
      </c>
    </row>
    <row r="1105" spans="1:9" x14ac:dyDescent="0.2">
      <c r="A1105" s="26" t="s">
        <v>3019</v>
      </c>
      <c r="B1105" s="11" t="s">
        <v>981</v>
      </c>
      <c r="C1105" s="11" t="s">
        <v>984</v>
      </c>
      <c r="D1105" s="11" t="s">
        <v>665</v>
      </c>
      <c r="E1105" s="11" t="s">
        <v>270</v>
      </c>
      <c r="F1105" s="24" t="s">
        <v>1704</v>
      </c>
      <c r="G1105" s="9">
        <v>270.16000000000003</v>
      </c>
      <c r="H1105" s="12">
        <v>0.2</v>
      </c>
      <c r="I1105" s="25">
        <f t="shared" ref="I1105:I1168" si="36">IFERROR(G1105*(1-H1105),"")</f>
        <v>216.12800000000004</v>
      </c>
    </row>
    <row r="1106" spans="1:9" x14ac:dyDescent="0.2">
      <c r="A1106" s="26" t="s">
        <v>3020</v>
      </c>
      <c r="B1106" s="11" t="s">
        <v>981</v>
      </c>
      <c r="C1106" s="11" t="s">
        <v>984</v>
      </c>
      <c r="D1106" s="11" t="s">
        <v>586</v>
      </c>
      <c r="E1106" s="11" t="s">
        <v>587</v>
      </c>
      <c r="F1106" s="24" t="s">
        <v>1704</v>
      </c>
      <c r="G1106" s="9">
        <v>195.92</v>
      </c>
      <c r="H1106" s="12">
        <v>0.2</v>
      </c>
      <c r="I1106" s="25">
        <f t="shared" si="36"/>
        <v>156.73599999999999</v>
      </c>
    </row>
    <row r="1107" spans="1:9" x14ac:dyDescent="0.2">
      <c r="A1107" s="26" t="s">
        <v>3021</v>
      </c>
      <c r="B1107" s="11" t="s">
        <v>981</v>
      </c>
      <c r="C1107" s="11" t="s">
        <v>984</v>
      </c>
      <c r="D1107" s="11" t="s">
        <v>339</v>
      </c>
      <c r="E1107" s="11" t="s">
        <v>260</v>
      </c>
      <c r="F1107" s="24" t="s">
        <v>1704</v>
      </c>
      <c r="G1107" s="9">
        <v>102.24</v>
      </c>
      <c r="H1107" s="12">
        <v>0.2</v>
      </c>
      <c r="I1107" s="25">
        <f t="shared" si="36"/>
        <v>81.792000000000002</v>
      </c>
    </row>
    <row r="1108" spans="1:9" x14ac:dyDescent="0.2">
      <c r="A1108" s="26" t="s">
        <v>3022</v>
      </c>
      <c r="B1108" s="11" t="s">
        <v>981</v>
      </c>
      <c r="C1108" s="11" t="s">
        <v>984</v>
      </c>
      <c r="D1108" s="11" t="s">
        <v>339</v>
      </c>
      <c r="E1108" s="11" t="s">
        <v>276</v>
      </c>
      <c r="F1108" s="24" t="s">
        <v>51</v>
      </c>
      <c r="G1108" s="9">
        <v>110.58</v>
      </c>
      <c r="H1108" s="12">
        <v>0.2</v>
      </c>
      <c r="I1108" s="25">
        <f t="shared" si="36"/>
        <v>88.463999999999999</v>
      </c>
    </row>
    <row r="1109" spans="1:9" x14ac:dyDescent="0.2">
      <c r="A1109" s="26" t="s">
        <v>3023</v>
      </c>
      <c r="B1109" s="11" t="s">
        <v>981</v>
      </c>
      <c r="C1109" s="11" t="s">
        <v>984</v>
      </c>
      <c r="D1109" s="11" t="s">
        <v>339</v>
      </c>
      <c r="E1109" s="11" t="s">
        <v>182</v>
      </c>
      <c r="F1109" s="24" t="s">
        <v>51</v>
      </c>
      <c r="G1109" s="9">
        <v>112.84</v>
      </c>
      <c r="H1109" s="12">
        <v>0.2</v>
      </c>
      <c r="I1109" s="25">
        <f t="shared" si="36"/>
        <v>90.272000000000006</v>
      </c>
    </row>
    <row r="1110" spans="1:9" x14ac:dyDescent="0.2">
      <c r="A1110" s="26" t="s">
        <v>3024</v>
      </c>
      <c r="B1110" s="11" t="s">
        <v>981</v>
      </c>
      <c r="C1110" s="11" t="s">
        <v>984</v>
      </c>
      <c r="D1110" s="11" t="s">
        <v>339</v>
      </c>
      <c r="E1110" s="11" t="s">
        <v>189</v>
      </c>
      <c r="F1110" s="24" t="s">
        <v>51</v>
      </c>
      <c r="G1110" s="9">
        <v>142.38999999999999</v>
      </c>
      <c r="H1110" s="12">
        <v>0.2</v>
      </c>
      <c r="I1110" s="25">
        <f t="shared" si="36"/>
        <v>113.91199999999999</v>
      </c>
    </row>
    <row r="1111" spans="1:9" x14ac:dyDescent="0.2">
      <c r="A1111" s="26" t="s">
        <v>3025</v>
      </c>
      <c r="B1111" s="11" t="s">
        <v>981</v>
      </c>
      <c r="C1111" s="11" t="s">
        <v>984</v>
      </c>
      <c r="D1111" s="11" t="s">
        <v>339</v>
      </c>
      <c r="E1111" s="11" t="s">
        <v>349</v>
      </c>
      <c r="F1111" s="24" t="s">
        <v>1704</v>
      </c>
      <c r="G1111" s="9">
        <v>119.55</v>
      </c>
      <c r="H1111" s="12">
        <v>0.2</v>
      </c>
      <c r="I1111" s="25">
        <f t="shared" si="36"/>
        <v>95.64</v>
      </c>
    </row>
    <row r="1112" spans="1:9" x14ac:dyDescent="0.2">
      <c r="A1112" s="26" t="s">
        <v>3026</v>
      </c>
      <c r="B1112" s="11" t="s">
        <v>981</v>
      </c>
      <c r="C1112" s="11" t="s">
        <v>984</v>
      </c>
      <c r="D1112" s="11" t="s">
        <v>339</v>
      </c>
      <c r="E1112" s="11" t="s">
        <v>42</v>
      </c>
      <c r="F1112" s="24" t="s">
        <v>51</v>
      </c>
      <c r="G1112" s="9">
        <v>135.59</v>
      </c>
      <c r="H1112" s="12">
        <v>0.2</v>
      </c>
      <c r="I1112" s="25">
        <f t="shared" si="36"/>
        <v>108.47200000000001</v>
      </c>
    </row>
    <row r="1113" spans="1:9" x14ac:dyDescent="0.2">
      <c r="A1113" s="26" t="s">
        <v>3027</v>
      </c>
      <c r="B1113" s="11" t="s">
        <v>981</v>
      </c>
      <c r="C1113" s="11" t="s">
        <v>984</v>
      </c>
      <c r="D1113" s="11" t="s">
        <v>339</v>
      </c>
      <c r="E1113" s="11" t="s">
        <v>125</v>
      </c>
      <c r="F1113" s="24" t="s">
        <v>1704</v>
      </c>
      <c r="G1113" s="9">
        <v>116.6</v>
      </c>
      <c r="H1113" s="12">
        <v>0.2</v>
      </c>
      <c r="I1113" s="25">
        <f t="shared" si="36"/>
        <v>93.28</v>
      </c>
    </row>
    <row r="1114" spans="1:9" x14ac:dyDescent="0.2">
      <c r="A1114" s="26" t="s">
        <v>3028</v>
      </c>
      <c r="B1114" s="11" t="s">
        <v>981</v>
      </c>
      <c r="C1114" s="11" t="s">
        <v>984</v>
      </c>
      <c r="D1114" s="11" t="s">
        <v>339</v>
      </c>
      <c r="E1114" s="11" t="s">
        <v>348</v>
      </c>
      <c r="F1114" s="24" t="s">
        <v>51</v>
      </c>
      <c r="G1114" s="9">
        <v>140.06</v>
      </c>
      <c r="H1114" s="12">
        <v>0.2</v>
      </c>
      <c r="I1114" s="25">
        <f t="shared" si="36"/>
        <v>112.048</v>
      </c>
    </row>
    <row r="1115" spans="1:9" x14ac:dyDescent="0.2">
      <c r="A1115" s="26" t="s">
        <v>3029</v>
      </c>
      <c r="B1115" s="11" t="s">
        <v>981</v>
      </c>
      <c r="C1115" s="11" t="s">
        <v>984</v>
      </c>
      <c r="D1115" s="11" t="s">
        <v>339</v>
      </c>
      <c r="E1115" s="11" t="s">
        <v>264</v>
      </c>
      <c r="F1115" s="24" t="s">
        <v>51</v>
      </c>
      <c r="G1115" s="9">
        <v>127.06</v>
      </c>
      <c r="H1115" s="12">
        <v>0.2</v>
      </c>
      <c r="I1115" s="25">
        <f t="shared" si="36"/>
        <v>101.64800000000001</v>
      </c>
    </row>
    <row r="1116" spans="1:9" x14ac:dyDescent="0.2">
      <c r="A1116" s="26" t="s">
        <v>3030</v>
      </c>
      <c r="B1116" s="11" t="s">
        <v>981</v>
      </c>
      <c r="C1116" s="11" t="s">
        <v>984</v>
      </c>
      <c r="D1116" s="11" t="s">
        <v>339</v>
      </c>
      <c r="E1116" s="11" t="s">
        <v>191</v>
      </c>
      <c r="F1116" s="24" t="s">
        <v>51</v>
      </c>
      <c r="G1116" s="9">
        <v>133.41999999999999</v>
      </c>
      <c r="H1116" s="12">
        <v>0.2</v>
      </c>
      <c r="I1116" s="25">
        <f t="shared" si="36"/>
        <v>106.73599999999999</v>
      </c>
    </row>
    <row r="1117" spans="1:9" x14ac:dyDescent="0.2">
      <c r="A1117" s="26" t="s">
        <v>3031</v>
      </c>
      <c r="B1117" s="11" t="s">
        <v>981</v>
      </c>
      <c r="C1117" s="11" t="s">
        <v>984</v>
      </c>
      <c r="D1117" s="11" t="s">
        <v>339</v>
      </c>
      <c r="E1117" s="11" t="s">
        <v>27</v>
      </c>
      <c r="F1117" s="24" t="s">
        <v>1704</v>
      </c>
      <c r="G1117" s="9">
        <v>134.5</v>
      </c>
      <c r="H1117" s="12">
        <v>0.2</v>
      </c>
      <c r="I1117" s="25">
        <f t="shared" si="36"/>
        <v>107.60000000000001</v>
      </c>
    </row>
    <row r="1118" spans="1:9" x14ac:dyDescent="0.2">
      <c r="A1118" s="26" t="s">
        <v>3032</v>
      </c>
      <c r="B1118" s="11" t="s">
        <v>981</v>
      </c>
      <c r="C1118" s="11" t="s">
        <v>984</v>
      </c>
      <c r="D1118" s="11" t="s">
        <v>339</v>
      </c>
      <c r="E1118" s="11" t="s">
        <v>347</v>
      </c>
      <c r="F1118" s="24" t="s">
        <v>51</v>
      </c>
      <c r="G1118" s="9">
        <v>194.45</v>
      </c>
      <c r="H1118" s="12">
        <v>0.2</v>
      </c>
      <c r="I1118" s="25">
        <f t="shared" si="36"/>
        <v>155.56</v>
      </c>
    </row>
    <row r="1119" spans="1:9" x14ac:dyDescent="0.2">
      <c r="A1119" s="26" t="s">
        <v>3033</v>
      </c>
      <c r="B1119" s="11" t="s">
        <v>981</v>
      </c>
      <c r="C1119" s="11" t="s">
        <v>984</v>
      </c>
      <c r="D1119" s="11" t="s">
        <v>339</v>
      </c>
      <c r="E1119" s="11" t="s">
        <v>177</v>
      </c>
      <c r="F1119" s="24" t="s">
        <v>51</v>
      </c>
      <c r="G1119" s="9">
        <v>137.97999999999999</v>
      </c>
      <c r="H1119" s="12">
        <v>0.2</v>
      </c>
      <c r="I1119" s="25">
        <f t="shared" si="36"/>
        <v>110.384</v>
      </c>
    </row>
    <row r="1120" spans="1:9" x14ac:dyDescent="0.2">
      <c r="A1120" s="26" t="s">
        <v>3034</v>
      </c>
      <c r="B1120" s="11" t="s">
        <v>981</v>
      </c>
      <c r="C1120" s="11" t="s">
        <v>984</v>
      </c>
      <c r="D1120" s="11" t="s">
        <v>339</v>
      </c>
      <c r="E1120" s="11" t="s">
        <v>196</v>
      </c>
      <c r="F1120" s="24" t="s">
        <v>51</v>
      </c>
      <c r="G1120" s="9">
        <v>144.87</v>
      </c>
      <c r="H1120" s="12">
        <v>0.2</v>
      </c>
      <c r="I1120" s="25">
        <f t="shared" si="36"/>
        <v>115.89600000000002</v>
      </c>
    </row>
    <row r="1121" spans="1:9" x14ac:dyDescent="0.2">
      <c r="A1121" s="26" t="s">
        <v>3035</v>
      </c>
      <c r="B1121" s="11" t="s">
        <v>981</v>
      </c>
      <c r="C1121" s="11" t="s">
        <v>984</v>
      </c>
      <c r="D1121" s="11" t="s">
        <v>339</v>
      </c>
      <c r="E1121" s="11" t="s">
        <v>204</v>
      </c>
      <c r="F1121" s="24" t="s">
        <v>51</v>
      </c>
      <c r="G1121" s="9">
        <v>133.66</v>
      </c>
      <c r="H1121" s="12">
        <v>0.2</v>
      </c>
      <c r="I1121" s="25">
        <f t="shared" si="36"/>
        <v>106.928</v>
      </c>
    </row>
    <row r="1122" spans="1:9" x14ac:dyDescent="0.2">
      <c r="A1122" s="26" t="s">
        <v>3036</v>
      </c>
      <c r="B1122" s="11" t="s">
        <v>981</v>
      </c>
      <c r="C1122" s="11" t="s">
        <v>984</v>
      </c>
      <c r="D1122" s="11" t="s">
        <v>339</v>
      </c>
      <c r="E1122" s="11" t="s">
        <v>267</v>
      </c>
      <c r="F1122" s="24" t="s">
        <v>51</v>
      </c>
      <c r="G1122" s="9">
        <v>167.98</v>
      </c>
      <c r="H1122" s="12">
        <v>0.2</v>
      </c>
      <c r="I1122" s="25">
        <f t="shared" si="36"/>
        <v>134.38399999999999</v>
      </c>
    </row>
    <row r="1123" spans="1:9" x14ac:dyDescent="0.2">
      <c r="A1123" s="26" t="s">
        <v>3037</v>
      </c>
      <c r="B1123" s="11" t="s">
        <v>981</v>
      </c>
      <c r="C1123" s="11" t="s">
        <v>984</v>
      </c>
      <c r="D1123" s="11" t="s">
        <v>339</v>
      </c>
      <c r="E1123" s="11" t="s">
        <v>460</v>
      </c>
      <c r="F1123" s="24" t="s">
        <v>51</v>
      </c>
      <c r="G1123" s="9">
        <v>176.38</v>
      </c>
      <c r="H1123" s="12">
        <v>0.2</v>
      </c>
      <c r="I1123" s="25">
        <f t="shared" si="36"/>
        <v>141.10400000000001</v>
      </c>
    </row>
    <row r="1124" spans="1:9" x14ac:dyDescent="0.2">
      <c r="A1124" s="26" t="s">
        <v>3038</v>
      </c>
      <c r="B1124" s="11" t="s">
        <v>981</v>
      </c>
      <c r="C1124" s="11" t="s">
        <v>984</v>
      </c>
      <c r="D1124" s="11" t="s">
        <v>339</v>
      </c>
      <c r="E1124" s="11" t="s">
        <v>181</v>
      </c>
      <c r="F1124" s="24" t="s">
        <v>1704</v>
      </c>
      <c r="G1124" s="9">
        <v>129.72999999999999</v>
      </c>
      <c r="H1124" s="12">
        <v>0.2</v>
      </c>
      <c r="I1124" s="25">
        <f t="shared" si="36"/>
        <v>103.78399999999999</v>
      </c>
    </row>
    <row r="1125" spans="1:9" x14ac:dyDescent="0.2">
      <c r="A1125" s="26" t="s">
        <v>3039</v>
      </c>
      <c r="B1125" s="11" t="s">
        <v>981</v>
      </c>
      <c r="C1125" s="11" t="s">
        <v>984</v>
      </c>
      <c r="D1125" s="11" t="s">
        <v>339</v>
      </c>
      <c r="E1125" s="11" t="s">
        <v>124</v>
      </c>
      <c r="F1125" s="24" t="s">
        <v>1704</v>
      </c>
      <c r="G1125" s="9">
        <v>142.91</v>
      </c>
      <c r="H1125" s="12">
        <v>0.2</v>
      </c>
      <c r="I1125" s="25">
        <f t="shared" si="36"/>
        <v>114.328</v>
      </c>
    </row>
    <row r="1126" spans="1:9" x14ac:dyDescent="0.2">
      <c r="A1126" s="26" t="s">
        <v>3040</v>
      </c>
      <c r="B1126" s="11" t="s">
        <v>981</v>
      </c>
      <c r="C1126" s="11" t="s">
        <v>984</v>
      </c>
      <c r="D1126" s="11" t="s">
        <v>339</v>
      </c>
      <c r="E1126" s="11" t="s">
        <v>128</v>
      </c>
      <c r="F1126" s="24" t="s">
        <v>1704</v>
      </c>
      <c r="G1126" s="9">
        <v>159.59</v>
      </c>
      <c r="H1126" s="12">
        <v>0.2</v>
      </c>
      <c r="I1126" s="25">
        <f t="shared" si="36"/>
        <v>127.67200000000001</v>
      </c>
    </row>
    <row r="1127" spans="1:9" x14ac:dyDescent="0.2">
      <c r="A1127" s="26" t="s">
        <v>3041</v>
      </c>
      <c r="B1127" s="11" t="s">
        <v>981</v>
      </c>
      <c r="C1127" s="11" t="s">
        <v>984</v>
      </c>
      <c r="D1127" s="11" t="s">
        <v>339</v>
      </c>
      <c r="E1127" s="11" t="s">
        <v>262</v>
      </c>
      <c r="F1127" s="24" t="s">
        <v>1704</v>
      </c>
      <c r="G1127" s="9">
        <v>140.1</v>
      </c>
      <c r="H1127" s="12">
        <v>0.2</v>
      </c>
      <c r="I1127" s="25">
        <f t="shared" si="36"/>
        <v>112.08</v>
      </c>
    </row>
    <row r="1128" spans="1:9" x14ac:dyDescent="0.2">
      <c r="A1128" s="26" t="s">
        <v>3042</v>
      </c>
      <c r="B1128" s="11" t="s">
        <v>981</v>
      </c>
      <c r="C1128" s="11" t="s">
        <v>984</v>
      </c>
      <c r="D1128" s="11" t="s">
        <v>339</v>
      </c>
      <c r="E1128" s="11" t="s">
        <v>179</v>
      </c>
      <c r="F1128" s="24" t="s">
        <v>51</v>
      </c>
      <c r="G1128" s="9">
        <v>212.05</v>
      </c>
      <c r="H1128" s="12">
        <v>0.2</v>
      </c>
      <c r="I1128" s="25">
        <f t="shared" si="36"/>
        <v>169.64000000000001</v>
      </c>
    </row>
    <row r="1129" spans="1:9" x14ac:dyDescent="0.2">
      <c r="A1129" s="26" t="s">
        <v>3043</v>
      </c>
      <c r="B1129" s="11" t="s">
        <v>981</v>
      </c>
      <c r="C1129" s="11" t="s">
        <v>984</v>
      </c>
      <c r="D1129" s="11" t="s">
        <v>339</v>
      </c>
      <c r="E1129" s="11" t="s">
        <v>190</v>
      </c>
      <c r="F1129" s="24" t="s">
        <v>51</v>
      </c>
      <c r="G1129" s="9">
        <v>173.71</v>
      </c>
      <c r="H1129" s="12">
        <v>0.2</v>
      </c>
      <c r="I1129" s="25">
        <f t="shared" si="36"/>
        <v>138.96800000000002</v>
      </c>
    </row>
    <row r="1130" spans="1:9" x14ac:dyDescent="0.2">
      <c r="A1130" s="26" t="s">
        <v>3044</v>
      </c>
      <c r="B1130" s="11" t="s">
        <v>981</v>
      </c>
      <c r="C1130" s="11" t="s">
        <v>984</v>
      </c>
      <c r="D1130" s="11" t="s">
        <v>339</v>
      </c>
      <c r="E1130" s="11" t="s">
        <v>265</v>
      </c>
      <c r="F1130" s="24" t="s">
        <v>1704</v>
      </c>
      <c r="G1130" s="9">
        <v>145</v>
      </c>
      <c r="H1130" s="12">
        <v>0.2</v>
      </c>
      <c r="I1130" s="25">
        <f t="shared" si="36"/>
        <v>116</v>
      </c>
    </row>
    <row r="1131" spans="1:9" x14ac:dyDescent="0.2">
      <c r="A1131" s="26" t="s">
        <v>3045</v>
      </c>
      <c r="B1131" s="11" t="s">
        <v>981</v>
      </c>
      <c r="C1131" s="11" t="s">
        <v>984</v>
      </c>
      <c r="D1131" s="11" t="s">
        <v>339</v>
      </c>
      <c r="E1131" s="11" t="s">
        <v>28</v>
      </c>
      <c r="F1131" s="24" t="s">
        <v>51</v>
      </c>
      <c r="G1131" s="9">
        <v>189.81</v>
      </c>
      <c r="H1131" s="12">
        <v>0.2</v>
      </c>
      <c r="I1131" s="25">
        <f t="shared" si="36"/>
        <v>151.84800000000001</v>
      </c>
    </row>
    <row r="1132" spans="1:9" x14ac:dyDescent="0.2">
      <c r="A1132" s="26" t="s">
        <v>3046</v>
      </c>
      <c r="B1132" s="11" t="s">
        <v>981</v>
      </c>
      <c r="C1132" s="11" t="s">
        <v>984</v>
      </c>
      <c r="D1132" s="11" t="s">
        <v>339</v>
      </c>
      <c r="E1132" s="11" t="s">
        <v>335</v>
      </c>
      <c r="F1132" s="24" t="s">
        <v>1704</v>
      </c>
      <c r="G1132" s="9">
        <v>157.72999999999999</v>
      </c>
      <c r="H1132" s="12">
        <v>0.2</v>
      </c>
      <c r="I1132" s="25">
        <f t="shared" si="36"/>
        <v>126.184</v>
      </c>
    </row>
    <row r="1133" spans="1:9" x14ac:dyDescent="0.2">
      <c r="A1133" s="26" t="s">
        <v>3047</v>
      </c>
      <c r="B1133" s="11" t="s">
        <v>981</v>
      </c>
      <c r="C1133" s="11" t="s">
        <v>984</v>
      </c>
      <c r="D1133" s="11" t="s">
        <v>339</v>
      </c>
      <c r="E1133" s="11" t="s">
        <v>245</v>
      </c>
      <c r="F1133" s="24" t="s">
        <v>51</v>
      </c>
      <c r="G1133" s="9">
        <v>174.78</v>
      </c>
      <c r="H1133" s="12">
        <v>0.2</v>
      </c>
      <c r="I1133" s="25">
        <f t="shared" si="36"/>
        <v>139.82400000000001</v>
      </c>
    </row>
    <row r="1134" spans="1:9" x14ac:dyDescent="0.2">
      <c r="A1134" s="26" t="s">
        <v>3048</v>
      </c>
      <c r="B1134" s="11" t="s">
        <v>981</v>
      </c>
      <c r="C1134" s="11" t="s">
        <v>984</v>
      </c>
      <c r="D1134" s="11" t="s">
        <v>339</v>
      </c>
      <c r="E1134" s="11" t="s">
        <v>263</v>
      </c>
      <c r="F1134" s="24" t="s">
        <v>1704</v>
      </c>
      <c r="G1134" s="9">
        <v>150.22999999999999</v>
      </c>
      <c r="H1134" s="12">
        <v>0.2</v>
      </c>
      <c r="I1134" s="25">
        <f t="shared" si="36"/>
        <v>120.184</v>
      </c>
    </row>
    <row r="1135" spans="1:9" x14ac:dyDescent="0.2">
      <c r="A1135" s="26" t="s">
        <v>3049</v>
      </c>
      <c r="B1135" s="11" t="s">
        <v>981</v>
      </c>
      <c r="C1135" s="11" t="s">
        <v>984</v>
      </c>
      <c r="D1135" s="11" t="s">
        <v>339</v>
      </c>
      <c r="E1135" s="11" t="s">
        <v>102</v>
      </c>
      <c r="F1135" s="24" t="s">
        <v>1704</v>
      </c>
      <c r="G1135" s="9">
        <v>148.94999999999999</v>
      </c>
      <c r="H1135" s="12">
        <v>0.2</v>
      </c>
      <c r="I1135" s="25">
        <f t="shared" si="36"/>
        <v>119.16</v>
      </c>
    </row>
    <row r="1136" spans="1:9" x14ac:dyDescent="0.2">
      <c r="A1136" s="26" t="s">
        <v>3050</v>
      </c>
      <c r="B1136" s="11" t="s">
        <v>981</v>
      </c>
      <c r="C1136" s="11" t="s">
        <v>984</v>
      </c>
      <c r="D1136" s="11" t="s">
        <v>339</v>
      </c>
      <c r="E1136" s="11" t="s">
        <v>459</v>
      </c>
      <c r="F1136" s="24" t="s">
        <v>51</v>
      </c>
      <c r="G1136" s="9">
        <v>217.98</v>
      </c>
      <c r="H1136" s="12">
        <v>0.2</v>
      </c>
      <c r="I1136" s="25">
        <f t="shared" si="36"/>
        <v>174.38400000000001</v>
      </c>
    </row>
    <row r="1137" spans="1:9" x14ac:dyDescent="0.2">
      <c r="A1137" s="26" t="s">
        <v>3051</v>
      </c>
      <c r="B1137" s="11" t="s">
        <v>981</v>
      </c>
      <c r="C1137" s="11" t="s">
        <v>984</v>
      </c>
      <c r="D1137" s="11" t="s">
        <v>339</v>
      </c>
      <c r="E1137" s="11" t="s">
        <v>183</v>
      </c>
      <c r="F1137" s="24" t="s">
        <v>51</v>
      </c>
      <c r="G1137" s="9">
        <v>220.88</v>
      </c>
      <c r="H1137" s="12">
        <v>0.2</v>
      </c>
      <c r="I1137" s="25">
        <f t="shared" si="36"/>
        <v>176.70400000000001</v>
      </c>
    </row>
    <row r="1138" spans="1:9" x14ac:dyDescent="0.2">
      <c r="A1138" s="26" t="s">
        <v>3052</v>
      </c>
      <c r="B1138" s="11" t="s">
        <v>981</v>
      </c>
      <c r="C1138" s="11" t="s">
        <v>984</v>
      </c>
      <c r="D1138" s="11" t="s">
        <v>339</v>
      </c>
      <c r="E1138" s="11" t="s">
        <v>508</v>
      </c>
      <c r="F1138" s="24" t="s">
        <v>1704</v>
      </c>
      <c r="G1138" s="9">
        <v>152.53</v>
      </c>
      <c r="H1138" s="12">
        <v>0.2</v>
      </c>
      <c r="I1138" s="25">
        <f t="shared" si="36"/>
        <v>122.024</v>
      </c>
    </row>
    <row r="1139" spans="1:9" x14ac:dyDescent="0.2">
      <c r="A1139" s="26" t="s">
        <v>3053</v>
      </c>
      <c r="B1139" s="11" t="s">
        <v>981</v>
      </c>
      <c r="C1139" s="11" t="s">
        <v>984</v>
      </c>
      <c r="D1139" s="11" t="s">
        <v>339</v>
      </c>
      <c r="E1139" s="11" t="s">
        <v>176</v>
      </c>
      <c r="F1139" s="24" t="s">
        <v>51</v>
      </c>
      <c r="G1139" s="9">
        <v>201.62</v>
      </c>
      <c r="H1139" s="12">
        <v>0.2</v>
      </c>
      <c r="I1139" s="25">
        <f t="shared" si="36"/>
        <v>161.29600000000002</v>
      </c>
    </row>
    <row r="1140" spans="1:9" x14ac:dyDescent="0.2">
      <c r="A1140" s="26" t="s">
        <v>3054</v>
      </c>
      <c r="B1140" s="11" t="s">
        <v>981</v>
      </c>
      <c r="C1140" s="11" t="s">
        <v>984</v>
      </c>
      <c r="D1140" s="11" t="s">
        <v>339</v>
      </c>
      <c r="E1140" s="11" t="s">
        <v>149</v>
      </c>
      <c r="F1140" s="24" t="s">
        <v>51</v>
      </c>
      <c r="G1140" s="9">
        <v>210.36</v>
      </c>
      <c r="H1140" s="12">
        <v>0.2</v>
      </c>
      <c r="I1140" s="25">
        <f t="shared" si="36"/>
        <v>168.28800000000001</v>
      </c>
    </row>
    <row r="1141" spans="1:9" x14ac:dyDescent="0.2">
      <c r="A1141" s="26" t="s">
        <v>3055</v>
      </c>
      <c r="B1141" s="11" t="s">
        <v>981</v>
      </c>
      <c r="C1141" s="11" t="s">
        <v>984</v>
      </c>
      <c r="D1141" s="11" t="s">
        <v>339</v>
      </c>
      <c r="E1141" s="11" t="s">
        <v>16</v>
      </c>
      <c r="F1141" s="24" t="s">
        <v>51</v>
      </c>
      <c r="G1141" s="9">
        <v>201.67</v>
      </c>
      <c r="H1141" s="12">
        <v>0.2</v>
      </c>
      <c r="I1141" s="25">
        <f t="shared" si="36"/>
        <v>161.33600000000001</v>
      </c>
    </row>
    <row r="1142" spans="1:9" x14ac:dyDescent="0.2">
      <c r="A1142" s="26" t="s">
        <v>3056</v>
      </c>
      <c r="B1142" s="11" t="s">
        <v>981</v>
      </c>
      <c r="C1142" s="11" t="s">
        <v>984</v>
      </c>
      <c r="D1142" s="11" t="s">
        <v>339</v>
      </c>
      <c r="E1142" s="11" t="s">
        <v>198</v>
      </c>
      <c r="F1142" s="24" t="s">
        <v>51</v>
      </c>
      <c r="G1142" s="9">
        <v>145.69999999999999</v>
      </c>
      <c r="H1142" s="12">
        <v>0.2</v>
      </c>
      <c r="I1142" s="25">
        <f t="shared" si="36"/>
        <v>116.56</v>
      </c>
    </row>
    <row r="1143" spans="1:9" x14ac:dyDescent="0.2">
      <c r="A1143" s="26" t="s">
        <v>3057</v>
      </c>
      <c r="B1143" s="11" t="s">
        <v>981</v>
      </c>
      <c r="C1143" s="11" t="s">
        <v>984</v>
      </c>
      <c r="D1143" s="11" t="s">
        <v>339</v>
      </c>
      <c r="E1143" s="11" t="s">
        <v>137</v>
      </c>
      <c r="F1143" s="24" t="s">
        <v>51</v>
      </c>
      <c r="G1143" s="9">
        <v>197.72</v>
      </c>
      <c r="H1143" s="12">
        <v>0.2</v>
      </c>
      <c r="I1143" s="25">
        <f t="shared" si="36"/>
        <v>158.17600000000002</v>
      </c>
    </row>
    <row r="1144" spans="1:9" x14ac:dyDescent="0.2">
      <c r="A1144" s="26" t="s">
        <v>3058</v>
      </c>
      <c r="B1144" s="11" t="s">
        <v>981</v>
      </c>
      <c r="C1144" s="11" t="s">
        <v>984</v>
      </c>
      <c r="D1144" s="11" t="s">
        <v>339</v>
      </c>
      <c r="E1144" s="11" t="s">
        <v>269</v>
      </c>
      <c r="F1144" s="24" t="s">
        <v>1704</v>
      </c>
      <c r="G1144" s="9">
        <v>200.34</v>
      </c>
      <c r="H1144" s="12">
        <v>0.2</v>
      </c>
      <c r="I1144" s="25">
        <f t="shared" si="36"/>
        <v>160.27200000000002</v>
      </c>
    </row>
    <row r="1145" spans="1:9" x14ac:dyDescent="0.2">
      <c r="A1145" s="26" t="s">
        <v>3059</v>
      </c>
      <c r="B1145" s="11" t="s">
        <v>981</v>
      </c>
      <c r="C1145" s="11" t="s">
        <v>984</v>
      </c>
      <c r="D1145" s="11" t="s">
        <v>339</v>
      </c>
      <c r="E1145" s="11" t="s">
        <v>270</v>
      </c>
      <c r="F1145" s="24" t="s">
        <v>51</v>
      </c>
      <c r="G1145" s="9">
        <v>192.07</v>
      </c>
      <c r="H1145" s="12">
        <v>0.2</v>
      </c>
      <c r="I1145" s="25">
        <f t="shared" si="36"/>
        <v>153.65600000000001</v>
      </c>
    </row>
    <row r="1146" spans="1:9" x14ac:dyDescent="0.2">
      <c r="A1146" s="26" t="s">
        <v>3060</v>
      </c>
      <c r="B1146" s="11" t="s">
        <v>981</v>
      </c>
      <c r="C1146" s="11" t="s">
        <v>984</v>
      </c>
      <c r="D1146" s="11" t="s">
        <v>339</v>
      </c>
      <c r="E1146" s="11" t="s">
        <v>275</v>
      </c>
      <c r="F1146" s="24" t="s">
        <v>51</v>
      </c>
      <c r="G1146" s="9">
        <v>155.93</v>
      </c>
      <c r="H1146" s="12">
        <v>0.2</v>
      </c>
      <c r="I1146" s="25">
        <f t="shared" si="36"/>
        <v>124.74400000000001</v>
      </c>
    </row>
    <row r="1147" spans="1:9" x14ac:dyDescent="0.2">
      <c r="A1147" s="26" t="s">
        <v>3061</v>
      </c>
      <c r="B1147" s="11" t="s">
        <v>981</v>
      </c>
      <c r="C1147" s="11" t="s">
        <v>984</v>
      </c>
      <c r="D1147" s="11" t="s">
        <v>339</v>
      </c>
      <c r="E1147" s="11" t="s">
        <v>50</v>
      </c>
      <c r="F1147" s="24" t="s">
        <v>51</v>
      </c>
      <c r="G1147" s="9">
        <v>164.15</v>
      </c>
      <c r="H1147" s="12">
        <v>0.2</v>
      </c>
      <c r="I1147" s="25">
        <f t="shared" si="36"/>
        <v>131.32000000000002</v>
      </c>
    </row>
    <row r="1148" spans="1:9" x14ac:dyDescent="0.2">
      <c r="A1148" s="26" t="s">
        <v>3062</v>
      </c>
      <c r="B1148" s="11" t="s">
        <v>981</v>
      </c>
      <c r="C1148" s="11" t="s">
        <v>984</v>
      </c>
      <c r="D1148" s="11" t="s">
        <v>339</v>
      </c>
      <c r="E1148" s="11" t="s">
        <v>516</v>
      </c>
      <c r="F1148" s="24" t="s">
        <v>51</v>
      </c>
      <c r="G1148" s="9">
        <v>172.77</v>
      </c>
      <c r="H1148" s="12">
        <v>0.2</v>
      </c>
      <c r="I1148" s="25">
        <f t="shared" si="36"/>
        <v>138.21600000000001</v>
      </c>
    </row>
    <row r="1149" spans="1:9" x14ac:dyDescent="0.2">
      <c r="A1149" s="26" t="s">
        <v>3063</v>
      </c>
      <c r="B1149" s="11" t="s">
        <v>981</v>
      </c>
      <c r="C1149" s="11" t="s">
        <v>984</v>
      </c>
      <c r="D1149" s="11" t="s">
        <v>339</v>
      </c>
      <c r="E1149" s="11" t="s">
        <v>188</v>
      </c>
      <c r="F1149" s="24" t="s">
        <v>1704</v>
      </c>
      <c r="G1149" s="9">
        <v>158.61000000000001</v>
      </c>
      <c r="H1149" s="12">
        <v>0.2</v>
      </c>
      <c r="I1149" s="25">
        <f t="shared" si="36"/>
        <v>126.88800000000002</v>
      </c>
    </row>
    <row r="1150" spans="1:9" x14ac:dyDescent="0.2">
      <c r="A1150" s="26" t="s">
        <v>3064</v>
      </c>
      <c r="B1150" s="11" t="s">
        <v>981</v>
      </c>
      <c r="C1150" s="11" t="s">
        <v>984</v>
      </c>
      <c r="D1150" s="11" t="s">
        <v>339</v>
      </c>
      <c r="E1150" s="11" t="s">
        <v>53</v>
      </c>
      <c r="F1150" s="24" t="s">
        <v>51</v>
      </c>
      <c r="G1150" s="9">
        <v>209.69</v>
      </c>
      <c r="H1150" s="12">
        <v>0.2</v>
      </c>
      <c r="I1150" s="25">
        <f t="shared" si="36"/>
        <v>167.75200000000001</v>
      </c>
    </row>
    <row r="1151" spans="1:9" x14ac:dyDescent="0.2">
      <c r="A1151" s="26" t="s">
        <v>3065</v>
      </c>
      <c r="B1151" s="11" t="s">
        <v>981</v>
      </c>
      <c r="C1151" s="11" t="s">
        <v>984</v>
      </c>
      <c r="D1151" s="11" t="s">
        <v>339</v>
      </c>
      <c r="E1151" s="11" t="s">
        <v>539</v>
      </c>
      <c r="F1151" s="24" t="s">
        <v>51</v>
      </c>
      <c r="G1151" s="9">
        <v>218.78</v>
      </c>
      <c r="H1151" s="12">
        <v>0.2</v>
      </c>
      <c r="I1151" s="25">
        <f t="shared" si="36"/>
        <v>175.024</v>
      </c>
    </row>
    <row r="1152" spans="1:9" x14ac:dyDescent="0.2">
      <c r="A1152" s="26" t="s">
        <v>3066</v>
      </c>
      <c r="B1152" s="11" t="s">
        <v>981</v>
      </c>
      <c r="C1152" s="11" t="s">
        <v>984</v>
      </c>
      <c r="D1152" s="11" t="s">
        <v>339</v>
      </c>
      <c r="E1152" s="11" t="s">
        <v>538</v>
      </c>
      <c r="F1152" s="24" t="s">
        <v>51</v>
      </c>
      <c r="G1152" s="9">
        <v>205.62</v>
      </c>
      <c r="H1152" s="12">
        <v>0.2</v>
      </c>
      <c r="I1152" s="25">
        <f t="shared" si="36"/>
        <v>164.49600000000001</v>
      </c>
    </row>
    <row r="1153" spans="1:9" x14ac:dyDescent="0.2">
      <c r="A1153" s="26" t="s">
        <v>3067</v>
      </c>
      <c r="B1153" s="11" t="s">
        <v>981</v>
      </c>
      <c r="C1153" s="11" t="s">
        <v>984</v>
      </c>
      <c r="D1153" s="11" t="s">
        <v>339</v>
      </c>
      <c r="E1153" s="11" t="s">
        <v>468</v>
      </c>
      <c r="F1153" s="24" t="s">
        <v>1704</v>
      </c>
      <c r="G1153" s="9">
        <v>199.73</v>
      </c>
      <c r="H1153" s="12">
        <v>0.2</v>
      </c>
      <c r="I1153" s="25">
        <f t="shared" si="36"/>
        <v>159.78399999999999</v>
      </c>
    </row>
    <row r="1154" spans="1:9" x14ac:dyDescent="0.2">
      <c r="A1154" s="26" t="s">
        <v>3068</v>
      </c>
      <c r="B1154" s="11" t="s">
        <v>981</v>
      </c>
      <c r="C1154" s="11" t="s">
        <v>984</v>
      </c>
      <c r="D1154" s="11" t="s">
        <v>339</v>
      </c>
      <c r="E1154" s="11" t="s">
        <v>540</v>
      </c>
      <c r="F1154" s="24" t="s">
        <v>51</v>
      </c>
      <c r="G1154" s="9">
        <v>257.67</v>
      </c>
      <c r="H1154" s="12">
        <v>0.2</v>
      </c>
      <c r="I1154" s="25">
        <f t="shared" si="36"/>
        <v>206.13600000000002</v>
      </c>
    </row>
    <row r="1155" spans="1:9" x14ac:dyDescent="0.2">
      <c r="A1155" s="26" t="s">
        <v>3069</v>
      </c>
      <c r="B1155" s="11" t="s">
        <v>981</v>
      </c>
      <c r="C1155" s="11" t="s">
        <v>984</v>
      </c>
      <c r="D1155" s="11" t="s">
        <v>339</v>
      </c>
      <c r="E1155" s="11" t="s">
        <v>186</v>
      </c>
      <c r="F1155" s="24" t="s">
        <v>51</v>
      </c>
      <c r="G1155" s="9">
        <v>228.45</v>
      </c>
      <c r="H1155" s="12">
        <v>0.2</v>
      </c>
      <c r="I1155" s="25">
        <f t="shared" si="36"/>
        <v>182.76</v>
      </c>
    </row>
    <row r="1156" spans="1:9" x14ac:dyDescent="0.2">
      <c r="A1156" s="26" t="s">
        <v>3070</v>
      </c>
      <c r="B1156" s="11" t="s">
        <v>981</v>
      </c>
      <c r="C1156" s="11" t="s">
        <v>984</v>
      </c>
      <c r="D1156" s="11" t="s">
        <v>339</v>
      </c>
      <c r="E1156" s="11" t="s">
        <v>180</v>
      </c>
      <c r="F1156" s="24" t="s">
        <v>51</v>
      </c>
      <c r="G1156" s="9">
        <v>245.4</v>
      </c>
      <c r="H1156" s="12">
        <v>0.2</v>
      </c>
      <c r="I1156" s="25">
        <f t="shared" si="36"/>
        <v>196.32000000000002</v>
      </c>
    </row>
    <row r="1157" spans="1:9" x14ac:dyDescent="0.2">
      <c r="A1157" s="26" t="s">
        <v>3071</v>
      </c>
      <c r="B1157" s="11" t="s">
        <v>981</v>
      </c>
      <c r="C1157" s="11" t="s">
        <v>984</v>
      </c>
      <c r="D1157" s="11" t="s">
        <v>339</v>
      </c>
      <c r="E1157" s="11" t="s">
        <v>213</v>
      </c>
      <c r="F1157" s="24" t="s">
        <v>1704</v>
      </c>
      <c r="G1157" s="9">
        <v>227.51</v>
      </c>
      <c r="H1157" s="12">
        <v>0.2</v>
      </c>
      <c r="I1157" s="25">
        <f t="shared" si="36"/>
        <v>182.00800000000001</v>
      </c>
    </row>
    <row r="1158" spans="1:9" x14ac:dyDescent="0.2">
      <c r="A1158" s="26" t="s">
        <v>3072</v>
      </c>
      <c r="B1158" s="11" t="s">
        <v>981</v>
      </c>
      <c r="C1158" s="11" t="s">
        <v>984</v>
      </c>
      <c r="D1158" s="11" t="s">
        <v>339</v>
      </c>
      <c r="E1158" s="11" t="s">
        <v>187</v>
      </c>
      <c r="F1158" s="24" t="s">
        <v>51</v>
      </c>
      <c r="G1158" s="9">
        <v>252.8</v>
      </c>
      <c r="H1158" s="12">
        <v>0.2</v>
      </c>
      <c r="I1158" s="25">
        <f t="shared" si="36"/>
        <v>202.24</v>
      </c>
    </row>
    <row r="1159" spans="1:9" x14ac:dyDescent="0.2">
      <c r="A1159" s="26" t="s">
        <v>3073</v>
      </c>
      <c r="B1159" s="11" t="s">
        <v>981</v>
      </c>
      <c r="C1159" s="11" t="s">
        <v>984</v>
      </c>
      <c r="D1159" s="11" t="s">
        <v>339</v>
      </c>
      <c r="E1159" s="11" t="s">
        <v>193</v>
      </c>
      <c r="F1159" s="24" t="s">
        <v>1704</v>
      </c>
      <c r="G1159" s="9">
        <v>237.97</v>
      </c>
      <c r="H1159" s="12">
        <v>0.2</v>
      </c>
      <c r="I1159" s="25">
        <f t="shared" si="36"/>
        <v>190.376</v>
      </c>
    </row>
    <row r="1160" spans="1:9" x14ac:dyDescent="0.2">
      <c r="A1160" s="26" t="s">
        <v>3074</v>
      </c>
      <c r="B1160" s="11" t="s">
        <v>981</v>
      </c>
      <c r="C1160" s="11" t="s">
        <v>984</v>
      </c>
      <c r="D1160" s="11" t="s">
        <v>339</v>
      </c>
      <c r="E1160" s="11" t="s">
        <v>152</v>
      </c>
      <c r="F1160" s="24" t="s">
        <v>51</v>
      </c>
      <c r="G1160" s="9">
        <v>240.77</v>
      </c>
      <c r="H1160" s="12">
        <v>0.2</v>
      </c>
      <c r="I1160" s="25">
        <f t="shared" si="36"/>
        <v>192.61600000000001</v>
      </c>
    </row>
    <row r="1161" spans="1:9" x14ac:dyDescent="0.2">
      <c r="A1161" s="26" t="s">
        <v>3075</v>
      </c>
      <c r="B1161" s="11" t="s">
        <v>981</v>
      </c>
      <c r="C1161" s="11" t="s">
        <v>984</v>
      </c>
      <c r="D1161" s="11" t="s">
        <v>339</v>
      </c>
      <c r="E1161" s="11" t="s">
        <v>458</v>
      </c>
      <c r="F1161" s="24" t="s">
        <v>51</v>
      </c>
      <c r="G1161" s="9">
        <v>253.42</v>
      </c>
      <c r="H1161" s="12">
        <v>0.2</v>
      </c>
      <c r="I1161" s="25">
        <f t="shared" si="36"/>
        <v>202.73599999999999</v>
      </c>
    </row>
    <row r="1162" spans="1:9" x14ac:dyDescent="0.2">
      <c r="A1162" s="26" t="s">
        <v>3076</v>
      </c>
      <c r="B1162" s="11" t="s">
        <v>981</v>
      </c>
      <c r="C1162" s="11" t="s">
        <v>984</v>
      </c>
      <c r="D1162" s="11" t="s">
        <v>339</v>
      </c>
      <c r="E1162" s="11" t="s">
        <v>1019</v>
      </c>
      <c r="F1162" s="24" t="s">
        <v>1704</v>
      </c>
      <c r="G1162" s="9">
        <v>172.09</v>
      </c>
      <c r="H1162" s="12">
        <v>0.2</v>
      </c>
      <c r="I1162" s="25">
        <f t="shared" si="36"/>
        <v>137.672</v>
      </c>
    </row>
    <row r="1163" spans="1:9" x14ac:dyDescent="0.2">
      <c r="A1163" s="26" t="s">
        <v>3077</v>
      </c>
      <c r="B1163" s="11" t="s">
        <v>981</v>
      </c>
      <c r="C1163" s="11" t="s">
        <v>984</v>
      </c>
      <c r="D1163" s="11" t="s">
        <v>339</v>
      </c>
      <c r="E1163" s="11" t="s">
        <v>197</v>
      </c>
      <c r="F1163" s="24" t="s">
        <v>1704</v>
      </c>
      <c r="G1163" s="9">
        <v>180.68</v>
      </c>
      <c r="H1163" s="12">
        <v>0.2</v>
      </c>
      <c r="I1163" s="25">
        <f t="shared" si="36"/>
        <v>144.54400000000001</v>
      </c>
    </row>
    <row r="1164" spans="1:9" x14ac:dyDescent="0.2">
      <c r="A1164" s="26" t="s">
        <v>3078</v>
      </c>
      <c r="B1164" s="11" t="s">
        <v>981</v>
      </c>
      <c r="C1164" s="11" t="s">
        <v>984</v>
      </c>
      <c r="D1164" s="11" t="s">
        <v>339</v>
      </c>
      <c r="E1164" s="11" t="s">
        <v>309</v>
      </c>
      <c r="F1164" s="24" t="s">
        <v>1704</v>
      </c>
      <c r="G1164" s="9">
        <v>223.89</v>
      </c>
      <c r="H1164" s="12">
        <v>0.2</v>
      </c>
      <c r="I1164" s="25">
        <f t="shared" si="36"/>
        <v>179.11199999999999</v>
      </c>
    </row>
    <row r="1165" spans="1:9" x14ac:dyDescent="0.2">
      <c r="A1165" s="26" t="s">
        <v>3079</v>
      </c>
      <c r="B1165" s="11" t="s">
        <v>981</v>
      </c>
      <c r="C1165" s="11" t="s">
        <v>984</v>
      </c>
      <c r="D1165" s="11" t="s">
        <v>339</v>
      </c>
      <c r="E1165" s="11" t="s">
        <v>72</v>
      </c>
      <c r="F1165" s="24" t="s">
        <v>51</v>
      </c>
      <c r="G1165" s="9">
        <v>235.67</v>
      </c>
      <c r="H1165" s="12">
        <v>0.2</v>
      </c>
      <c r="I1165" s="25">
        <f t="shared" si="36"/>
        <v>188.536</v>
      </c>
    </row>
    <row r="1166" spans="1:9" x14ac:dyDescent="0.2">
      <c r="A1166" s="26" t="s">
        <v>3080</v>
      </c>
      <c r="B1166" s="11" t="s">
        <v>981</v>
      </c>
      <c r="C1166" s="11" t="s">
        <v>984</v>
      </c>
      <c r="D1166" s="11" t="s">
        <v>339</v>
      </c>
      <c r="E1166" s="11" t="s">
        <v>52</v>
      </c>
      <c r="F1166" s="24" t="s">
        <v>51</v>
      </c>
      <c r="G1166" s="9">
        <v>279.58999999999997</v>
      </c>
      <c r="H1166" s="12">
        <v>0.2</v>
      </c>
      <c r="I1166" s="25">
        <f t="shared" si="36"/>
        <v>223.672</v>
      </c>
    </row>
    <row r="1167" spans="1:9" x14ac:dyDescent="0.2">
      <c r="A1167" s="26" t="s">
        <v>3081</v>
      </c>
      <c r="B1167" s="11" t="s">
        <v>981</v>
      </c>
      <c r="C1167" s="11" t="s">
        <v>984</v>
      </c>
      <c r="D1167" s="11" t="s">
        <v>339</v>
      </c>
      <c r="E1167" s="11" t="s">
        <v>541</v>
      </c>
      <c r="F1167" s="24" t="s">
        <v>51</v>
      </c>
      <c r="G1167" s="9">
        <v>293.57</v>
      </c>
      <c r="H1167" s="12">
        <v>0.2</v>
      </c>
      <c r="I1167" s="25">
        <f t="shared" si="36"/>
        <v>234.85599999999999</v>
      </c>
    </row>
    <row r="1168" spans="1:9" x14ac:dyDescent="0.2">
      <c r="A1168" s="26" t="s">
        <v>3082</v>
      </c>
      <c r="B1168" s="11" t="s">
        <v>981</v>
      </c>
      <c r="C1168" s="11" t="s">
        <v>984</v>
      </c>
      <c r="D1168" s="11" t="s">
        <v>339</v>
      </c>
      <c r="E1168" s="11" t="s">
        <v>178</v>
      </c>
      <c r="F1168" s="24" t="s">
        <v>1704</v>
      </c>
      <c r="G1168" s="9">
        <v>266.27999999999997</v>
      </c>
      <c r="H1168" s="12">
        <v>0.2</v>
      </c>
      <c r="I1168" s="25">
        <f t="shared" si="36"/>
        <v>213.024</v>
      </c>
    </row>
    <row r="1169" spans="1:9" x14ac:dyDescent="0.2">
      <c r="A1169" s="26" t="s">
        <v>3083</v>
      </c>
      <c r="B1169" s="11" t="s">
        <v>981</v>
      </c>
      <c r="C1169" s="11" t="s">
        <v>984</v>
      </c>
      <c r="D1169" s="11" t="s">
        <v>339</v>
      </c>
      <c r="E1169" s="11" t="s">
        <v>341</v>
      </c>
      <c r="F1169" s="24" t="s">
        <v>1704</v>
      </c>
      <c r="G1169" s="9">
        <v>279.58999999999997</v>
      </c>
      <c r="H1169" s="12">
        <v>0.2</v>
      </c>
      <c r="I1169" s="25">
        <f t="shared" ref="I1169:I1232" si="37">IFERROR(G1169*(1-H1169),"")</f>
        <v>223.672</v>
      </c>
    </row>
    <row r="1170" spans="1:9" x14ac:dyDescent="0.2">
      <c r="A1170" s="26" t="s">
        <v>3084</v>
      </c>
      <c r="B1170" s="11" t="s">
        <v>981</v>
      </c>
      <c r="C1170" s="11" t="s">
        <v>984</v>
      </c>
      <c r="D1170" s="11" t="s">
        <v>339</v>
      </c>
      <c r="E1170" s="11" t="s">
        <v>211</v>
      </c>
      <c r="F1170" s="24" t="s">
        <v>51</v>
      </c>
      <c r="G1170" s="9">
        <v>305.3</v>
      </c>
      <c r="H1170" s="12">
        <v>0.2</v>
      </c>
      <c r="I1170" s="25">
        <f t="shared" si="37"/>
        <v>244.24</v>
      </c>
    </row>
    <row r="1171" spans="1:9" x14ac:dyDescent="0.2">
      <c r="A1171" s="26" t="s">
        <v>3085</v>
      </c>
      <c r="B1171" s="11" t="s">
        <v>981</v>
      </c>
      <c r="C1171" s="11" t="s">
        <v>984</v>
      </c>
      <c r="D1171" s="11" t="s">
        <v>339</v>
      </c>
      <c r="E1171" s="11" t="s">
        <v>340</v>
      </c>
      <c r="F1171" s="24" t="s">
        <v>1704</v>
      </c>
      <c r="G1171" s="9">
        <v>302.39</v>
      </c>
      <c r="H1171" s="12">
        <v>0.2</v>
      </c>
      <c r="I1171" s="25">
        <f t="shared" si="37"/>
        <v>241.91200000000001</v>
      </c>
    </row>
    <row r="1172" spans="1:9" x14ac:dyDescent="0.2">
      <c r="A1172" s="26" t="s">
        <v>3086</v>
      </c>
      <c r="B1172" s="11" t="s">
        <v>981</v>
      </c>
      <c r="C1172" s="11" t="s">
        <v>984</v>
      </c>
      <c r="D1172" s="11" t="s">
        <v>339</v>
      </c>
      <c r="E1172" s="11" t="s">
        <v>194</v>
      </c>
      <c r="F1172" s="24" t="s">
        <v>1704</v>
      </c>
      <c r="G1172" s="9">
        <v>327.07</v>
      </c>
      <c r="H1172" s="12">
        <v>0.2</v>
      </c>
      <c r="I1172" s="25">
        <f t="shared" si="37"/>
        <v>261.65600000000001</v>
      </c>
    </row>
    <row r="1173" spans="1:9" x14ac:dyDescent="0.2">
      <c r="A1173" s="26" t="s">
        <v>3087</v>
      </c>
      <c r="B1173" s="11" t="s">
        <v>981</v>
      </c>
      <c r="C1173" s="11" t="s">
        <v>984</v>
      </c>
      <c r="D1173" s="11" t="s">
        <v>339</v>
      </c>
      <c r="E1173" s="11" t="s">
        <v>342</v>
      </c>
      <c r="F1173" s="24" t="s">
        <v>51</v>
      </c>
      <c r="G1173" s="9">
        <v>204.28</v>
      </c>
      <c r="H1173" s="12">
        <v>0.2</v>
      </c>
      <c r="I1173" s="25">
        <f t="shared" si="37"/>
        <v>163.42400000000001</v>
      </c>
    </row>
    <row r="1174" spans="1:9" x14ac:dyDescent="0.2">
      <c r="A1174" s="26" t="s">
        <v>3088</v>
      </c>
      <c r="B1174" s="11" t="s">
        <v>981</v>
      </c>
      <c r="C1174" s="11" t="s">
        <v>984</v>
      </c>
      <c r="D1174" s="11" t="s">
        <v>597</v>
      </c>
      <c r="E1174" s="11" t="s">
        <v>598</v>
      </c>
      <c r="F1174" s="24" t="s">
        <v>513</v>
      </c>
      <c r="G1174" s="9">
        <v>289.27</v>
      </c>
      <c r="H1174" s="12">
        <v>0.2</v>
      </c>
      <c r="I1174" s="25">
        <f t="shared" si="37"/>
        <v>231.416</v>
      </c>
    </row>
    <row r="1175" spans="1:9" x14ac:dyDescent="0.2">
      <c r="A1175" s="26" t="s">
        <v>3089</v>
      </c>
      <c r="B1175" s="11" t="s">
        <v>981</v>
      </c>
      <c r="C1175" s="11" t="s">
        <v>984</v>
      </c>
      <c r="D1175" s="11" t="s">
        <v>597</v>
      </c>
      <c r="E1175" s="11" t="s">
        <v>599</v>
      </c>
      <c r="F1175" s="24" t="s">
        <v>513</v>
      </c>
      <c r="G1175" s="9">
        <v>407.13</v>
      </c>
      <c r="H1175" s="12">
        <v>0.2</v>
      </c>
      <c r="I1175" s="25">
        <f t="shared" si="37"/>
        <v>325.70400000000001</v>
      </c>
    </row>
    <row r="1176" spans="1:9" x14ac:dyDescent="0.2">
      <c r="A1176" s="26" t="s">
        <v>3090</v>
      </c>
      <c r="B1176" s="11" t="s">
        <v>981</v>
      </c>
      <c r="C1176" s="11" t="s">
        <v>984</v>
      </c>
      <c r="D1176" s="11" t="s">
        <v>223</v>
      </c>
      <c r="E1176" s="11" t="s">
        <v>685</v>
      </c>
      <c r="F1176" s="24" t="s">
        <v>1704</v>
      </c>
      <c r="G1176" s="9">
        <v>85.5</v>
      </c>
      <c r="H1176" s="12">
        <v>0.2</v>
      </c>
      <c r="I1176" s="25">
        <f t="shared" si="37"/>
        <v>68.400000000000006</v>
      </c>
    </row>
    <row r="1177" spans="1:9" x14ac:dyDescent="0.2">
      <c r="A1177" s="26" t="s">
        <v>3091</v>
      </c>
      <c r="B1177" s="11" t="s">
        <v>981</v>
      </c>
      <c r="C1177" s="11" t="s">
        <v>984</v>
      </c>
      <c r="D1177" s="11" t="s">
        <v>223</v>
      </c>
      <c r="E1177" s="11" t="s">
        <v>224</v>
      </c>
      <c r="F1177" s="24" t="s">
        <v>1704</v>
      </c>
      <c r="G1177" s="9">
        <v>103.79</v>
      </c>
      <c r="H1177" s="12">
        <v>0.2</v>
      </c>
      <c r="I1177" s="25">
        <f t="shared" si="37"/>
        <v>83.032000000000011</v>
      </c>
    </row>
    <row r="1178" spans="1:9" x14ac:dyDescent="0.2">
      <c r="A1178" s="26" t="s">
        <v>3092</v>
      </c>
      <c r="B1178" s="11" t="s">
        <v>981</v>
      </c>
      <c r="C1178" s="11" t="s">
        <v>984</v>
      </c>
      <c r="D1178" s="11" t="s">
        <v>223</v>
      </c>
      <c r="E1178" s="11" t="s">
        <v>356</v>
      </c>
      <c r="F1178" s="24" t="s">
        <v>1704</v>
      </c>
      <c r="G1178" s="9">
        <v>87.12</v>
      </c>
      <c r="H1178" s="12">
        <v>0.2</v>
      </c>
      <c r="I1178" s="25">
        <f t="shared" si="37"/>
        <v>69.696000000000012</v>
      </c>
    </row>
    <row r="1179" spans="1:9" x14ac:dyDescent="0.2">
      <c r="A1179" s="26" t="s">
        <v>3093</v>
      </c>
      <c r="B1179" s="11" t="s">
        <v>981</v>
      </c>
      <c r="C1179" s="11" t="s">
        <v>984</v>
      </c>
      <c r="D1179" s="11" t="s">
        <v>223</v>
      </c>
      <c r="E1179" s="11" t="s">
        <v>659</v>
      </c>
      <c r="F1179" s="24" t="s">
        <v>1704</v>
      </c>
      <c r="G1179" s="9">
        <v>109.05</v>
      </c>
      <c r="H1179" s="12">
        <v>0.2</v>
      </c>
      <c r="I1179" s="25">
        <f t="shared" si="37"/>
        <v>87.240000000000009</v>
      </c>
    </row>
    <row r="1180" spans="1:9" x14ac:dyDescent="0.2">
      <c r="A1180" s="26" t="s">
        <v>3094</v>
      </c>
      <c r="B1180" s="11" t="s">
        <v>981</v>
      </c>
      <c r="C1180" s="11" t="s">
        <v>984</v>
      </c>
      <c r="D1180" s="11" t="s">
        <v>223</v>
      </c>
      <c r="E1180" s="11" t="s">
        <v>108</v>
      </c>
      <c r="F1180" s="24" t="s">
        <v>1704</v>
      </c>
      <c r="G1180" s="9">
        <v>106.56</v>
      </c>
      <c r="H1180" s="12">
        <v>0.2</v>
      </c>
      <c r="I1180" s="25">
        <f t="shared" si="37"/>
        <v>85.248000000000005</v>
      </c>
    </row>
    <row r="1181" spans="1:9" x14ac:dyDescent="0.2">
      <c r="A1181" s="26" t="s">
        <v>3095</v>
      </c>
      <c r="B1181" s="11" t="s">
        <v>981</v>
      </c>
      <c r="C1181" s="11" t="s">
        <v>984</v>
      </c>
      <c r="D1181" s="11" t="s">
        <v>223</v>
      </c>
      <c r="E1181" s="11" t="s">
        <v>563</v>
      </c>
      <c r="F1181" s="24" t="s">
        <v>1704</v>
      </c>
      <c r="G1181" s="9">
        <v>132.9</v>
      </c>
      <c r="H1181" s="12">
        <v>0.2</v>
      </c>
      <c r="I1181" s="25">
        <f t="shared" si="37"/>
        <v>106.32000000000001</v>
      </c>
    </row>
    <row r="1182" spans="1:9" x14ac:dyDescent="0.2">
      <c r="A1182" s="26" t="s">
        <v>3096</v>
      </c>
      <c r="B1182" s="11" t="s">
        <v>981</v>
      </c>
      <c r="C1182" s="11" t="s">
        <v>984</v>
      </c>
      <c r="D1182" s="11" t="s">
        <v>223</v>
      </c>
      <c r="E1182" s="11" t="s">
        <v>579</v>
      </c>
      <c r="F1182" s="24" t="s">
        <v>1704</v>
      </c>
      <c r="G1182" s="9">
        <v>107.25</v>
      </c>
      <c r="H1182" s="12">
        <v>0.2</v>
      </c>
      <c r="I1182" s="25">
        <f t="shared" si="37"/>
        <v>85.800000000000011</v>
      </c>
    </row>
    <row r="1183" spans="1:9" x14ac:dyDescent="0.2">
      <c r="A1183" s="26" t="s">
        <v>3097</v>
      </c>
      <c r="B1183" s="11" t="s">
        <v>981</v>
      </c>
      <c r="C1183" s="11" t="s">
        <v>984</v>
      </c>
      <c r="D1183" s="11" t="s">
        <v>223</v>
      </c>
      <c r="E1183" s="11" t="s">
        <v>590</v>
      </c>
      <c r="F1183" s="24" t="s">
        <v>1704</v>
      </c>
      <c r="G1183" s="9">
        <v>90.61</v>
      </c>
      <c r="H1183" s="12">
        <v>0.2</v>
      </c>
      <c r="I1183" s="25">
        <f t="shared" si="37"/>
        <v>72.488</v>
      </c>
    </row>
    <row r="1184" spans="1:9" x14ac:dyDescent="0.2">
      <c r="A1184" s="26" t="s">
        <v>3098</v>
      </c>
      <c r="B1184" s="11" t="s">
        <v>981</v>
      </c>
      <c r="C1184" s="11" t="s">
        <v>984</v>
      </c>
      <c r="D1184" s="11" t="s">
        <v>223</v>
      </c>
      <c r="E1184" s="11" t="s">
        <v>401</v>
      </c>
      <c r="F1184" s="24" t="s">
        <v>1704</v>
      </c>
      <c r="G1184" s="9">
        <v>143.61000000000001</v>
      </c>
      <c r="H1184" s="12">
        <v>0.2</v>
      </c>
      <c r="I1184" s="25">
        <f t="shared" si="37"/>
        <v>114.88800000000002</v>
      </c>
    </row>
    <row r="1185" spans="1:9" x14ac:dyDescent="0.2">
      <c r="A1185" s="26" t="s">
        <v>3099</v>
      </c>
      <c r="B1185" s="11" t="s">
        <v>981</v>
      </c>
      <c r="C1185" s="11" t="s">
        <v>984</v>
      </c>
      <c r="D1185" s="11" t="s">
        <v>223</v>
      </c>
      <c r="E1185" s="11" t="s">
        <v>491</v>
      </c>
      <c r="F1185" s="24" t="s">
        <v>1704</v>
      </c>
      <c r="G1185" s="9">
        <v>134.01</v>
      </c>
      <c r="H1185" s="12">
        <v>0.2</v>
      </c>
      <c r="I1185" s="25">
        <f t="shared" si="37"/>
        <v>107.208</v>
      </c>
    </row>
    <row r="1186" spans="1:9" x14ac:dyDescent="0.2">
      <c r="A1186" s="26" t="s">
        <v>3100</v>
      </c>
      <c r="B1186" s="11" t="s">
        <v>981</v>
      </c>
      <c r="C1186" s="11" t="s">
        <v>984</v>
      </c>
      <c r="D1186" s="11" t="s">
        <v>145</v>
      </c>
      <c r="E1186" s="11" t="s">
        <v>283</v>
      </c>
      <c r="F1186" s="24" t="s">
        <v>1704</v>
      </c>
      <c r="G1186" s="9">
        <v>121.66</v>
      </c>
      <c r="H1186" s="12">
        <v>0.2</v>
      </c>
      <c r="I1186" s="25">
        <f t="shared" si="37"/>
        <v>97.328000000000003</v>
      </c>
    </row>
    <row r="1187" spans="1:9" x14ac:dyDescent="0.2">
      <c r="A1187" s="26" t="s">
        <v>3101</v>
      </c>
      <c r="B1187" s="11" t="s">
        <v>981</v>
      </c>
      <c r="C1187" s="11" t="s">
        <v>984</v>
      </c>
      <c r="D1187" s="11" t="s">
        <v>145</v>
      </c>
      <c r="E1187" s="11" t="s">
        <v>286</v>
      </c>
      <c r="F1187" s="24" t="s">
        <v>1704</v>
      </c>
      <c r="G1187" s="9">
        <v>106.1</v>
      </c>
      <c r="H1187" s="12">
        <v>0.2</v>
      </c>
      <c r="I1187" s="25">
        <f t="shared" si="37"/>
        <v>84.88</v>
      </c>
    </row>
    <row r="1188" spans="1:9" x14ac:dyDescent="0.2">
      <c r="A1188" s="26" t="s">
        <v>3102</v>
      </c>
      <c r="B1188" s="11" t="s">
        <v>981</v>
      </c>
      <c r="C1188" s="11" t="s">
        <v>984</v>
      </c>
      <c r="D1188" s="11" t="s">
        <v>145</v>
      </c>
      <c r="E1188" s="11" t="s">
        <v>120</v>
      </c>
      <c r="F1188" s="24" t="s">
        <v>1704</v>
      </c>
      <c r="G1188" s="9">
        <v>144.82</v>
      </c>
      <c r="H1188" s="12">
        <v>0.2</v>
      </c>
      <c r="I1188" s="25">
        <f t="shared" si="37"/>
        <v>115.85599999999999</v>
      </c>
    </row>
    <row r="1189" spans="1:9" x14ac:dyDescent="0.2">
      <c r="A1189" s="26" t="s">
        <v>3103</v>
      </c>
      <c r="B1189" s="11" t="s">
        <v>981</v>
      </c>
      <c r="C1189" s="11" t="s">
        <v>984</v>
      </c>
      <c r="D1189" s="11" t="s">
        <v>55</v>
      </c>
      <c r="E1189" s="11" t="s">
        <v>42</v>
      </c>
      <c r="F1189" s="24" t="s">
        <v>1704</v>
      </c>
      <c r="G1189" s="9">
        <v>116.86</v>
      </c>
      <c r="H1189" s="12">
        <v>0.2</v>
      </c>
      <c r="I1189" s="25">
        <f t="shared" si="37"/>
        <v>93.488</v>
      </c>
    </row>
    <row r="1190" spans="1:9" x14ac:dyDescent="0.2">
      <c r="A1190" s="26" t="s">
        <v>3104</v>
      </c>
      <c r="B1190" s="11" t="s">
        <v>981</v>
      </c>
      <c r="C1190" s="11" t="s">
        <v>984</v>
      </c>
      <c r="D1190" s="11" t="s">
        <v>55</v>
      </c>
      <c r="E1190" s="11" t="s">
        <v>383</v>
      </c>
      <c r="F1190" s="24" t="s">
        <v>1704</v>
      </c>
      <c r="G1190" s="9">
        <v>111.02</v>
      </c>
      <c r="H1190" s="12">
        <v>0.2</v>
      </c>
      <c r="I1190" s="25">
        <f t="shared" si="37"/>
        <v>88.816000000000003</v>
      </c>
    </row>
    <row r="1191" spans="1:9" x14ac:dyDescent="0.2">
      <c r="A1191" s="26" t="s">
        <v>3105</v>
      </c>
      <c r="B1191" s="11" t="s">
        <v>981</v>
      </c>
      <c r="C1191" s="11" t="s">
        <v>984</v>
      </c>
      <c r="D1191" s="11" t="s">
        <v>55</v>
      </c>
      <c r="E1191" s="11" t="s">
        <v>258</v>
      </c>
      <c r="F1191" s="24" t="s">
        <v>1704</v>
      </c>
      <c r="G1191" s="9">
        <v>97.21</v>
      </c>
      <c r="H1191" s="12">
        <v>0.2</v>
      </c>
      <c r="I1191" s="25">
        <f t="shared" si="37"/>
        <v>77.768000000000001</v>
      </c>
    </row>
    <row r="1192" spans="1:9" x14ac:dyDescent="0.2">
      <c r="A1192" s="26" t="s">
        <v>3106</v>
      </c>
      <c r="B1192" s="11" t="s">
        <v>981</v>
      </c>
      <c r="C1192" s="11" t="s">
        <v>984</v>
      </c>
      <c r="D1192" s="11" t="s">
        <v>55</v>
      </c>
      <c r="E1192" s="11" t="s">
        <v>334</v>
      </c>
      <c r="F1192" s="24" t="s">
        <v>1704</v>
      </c>
      <c r="G1192" s="9">
        <v>92.58</v>
      </c>
      <c r="H1192" s="12">
        <v>0.2</v>
      </c>
      <c r="I1192" s="25">
        <f t="shared" si="37"/>
        <v>74.064000000000007</v>
      </c>
    </row>
    <row r="1193" spans="1:9" x14ac:dyDescent="0.2">
      <c r="A1193" s="26" t="s">
        <v>3107</v>
      </c>
      <c r="B1193" s="11" t="s">
        <v>981</v>
      </c>
      <c r="C1193" s="11" t="s">
        <v>984</v>
      </c>
      <c r="D1193" s="11" t="s">
        <v>55</v>
      </c>
      <c r="E1193" s="11" t="s">
        <v>56</v>
      </c>
      <c r="F1193" s="24" t="s">
        <v>1704</v>
      </c>
      <c r="G1193" s="9">
        <v>106.15</v>
      </c>
      <c r="H1193" s="12">
        <v>0.2</v>
      </c>
      <c r="I1193" s="25">
        <f t="shared" si="37"/>
        <v>84.920000000000016</v>
      </c>
    </row>
    <row r="1194" spans="1:9" x14ac:dyDescent="0.2">
      <c r="A1194" s="26" t="s">
        <v>3108</v>
      </c>
      <c r="B1194" s="11" t="s">
        <v>981</v>
      </c>
      <c r="C1194" s="11" t="s">
        <v>984</v>
      </c>
      <c r="D1194" s="11" t="s">
        <v>55</v>
      </c>
      <c r="E1194" s="11" t="s">
        <v>261</v>
      </c>
      <c r="F1194" s="24" t="s">
        <v>1704</v>
      </c>
      <c r="G1194" s="9">
        <v>117.04</v>
      </c>
      <c r="H1194" s="12">
        <v>0.2</v>
      </c>
      <c r="I1194" s="25">
        <f t="shared" si="37"/>
        <v>93.632000000000005</v>
      </c>
    </row>
    <row r="1195" spans="1:9" x14ac:dyDescent="0.2">
      <c r="A1195" s="26" t="s">
        <v>3109</v>
      </c>
      <c r="B1195" s="11" t="s">
        <v>981</v>
      </c>
      <c r="C1195" s="11" t="s">
        <v>984</v>
      </c>
      <c r="D1195" s="11" t="s">
        <v>55</v>
      </c>
      <c r="E1195" s="11" t="s">
        <v>108</v>
      </c>
      <c r="F1195" s="24" t="s">
        <v>1704</v>
      </c>
      <c r="G1195" s="9">
        <v>112.35</v>
      </c>
      <c r="H1195" s="12">
        <v>0.2</v>
      </c>
      <c r="I1195" s="25">
        <f t="shared" si="37"/>
        <v>89.88</v>
      </c>
    </row>
    <row r="1196" spans="1:9" x14ac:dyDescent="0.2">
      <c r="A1196" s="26" t="s">
        <v>3110</v>
      </c>
      <c r="B1196" s="11" t="s">
        <v>981</v>
      </c>
      <c r="C1196" s="11" t="s">
        <v>984</v>
      </c>
      <c r="D1196" s="11" t="s">
        <v>55</v>
      </c>
      <c r="E1196" s="11" t="s">
        <v>357</v>
      </c>
      <c r="F1196" s="24" t="s">
        <v>1704</v>
      </c>
      <c r="G1196" s="9">
        <v>92.58</v>
      </c>
      <c r="H1196" s="12">
        <v>0.2</v>
      </c>
      <c r="I1196" s="25">
        <f t="shared" si="37"/>
        <v>74.064000000000007</v>
      </c>
    </row>
    <row r="1197" spans="1:9" x14ac:dyDescent="0.2">
      <c r="A1197" s="26" t="s">
        <v>3111</v>
      </c>
      <c r="B1197" s="11" t="s">
        <v>982</v>
      </c>
      <c r="C1197" s="11" t="s">
        <v>984</v>
      </c>
      <c r="D1197" s="11" t="s">
        <v>481</v>
      </c>
      <c r="E1197" s="11" t="s">
        <v>264</v>
      </c>
      <c r="F1197" s="24" t="s">
        <v>1704</v>
      </c>
      <c r="G1197" s="9">
        <v>273.23</v>
      </c>
      <c r="H1197" s="12">
        <v>0.2</v>
      </c>
      <c r="I1197" s="25">
        <f t="shared" si="37"/>
        <v>218.58400000000003</v>
      </c>
    </row>
    <row r="1198" spans="1:9" x14ac:dyDescent="0.2">
      <c r="A1198" s="26" t="s">
        <v>3112</v>
      </c>
      <c r="B1198" s="11" t="s">
        <v>982</v>
      </c>
      <c r="C1198" s="11" t="s">
        <v>984</v>
      </c>
      <c r="D1198" s="11" t="s">
        <v>481</v>
      </c>
      <c r="E1198" s="11" t="s">
        <v>253</v>
      </c>
      <c r="F1198" s="24" t="s">
        <v>1704</v>
      </c>
      <c r="G1198" s="9">
        <v>311.87</v>
      </c>
      <c r="H1198" s="12">
        <v>0.2</v>
      </c>
      <c r="I1198" s="25">
        <f t="shared" si="37"/>
        <v>249.49600000000001</v>
      </c>
    </row>
    <row r="1199" spans="1:9" x14ac:dyDescent="0.2">
      <c r="A1199" s="26" t="s">
        <v>3113</v>
      </c>
      <c r="B1199" s="11" t="s">
        <v>982</v>
      </c>
      <c r="C1199" s="11" t="s">
        <v>984</v>
      </c>
      <c r="D1199" s="11" t="s">
        <v>631</v>
      </c>
      <c r="E1199" s="11" t="s">
        <v>197</v>
      </c>
      <c r="F1199" s="24" t="s">
        <v>1704</v>
      </c>
      <c r="G1199" s="9">
        <v>480.2</v>
      </c>
      <c r="H1199" s="12">
        <v>0.2</v>
      </c>
      <c r="I1199" s="25">
        <f t="shared" si="37"/>
        <v>384.16</v>
      </c>
    </row>
    <row r="1200" spans="1:9" x14ac:dyDescent="0.2">
      <c r="A1200" s="26" t="s">
        <v>3114</v>
      </c>
      <c r="B1200" s="11" t="s">
        <v>982</v>
      </c>
      <c r="C1200" s="11" t="s">
        <v>984</v>
      </c>
      <c r="D1200" s="11" t="s">
        <v>450</v>
      </c>
      <c r="E1200" s="11" t="s">
        <v>658</v>
      </c>
      <c r="F1200" s="24" t="s">
        <v>51</v>
      </c>
      <c r="G1200" s="9">
        <v>461.46</v>
      </c>
      <c r="H1200" s="12">
        <v>0.2</v>
      </c>
      <c r="I1200" s="25">
        <f t="shared" si="37"/>
        <v>369.16800000000001</v>
      </c>
    </row>
    <row r="1201" spans="1:9" x14ac:dyDescent="0.2">
      <c r="A1201" s="26" t="s">
        <v>3115</v>
      </c>
      <c r="B1201" s="11" t="s">
        <v>982</v>
      </c>
      <c r="C1201" s="11" t="s">
        <v>984</v>
      </c>
      <c r="D1201" s="11" t="s">
        <v>450</v>
      </c>
      <c r="E1201" s="11" t="s">
        <v>451</v>
      </c>
      <c r="F1201" s="24" t="s">
        <v>51</v>
      </c>
      <c r="G1201" s="9">
        <v>497.85</v>
      </c>
      <c r="H1201" s="12">
        <v>0.2</v>
      </c>
      <c r="I1201" s="25">
        <f t="shared" si="37"/>
        <v>398.28000000000003</v>
      </c>
    </row>
    <row r="1202" spans="1:9" x14ac:dyDescent="0.2">
      <c r="A1202" s="26" t="s">
        <v>3116</v>
      </c>
      <c r="B1202" s="11" t="s">
        <v>982</v>
      </c>
      <c r="C1202" s="11" t="s">
        <v>984</v>
      </c>
      <c r="D1202" s="11" t="s">
        <v>568</v>
      </c>
      <c r="E1202" s="11" t="s">
        <v>181</v>
      </c>
      <c r="F1202" s="24" t="s">
        <v>1704</v>
      </c>
      <c r="G1202" s="9">
        <v>294.05</v>
      </c>
      <c r="H1202" s="12">
        <v>0.2</v>
      </c>
      <c r="I1202" s="25">
        <f t="shared" si="37"/>
        <v>235.24</v>
      </c>
    </row>
    <row r="1203" spans="1:9" x14ac:dyDescent="0.2">
      <c r="A1203" s="26" t="s">
        <v>3117</v>
      </c>
      <c r="B1203" s="11" t="s">
        <v>982</v>
      </c>
      <c r="C1203" s="11" t="s">
        <v>984</v>
      </c>
      <c r="D1203" s="11" t="s">
        <v>127</v>
      </c>
      <c r="E1203" s="11" t="s">
        <v>276</v>
      </c>
      <c r="F1203" s="24" t="s">
        <v>51</v>
      </c>
      <c r="G1203" s="9">
        <v>269.98</v>
      </c>
      <c r="H1203" s="12">
        <v>0.2</v>
      </c>
      <c r="I1203" s="25">
        <f t="shared" si="37"/>
        <v>215.98400000000004</v>
      </c>
    </row>
    <row r="1204" spans="1:9" x14ac:dyDescent="0.2">
      <c r="A1204" s="26" t="s">
        <v>3118</v>
      </c>
      <c r="B1204" s="11" t="s">
        <v>982</v>
      </c>
      <c r="C1204" s="11" t="s">
        <v>984</v>
      </c>
      <c r="D1204" s="11" t="s">
        <v>127</v>
      </c>
      <c r="E1204" s="11" t="s">
        <v>189</v>
      </c>
      <c r="F1204" s="24" t="s">
        <v>1704</v>
      </c>
      <c r="G1204" s="9">
        <v>248.43</v>
      </c>
      <c r="H1204" s="12">
        <v>0.2</v>
      </c>
      <c r="I1204" s="25">
        <f t="shared" si="37"/>
        <v>198.74400000000003</v>
      </c>
    </row>
    <row r="1205" spans="1:9" x14ac:dyDescent="0.2">
      <c r="A1205" s="26" t="s">
        <v>3119</v>
      </c>
      <c r="B1205" s="11" t="s">
        <v>982</v>
      </c>
      <c r="C1205" s="11" t="s">
        <v>984</v>
      </c>
      <c r="D1205" s="11" t="s">
        <v>127</v>
      </c>
      <c r="E1205" s="11" t="s">
        <v>196</v>
      </c>
      <c r="F1205" s="24" t="s">
        <v>1704</v>
      </c>
      <c r="G1205" s="9">
        <v>403.39</v>
      </c>
      <c r="H1205" s="12">
        <v>0.2</v>
      </c>
      <c r="I1205" s="25">
        <f t="shared" si="37"/>
        <v>322.71199999999999</v>
      </c>
    </row>
    <row r="1206" spans="1:9" x14ac:dyDescent="0.2">
      <c r="A1206" s="26" t="s">
        <v>3120</v>
      </c>
      <c r="B1206" s="11" t="s">
        <v>982</v>
      </c>
      <c r="C1206" s="11" t="s">
        <v>984</v>
      </c>
      <c r="D1206" s="11" t="s">
        <v>127</v>
      </c>
      <c r="E1206" s="11" t="s">
        <v>196</v>
      </c>
      <c r="F1206" s="24" t="s">
        <v>51</v>
      </c>
      <c r="G1206" s="9">
        <v>415.49</v>
      </c>
      <c r="H1206" s="12">
        <v>0.2</v>
      </c>
      <c r="I1206" s="25">
        <f t="shared" si="37"/>
        <v>332.39200000000005</v>
      </c>
    </row>
    <row r="1207" spans="1:9" x14ac:dyDescent="0.2">
      <c r="A1207" s="26" t="s">
        <v>3121</v>
      </c>
      <c r="B1207" s="11" t="s">
        <v>982</v>
      </c>
      <c r="C1207" s="11" t="s">
        <v>984</v>
      </c>
      <c r="D1207" s="11" t="s">
        <v>127</v>
      </c>
      <c r="E1207" s="11" t="s">
        <v>460</v>
      </c>
      <c r="F1207" s="24" t="s">
        <v>1704</v>
      </c>
      <c r="G1207" s="9">
        <v>371.52</v>
      </c>
      <c r="H1207" s="12">
        <v>0.2</v>
      </c>
      <c r="I1207" s="25">
        <f t="shared" si="37"/>
        <v>297.21600000000001</v>
      </c>
    </row>
    <row r="1208" spans="1:9" x14ac:dyDescent="0.2">
      <c r="A1208" s="26" t="s">
        <v>3122</v>
      </c>
      <c r="B1208" s="11" t="s">
        <v>982</v>
      </c>
      <c r="C1208" s="11" t="s">
        <v>984</v>
      </c>
      <c r="D1208" s="11" t="s">
        <v>127</v>
      </c>
      <c r="E1208" s="11" t="s">
        <v>128</v>
      </c>
      <c r="F1208" s="24" t="s">
        <v>1704</v>
      </c>
      <c r="G1208" s="9">
        <v>312.51</v>
      </c>
      <c r="H1208" s="12">
        <v>0.2</v>
      </c>
      <c r="I1208" s="25">
        <f t="shared" si="37"/>
        <v>250.00800000000001</v>
      </c>
    </row>
    <row r="1209" spans="1:9" x14ac:dyDescent="0.2">
      <c r="A1209" s="26" t="s">
        <v>3123</v>
      </c>
      <c r="B1209" s="11" t="s">
        <v>982</v>
      </c>
      <c r="C1209" s="11" t="s">
        <v>984</v>
      </c>
      <c r="D1209" s="11" t="s">
        <v>127</v>
      </c>
      <c r="E1209" s="11" t="s">
        <v>616</v>
      </c>
      <c r="F1209" s="24" t="s">
        <v>1704</v>
      </c>
      <c r="G1209" s="9">
        <v>378.6</v>
      </c>
      <c r="H1209" s="12">
        <v>0.2</v>
      </c>
      <c r="I1209" s="25">
        <f t="shared" si="37"/>
        <v>302.88000000000005</v>
      </c>
    </row>
    <row r="1210" spans="1:9" x14ac:dyDescent="0.2">
      <c r="A1210" s="26" t="s">
        <v>3124</v>
      </c>
      <c r="B1210" s="11" t="s">
        <v>982</v>
      </c>
      <c r="C1210" s="11" t="s">
        <v>984</v>
      </c>
      <c r="D1210" s="11" t="s">
        <v>127</v>
      </c>
      <c r="E1210" s="11" t="s">
        <v>31</v>
      </c>
      <c r="F1210" s="24" t="s">
        <v>51</v>
      </c>
      <c r="G1210" s="9">
        <v>430.42</v>
      </c>
      <c r="H1210" s="12">
        <v>0.2</v>
      </c>
      <c r="I1210" s="25">
        <f t="shared" si="37"/>
        <v>344.33600000000001</v>
      </c>
    </row>
    <row r="1211" spans="1:9" x14ac:dyDescent="0.2">
      <c r="A1211" s="26" t="s">
        <v>3125</v>
      </c>
      <c r="B1211" s="11" t="s">
        <v>982</v>
      </c>
      <c r="C1211" s="11" t="s">
        <v>984</v>
      </c>
      <c r="D1211" s="11" t="s">
        <v>127</v>
      </c>
      <c r="E1211" s="11" t="s">
        <v>604</v>
      </c>
      <c r="F1211" s="24" t="s">
        <v>1704</v>
      </c>
      <c r="G1211" s="9">
        <v>318.89</v>
      </c>
      <c r="H1211" s="12">
        <v>0.2</v>
      </c>
      <c r="I1211" s="25">
        <f t="shared" si="37"/>
        <v>255.11199999999999</v>
      </c>
    </row>
    <row r="1212" spans="1:9" x14ac:dyDescent="0.2">
      <c r="A1212" s="26" t="s">
        <v>3126</v>
      </c>
      <c r="B1212" s="11" t="s">
        <v>982</v>
      </c>
      <c r="C1212" s="11" t="s">
        <v>984</v>
      </c>
      <c r="D1212" s="11" t="s">
        <v>127</v>
      </c>
      <c r="E1212" s="11" t="s">
        <v>584</v>
      </c>
      <c r="F1212" s="24" t="s">
        <v>1704</v>
      </c>
      <c r="G1212" s="9">
        <v>415.85</v>
      </c>
      <c r="H1212" s="12">
        <v>0.2</v>
      </c>
      <c r="I1212" s="25">
        <f t="shared" si="37"/>
        <v>332.68000000000006</v>
      </c>
    </row>
    <row r="1213" spans="1:9" x14ac:dyDescent="0.2">
      <c r="A1213" s="26" t="s">
        <v>3127</v>
      </c>
      <c r="B1213" s="11" t="s">
        <v>982</v>
      </c>
      <c r="C1213" s="11" t="s">
        <v>984</v>
      </c>
      <c r="D1213" s="11" t="s">
        <v>127</v>
      </c>
      <c r="E1213" s="11" t="s">
        <v>122</v>
      </c>
      <c r="F1213" s="24" t="s">
        <v>51</v>
      </c>
      <c r="G1213" s="9">
        <v>450.79</v>
      </c>
      <c r="H1213" s="12">
        <v>0.2</v>
      </c>
      <c r="I1213" s="25">
        <f t="shared" si="37"/>
        <v>360.63200000000006</v>
      </c>
    </row>
    <row r="1214" spans="1:9" x14ac:dyDescent="0.2">
      <c r="A1214" s="26" t="s">
        <v>3128</v>
      </c>
      <c r="B1214" s="11" t="s">
        <v>982</v>
      </c>
      <c r="C1214" s="11" t="s">
        <v>984</v>
      </c>
      <c r="D1214" s="11" t="s">
        <v>127</v>
      </c>
      <c r="E1214" s="11" t="s">
        <v>454</v>
      </c>
      <c r="F1214" s="24" t="s">
        <v>1704</v>
      </c>
      <c r="G1214" s="9">
        <v>435.53</v>
      </c>
      <c r="H1214" s="12">
        <v>0.2</v>
      </c>
      <c r="I1214" s="25">
        <f t="shared" si="37"/>
        <v>348.42399999999998</v>
      </c>
    </row>
    <row r="1215" spans="1:9" x14ac:dyDescent="0.2">
      <c r="A1215" s="26" t="s">
        <v>3129</v>
      </c>
      <c r="B1215" s="11" t="s">
        <v>982</v>
      </c>
      <c r="C1215" s="11" t="s">
        <v>984</v>
      </c>
      <c r="D1215" s="11" t="s">
        <v>127</v>
      </c>
      <c r="E1215" s="11" t="s">
        <v>149</v>
      </c>
      <c r="F1215" s="24" t="s">
        <v>1704</v>
      </c>
      <c r="G1215" s="9">
        <v>428.71</v>
      </c>
      <c r="H1215" s="12">
        <v>0.2</v>
      </c>
      <c r="I1215" s="25">
        <f t="shared" si="37"/>
        <v>342.96800000000002</v>
      </c>
    </row>
    <row r="1216" spans="1:9" x14ac:dyDescent="0.2">
      <c r="A1216" s="26" t="s">
        <v>3130</v>
      </c>
      <c r="B1216" s="11" t="s">
        <v>982</v>
      </c>
      <c r="C1216" s="11" t="s">
        <v>984</v>
      </c>
      <c r="D1216" s="11" t="s">
        <v>127</v>
      </c>
      <c r="E1216" s="11" t="s">
        <v>149</v>
      </c>
      <c r="F1216" s="24" t="s">
        <v>51</v>
      </c>
      <c r="G1216" s="9">
        <v>443.72</v>
      </c>
      <c r="H1216" s="12">
        <v>0.2</v>
      </c>
      <c r="I1216" s="25">
        <f t="shared" si="37"/>
        <v>354.97600000000006</v>
      </c>
    </row>
    <row r="1217" spans="1:9" x14ac:dyDescent="0.2">
      <c r="A1217" s="26" t="s">
        <v>3131</v>
      </c>
      <c r="B1217" s="11" t="s">
        <v>982</v>
      </c>
      <c r="C1217" s="11" t="s">
        <v>984</v>
      </c>
      <c r="D1217" s="11" t="s">
        <v>127</v>
      </c>
      <c r="E1217" s="11" t="s">
        <v>149</v>
      </c>
      <c r="F1217" s="24" t="s">
        <v>1704</v>
      </c>
      <c r="G1217" s="9">
        <v>428.71</v>
      </c>
      <c r="H1217" s="12">
        <v>0.2</v>
      </c>
      <c r="I1217" s="25">
        <f t="shared" si="37"/>
        <v>342.96800000000002</v>
      </c>
    </row>
    <row r="1218" spans="1:9" x14ac:dyDescent="0.2">
      <c r="A1218" s="26" t="s">
        <v>3132</v>
      </c>
      <c r="B1218" s="11" t="s">
        <v>982</v>
      </c>
      <c r="C1218" s="11" t="s">
        <v>984</v>
      </c>
      <c r="D1218" s="11" t="s">
        <v>127</v>
      </c>
      <c r="E1218" s="11" t="s">
        <v>149</v>
      </c>
      <c r="F1218" s="24" t="s">
        <v>1704</v>
      </c>
      <c r="G1218" s="9">
        <v>428.71</v>
      </c>
      <c r="H1218" s="12">
        <v>0.2</v>
      </c>
      <c r="I1218" s="25">
        <f t="shared" si="37"/>
        <v>342.96800000000002</v>
      </c>
    </row>
    <row r="1219" spans="1:9" x14ac:dyDescent="0.2">
      <c r="A1219" s="26" t="s">
        <v>3133</v>
      </c>
      <c r="B1219" s="11" t="s">
        <v>982</v>
      </c>
      <c r="C1219" s="11" t="s">
        <v>984</v>
      </c>
      <c r="D1219" s="11" t="s">
        <v>127</v>
      </c>
      <c r="E1219" s="11" t="s">
        <v>16</v>
      </c>
      <c r="F1219" s="24" t="s">
        <v>1704</v>
      </c>
      <c r="G1219" s="9">
        <v>450.14</v>
      </c>
      <c r="H1219" s="12">
        <v>0.2</v>
      </c>
      <c r="I1219" s="25">
        <f t="shared" si="37"/>
        <v>360.11200000000002</v>
      </c>
    </row>
    <row r="1220" spans="1:9" x14ac:dyDescent="0.2">
      <c r="A1220" s="26" t="s">
        <v>3134</v>
      </c>
      <c r="B1220" s="11" t="s">
        <v>982</v>
      </c>
      <c r="C1220" s="11" t="s">
        <v>984</v>
      </c>
      <c r="D1220" s="11" t="s">
        <v>127</v>
      </c>
      <c r="E1220" s="11" t="s">
        <v>498</v>
      </c>
      <c r="F1220" s="24" t="s">
        <v>1704</v>
      </c>
      <c r="G1220" s="9">
        <v>428.71</v>
      </c>
      <c r="H1220" s="12">
        <v>0.2</v>
      </c>
      <c r="I1220" s="25">
        <f t="shared" si="37"/>
        <v>342.96800000000002</v>
      </c>
    </row>
    <row r="1221" spans="1:9" x14ac:dyDescent="0.2">
      <c r="A1221" s="26" t="s">
        <v>3135</v>
      </c>
      <c r="B1221" s="11" t="s">
        <v>982</v>
      </c>
      <c r="C1221" s="11" t="s">
        <v>984</v>
      </c>
      <c r="D1221" s="11" t="s">
        <v>127</v>
      </c>
      <c r="E1221" s="11" t="s">
        <v>498</v>
      </c>
      <c r="F1221" s="24" t="s">
        <v>1704</v>
      </c>
      <c r="G1221" s="9">
        <v>402.3</v>
      </c>
      <c r="H1221" s="12">
        <v>0.2</v>
      </c>
      <c r="I1221" s="25">
        <f t="shared" si="37"/>
        <v>321.84000000000003</v>
      </c>
    </row>
    <row r="1222" spans="1:9" x14ac:dyDescent="0.2">
      <c r="A1222" s="26" t="s">
        <v>3136</v>
      </c>
      <c r="B1222" s="11" t="s">
        <v>982</v>
      </c>
      <c r="C1222" s="11" t="s">
        <v>984</v>
      </c>
      <c r="D1222" s="11" t="s">
        <v>127</v>
      </c>
      <c r="E1222" s="11" t="s">
        <v>137</v>
      </c>
      <c r="F1222" s="24" t="s">
        <v>1704</v>
      </c>
      <c r="G1222" s="9">
        <v>336.81</v>
      </c>
      <c r="H1222" s="12">
        <v>0.2</v>
      </c>
      <c r="I1222" s="25">
        <f t="shared" si="37"/>
        <v>269.44800000000004</v>
      </c>
    </row>
    <row r="1223" spans="1:9" x14ac:dyDescent="0.2">
      <c r="A1223" s="26" t="s">
        <v>3137</v>
      </c>
      <c r="B1223" s="11" t="s">
        <v>982</v>
      </c>
      <c r="C1223" s="11" t="s">
        <v>984</v>
      </c>
      <c r="D1223" s="11" t="s">
        <v>127</v>
      </c>
      <c r="E1223" s="11" t="s">
        <v>137</v>
      </c>
      <c r="F1223" s="24" t="s">
        <v>1704</v>
      </c>
      <c r="G1223" s="9">
        <v>336.81</v>
      </c>
      <c r="H1223" s="12">
        <v>0.2</v>
      </c>
      <c r="I1223" s="25">
        <f t="shared" si="37"/>
        <v>269.44800000000004</v>
      </c>
    </row>
    <row r="1224" spans="1:9" x14ac:dyDescent="0.2">
      <c r="A1224" s="26" t="s">
        <v>3138</v>
      </c>
      <c r="B1224" s="11" t="s">
        <v>982</v>
      </c>
      <c r="C1224" s="11" t="s">
        <v>984</v>
      </c>
      <c r="D1224" s="11" t="s">
        <v>127</v>
      </c>
      <c r="E1224" s="11" t="s">
        <v>50</v>
      </c>
      <c r="F1224" s="24" t="s">
        <v>51</v>
      </c>
      <c r="G1224" s="9">
        <v>426.06</v>
      </c>
      <c r="H1224" s="12">
        <v>0.2</v>
      </c>
      <c r="I1224" s="25">
        <f t="shared" si="37"/>
        <v>340.84800000000001</v>
      </c>
    </row>
    <row r="1225" spans="1:9" x14ac:dyDescent="0.2">
      <c r="A1225" s="26" t="s">
        <v>3139</v>
      </c>
      <c r="B1225" s="11" t="s">
        <v>982</v>
      </c>
      <c r="C1225" s="11" t="s">
        <v>984</v>
      </c>
      <c r="D1225" s="11" t="s">
        <v>127</v>
      </c>
      <c r="E1225" s="11" t="s">
        <v>569</v>
      </c>
      <c r="F1225" s="24" t="s">
        <v>51</v>
      </c>
      <c r="G1225" s="9">
        <v>426.06</v>
      </c>
      <c r="H1225" s="12">
        <v>0.2</v>
      </c>
      <c r="I1225" s="25">
        <f t="shared" si="37"/>
        <v>340.84800000000001</v>
      </c>
    </row>
    <row r="1226" spans="1:9" x14ac:dyDescent="0.2">
      <c r="A1226" s="26" t="s">
        <v>3140</v>
      </c>
      <c r="B1226" s="11" t="s">
        <v>982</v>
      </c>
      <c r="C1226" s="11" t="s">
        <v>984</v>
      </c>
      <c r="D1226" s="11" t="s">
        <v>127</v>
      </c>
      <c r="E1226" s="11" t="s">
        <v>180</v>
      </c>
      <c r="F1226" s="24" t="s">
        <v>1704</v>
      </c>
      <c r="G1226" s="9">
        <v>421.93</v>
      </c>
      <c r="H1226" s="12">
        <v>0.2</v>
      </c>
      <c r="I1226" s="25">
        <f t="shared" si="37"/>
        <v>337.54400000000004</v>
      </c>
    </row>
    <row r="1227" spans="1:9" x14ac:dyDescent="0.2">
      <c r="A1227" s="26" t="s">
        <v>3141</v>
      </c>
      <c r="B1227" s="11" t="s">
        <v>982</v>
      </c>
      <c r="C1227" s="11" t="s">
        <v>984</v>
      </c>
      <c r="D1227" s="11" t="s">
        <v>127</v>
      </c>
      <c r="E1227" s="11" t="s">
        <v>180</v>
      </c>
      <c r="F1227" s="24" t="s">
        <v>1704</v>
      </c>
      <c r="G1227" s="9">
        <v>421.93</v>
      </c>
      <c r="H1227" s="12">
        <v>0.2</v>
      </c>
      <c r="I1227" s="25">
        <f t="shared" si="37"/>
        <v>337.54400000000004</v>
      </c>
    </row>
    <row r="1228" spans="1:9" x14ac:dyDescent="0.2">
      <c r="A1228" s="26" t="s">
        <v>3142</v>
      </c>
      <c r="B1228" s="11" t="s">
        <v>982</v>
      </c>
      <c r="C1228" s="11" t="s">
        <v>984</v>
      </c>
      <c r="D1228" s="11" t="s">
        <v>127</v>
      </c>
      <c r="E1228" s="11" t="s">
        <v>630</v>
      </c>
      <c r="F1228" s="24" t="s">
        <v>1704</v>
      </c>
      <c r="G1228" s="9">
        <v>421.93</v>
      </c>
      <c r="H1228" s="12">
        <v>0.2</v>
      </c>
      <c r="I1228" s="25">
        <f t="shared" si="37"/>
        <v>337.54400000000004</v>
      </c>
    </row>
    <row r="1229" spans="1:9" x14ac:dyDescent="0.2">
      <c r="A1229" s="26" t="s">
        <v>3143</v>
      </c>
      <c r="B1229" s="11" t="s">
        <v>982</v>
      </c>
      <c r="C1229" s="11" t="s">
        <v>984</v>
      </c>
      <c r="D1229" s="11" t="s">
        <v>127</v>
      </c>
      <c r="E1229" s="11" t="s">
        <v>582</v>
      </c>
      <c r="F1229" s="24" t="s">
        <v>51</v>
      </c>
      <c r="G1229" s="9">
        <v>408.95</v>
      </c>
      <c r="H1229" s="12">
        <v>0.2</v>
      </c>
      <c r="I1229" s="25">
        <f t="shared" si="37"/>
        <v>327.16000000000003</v>
      </c>
    </row>
    <row r="1230" spans="1:9" x14ac:dyDescent="0.2">
      <c r="A1230" s="26" t="s">
        <v>3144</v>
      </c>
      <c r="B1230" s="11" t="s">
        <v>982</v>
      </c>
      <c r="C1230" s="11" t="s">
        <v>984</v>
      </c>
      <c r="D1230" s="11" t="s">
        <v>127</v>
      </c>
      <c r="E1230" s="11" t="s">
        <v>123</v>
      </c>
      <c r="F1230" s="24" t="s">
        <v>51</v>
      </c>
      <c r="G1230" s="9">
        <v>493.54</v>
      </c>
      <c r="H1230" s="12">
        <v>0.2</v>
      </c>
      <c r="I1230" s="25">
        <f t="shared" si="37"/>
        <v>394.83200000000005</v>
      </c>
    </row>
    <row r="1231" spans="1:9" x14ac:dyDescent="0.2">
      <c r="A1231" s="26" t="s">
        <v>3145</v>
      </c>
      <c r="B1231" s="11" t="s">
        <v>982</v>
      </c>
      <c r="C1231" s="11" t="s">
        <v>984</v>
      </c>
      <c r="D1231" s="11" t="s">
        <v>127</v>
      </c>
      <c r="E1231" s="11" t="s">
        <v>152</v>
      </c>
      <c r="F1231" s="24" t="s">
        <v>51</v>
      </c>
      <c r="G1231" s="9">
        <v>447.67</v>
      </c>
      <c r="H1231" s="12">
        <v>0.2</v>
      </c>
      <c r="I1231" s="25">
        <f t="shared" si="37"/>
        <v>358.13600000000002</v>
      </c>
    </row>
    <row r="1232" spans="1:9" x14ac:dyDescent="0.2">
      <c r="A1232" s="26" t="s">
        <v>3146</v>
      </c>
      <c r="B1232" s="11" t="s">
        <v>982</v>
      </c>
      <c r="C1232" s="11" t="s">
        <v>984</v>
      </c>
      <c r="D1232" s="11" t="s">
        <v>127</v>
      </c>
      <c r="E1232" s="11" t="s">
        <v>152</v>
      </c>
      <c r="F1232" s="24" t="s">
        <v>1704</v>
      </c>
      <c r="G1232" s="9">
        <v>432.53</v>
      </c>
      <c r="H1232" s="12">
        <v>0.2</v>
      </c>
      <c r="I1232" s="25">
        <f t="shared" si="37"/>
        <v>346.024</v>
      </c>
    </row>
    <row r="1233" spans="1:9" x14ac:dyDescent="0.2">
      <c r="A1233" s="26" t="s">
        <v>3147</v>
      </c>
      <c r="B1233" s="11" t="s">
        <v>982</v>
      </c>
      <c r="C1233" s="11" t="s">
        <v>984</v>
      </c>
      <c r="D1233" s="11" t="s">
        <v>127</v>
      </c>
      <c r="E1233" s="11" t="s">
        <v>570</v>
      </c>
      <c r="F1233" s="24" t="s">
        <v>51</v>
      </c>
      <c r="G1233" s="9">
        <v>463.19</v>
      </c>
      <c r="H1233" s="12">
        <v>0.2</v>
      </c>
      <c r="I1233" s="25">
        <f t="shared" ref="I1233:I1296" si="38">IFERROR(G1233*(1-H1233),"")</f>
        <v>370.55200000000002</v>
      </c>
    </row>
    <row r="1234" spans="1:9" x14ac:dyDescent="0.2">
      <c r="A1234" s="26" t="s">
        <v>3148</v>
      </c>
      <c r="B1234" s="11" t="s">
        <v>982</v>
      </c>
      <c r="C1234" s="11" t="s">
        <v>984</v>
      </c>
      <c r="D1234" s="11" t="s">
        <v>127</v>
      </c>
      <c r="E1234" s="11" t="s">
        <v>499</v>
      </c>
      <c r="F1234" s="24" t="s">
        <v>1704</v>
      </c>
      <c r="G1234" s="9">
        <v>426.18</v>
      </c>
      <c r="H1234" s="12">
        <v>0.2</v>
      </c>
      <c r="I1234" s="25">
        <f t="shared" si="38"/>
        <v>340.94400000000002</v>
      </c>
    </row>
    <row r="1235" spans="1:9" x14ac:dyDescent="0.2">
      <c r="A1235" s="26" t="s">
        <v>3149</v>
      </c>
      <c r="B1235" s="11" t="s">
        <v>982</v>
      </c>
      <c r="C1235" s="11" t="s">
        <v>984</v>
      </c>
      <c r="D1235" s="11" t="s">
        <v>127</v>
      </c>
      <c r="E1235" s="11" t="s">
        <v>455</v>
      </c>
      <c r="F1235" s="24" t="s">
        <v>1704</v>
      </c>
      <c r="G1235" s="9">
        <v>478.78</v>
      </c>
      <c r="H1235" s="12">
        <v>0.2</v>
      </c>
      <c r="I1235" s="25">
        <f t="shared" si="38"/>
        <v>383.024</v>
      </c>
    </row>
    <row r="1236" spans="1:9" x14ac:dyDescent="0.2">
      <c r="A1236" s="26" t="s">
        <v>3150</v>
      </c>
      <c r="B1236" s="11" t="s">
        <v>982</v>
      </c>
      <c r="C1236" s="11" t="s">
        <v>984</v>
      </c>
      <c r="D1236" s="11" t="s">
        <v>127</v>
      </c>
      <c r="E1236" s="11" t="s">
        <v>679</v>
      </c>
      <c r="F1236" s="24" t="s">
        <v>1704</v>
      </c>
      <c r="G1236" s="9">
        <v>500.26</v>
      </c>
      <c r="H1236" s="12">
        <v>0.2</v>
      </c>
      <c r="I1236" s="25">
        <f t="shared" si="38"/>
        <v>400.20800000000003</v>
      </c>
    </row>
    <row r="1237" spans="1:9" x14ac:dyDescent="0.2">
      <c r="A1237" s="26" t="s">
        <v>3151</v>
      </c>
      <c r="B1237" s="11" t="s">
        <v>982</v>
      </c>
      <c r="C1237" s="11" t="s">
        <v>984</v>
      </c>
      <c r="D1237" s="11" t="s">
        <v>127</v>
      </c>
      <c r="E1237" s="11" t="s">
        <v>592</v>
      </c>
      <c r="F1237" s="24" t="s">
        <v>1704</v>
      </c>
      <c r="G1237" s="9">
        <v>500.26</v>
      </c>
      <c r="H1237" s="12">
        <v>0.2</v>
      </c>
      <c r="I1237" s="25">
        <f t="shared" si="38"/>
        <v>400.20800000000003</v>
      </c>
    </row>
    <row r="1238" spans="1:9" x14ac:dyDescent="0.2">
      <c r="A1238" s="26" t="s">
        <v>3152</v>
      </c>
      <c r="B1238" s="11" t="s">
        <v>982</v>
      </c>
      <c r="C1238" s="11" t="s">
        <v>984</v>
      </c>
      <c r="D1238" s="11" t="s">
        <v>127</v>
      </c>
      <c r="E1238" s="11" t="s">
        <v>627</v>
      </c>
      <c r="F1238" s="24" t="s">
        <v>51</v>
      </c>
      <c r="G1238" s="9">
        <v>481.7</v>
      </c>
      <c r="H1238" s="12">
        <v>0.2</v>
      </c>
      <c r="I1238" s="25">
        <f t="shared" si="38"/>
        <v>385.36</v>
      </c>
    </row>
    <row r="1239" spans="1:9" x14ac:dyDescent="0.2">
      <c r="A1239" s="26" t="s">
        <v>3153</v>
      </c>
      <c r="B1239" s="11" t="s">
        <v>982</v>
      </c>
      <c r="C1239" s="11" t="s">
        <v>984</v>
      </c>
      <c r="D1239" s="11" t="s">
        <v>127</v>
      </c>
      <c r="E1239" s="11" t="s">
        <v>606</v>
      </c>
      <c r="F1239" s="24" t="s">
        <v>1704</v>
      </c>
      <c r="G1239" s="9">
        <v>515.51</v>
      </c>
      <c r="H1239" s="12">
        <v>0.2</v>
      </c>
      <c r="I1239" s="25">
        <f t="shared" si="38"/>
        <v>412.40800000000002</v>
      </c>
    </row>
    <row r="1240" spans="1:9" x14ac:dyDescent="0.2">
      <c r="A1240" s="26" t="s">
        <v>3154</v>
      </c>
      <c r="B1240" s="11" t="s">
        <v>982</v>
      </c>
      <c r="C1240" s="11" t="s">
        <v>984</v>
      </c>
      <c r="D1240" s="11" t="s">
        <v>127</v>
      </c>
      <c r="E1240" s="11" t="s">
        <v>610</v>
      </c>
      <c r="F1240" s="24" t="s">
        <v>51</v>
      </c>
      <c r="G1240" s="9">
        <v>506.85</v>
      </c>
      <c r="H1240" s="12">
        <v>0.2</v>
      </c>
      <c r="I1240" s="25">
        <f t="shared" si="38"/>
        <v>405.48</v>
      </c>
    </row>
    <row r="1241" spans="1:9" x14ac:dyDescent="0.2">
      <c r="A1241" s="26" t="s">
        <v>3155</v>
      </c>
      <c r="B1241" s="11" t="s">
        <v>982</v>
      </c>
      <c r="C1241" s="11" t="s">
        <v>984</v>
      </c>
      <c r="D1241" s="11" t="s">
        <v>560</v>
      </c>
      <c r="E1241" s="11" t="s">
        <v>176</v>
      </c>
      <c r="F1241" s="24" t="s">
        <v>51</v>
      </c>
      <c r="G1241" s="9">
        <v>387.1</v>
      </c>
      <c r="H1241" s="12">
        <v>0.2</v>
      </c>
      <c r="I1241" s="25">
        <f t="shared" si="38"/>
        <v>309.68000000000006</v>
      </c>
    </row>
    <row r="1242" spans="1:9" x14ac:dyDescent="0.2">
      <c r="A1242" s="26" t="s">
        <v>3156</v>
      </c>
      <c r="B1242" s="11" t="s">
        <v>982</v>
      </c>
      <c r="C1242" s="11" t="s">
        <v>984</v>
      </c>
      <c r="D1242" s="11" t="s">
        <v>560</v>
      </c>
      <c r="E1242" s="11" t="s">
        <v>186</v>
      </c>
      <c r="F1242" s="24" t="s">
        <v>51</v>
      </c>
      <c r="G1242" s="9">
        <v>440.87</v>
      </c>
      <c r="H1242" s="12">
        <v>0.2</v>
      </c>
      <c r="I1242" s="25">
        <f t="shared" si="38"/>
        <v>352.69600000000003</v>
      </c>
    </row>
    <row r="1243" spans="1:9" x14ac:dyDescent="0.2">
      <c r="A1243" s="26" t="s">
        <v>3157</v>
      </c>
      <c r="B1243" s="11" t="s">
        <v>982</v>
      </c>
      <c r="C1243" s="11" t="s">
        <v>984</v>
      </c>
      <c r="D1243" s="11" t="s">
        <v>680</v>
      </c>
      <c r="E1243" s="11" t="s">
        <v>177</v>
      </c>
      <c r="F1243" s="24" t="s">
        <v>1704</v>
      </c>
      <c r="G1243" s="9">
        <v>380.67</v>
      </c>
      <c r="H1243" s="12">
        <v>0.2</v>
      </c>
      <c r="I1243" s="25">
        <f t="shared" si="38"/>
        <v>304.536</v>
      </c>
    </row>
    <row r="1244" spans="1:9" x14ac:dyDescent="0.2">
      <c r="A1244" s="26" t="s">
        <v>3158</v>
      </c>
      <c r="B1244" s="11" t="s">
        <v>982</v>
      </c>
      <c r="C1244" s="11" t="s">
        <v>984</v>
      </c>
      <c r="D1244" s="11" t="s">
        <v>680</v>
      </c>
      <c r="E1244" s="11" t="s">
        <v>177</v>
      </c>
      <c r="F1244" s="24" t="s">
        <v>1704</v>
      </c>
      <c r="G1244" s="9">
        <v>380.67</v>
      </c>
      <c r="H1244" s="12">
        <v>0.2</v>
      </c>
      <c r="I1244" s="25">
        <f t="shared" si="38"/>
        <v>304.536</v>
      </c>
    </row>
    <row r="1245" spans="1:9" x14ac:dyDescent="0.2">
      <c r="A1245" s="26" t="s">
        <v>3159</v>
      </c>
      <c r="B1245" s="11" t="s">
        <v>982</v>
      </c>
      <c r="C1245" s="11" t="s">
        <v>984</v>
      </c>
      <c r="D1245" s="11" t="s">
        <v>680</v>
      </c>
      <c r="E1245" s="11" t="s">
        <v>204</v>
      </c>
      <c r="F1245" s="24" t="s">
        <v>1704</v>
      </c>
      <c r="G1245" s="9">
        <v>320.26</v>
      </c>
      <c r="H1245" s="12">
        <v>0.2</v>
      </c>
      <c r="I1245" s="25">
        <f t="shared" si="38"/>
        <v>256.20800000000003</v>
      </c>
    </row>
    <row r="1246" spans="1:9" x14ac:dyDescent="0.2">
      <c r="A1246" s="26" t="s">
        <v>3160</v>
      </c>
      <c r="B1246" s="11" t="s">
        <v>982</v>
      </c>
      <c r="C1246" s="11" t="s">
        <v>984</v>
      </c>
      <c r="D1246" s="11" t="s">
        <v>680</v>
      </c>
      <c r="E1246" s="11" t="s">
        <v>204</v>
      </c>
      <c r="F1246" s="24" t="s">
        <v>1704</v>
      </c>
      <c r="G1246" s="9">
        <v>294.74</v>
      </c>
      <c r="H1246" s="12">
        <v>0.2</v>
      </c>
      <c r="I1246" s="25">
        <f t="shared" si="38"/>
        <v>235.79200000000003</v>
      </c>
    </row>
    <row r="1247" spans="1:9" x14ac:dyDescent="0.2">
      <c r="A1247" s="26" t="s">
        <v>3161</v>
      </c>
      <c r="B1247" s="11" t="s">
        <v>982</v>
      </c>
      <c r="C1247" s="11" t="s">
        <v>984</v>
      </c>
      <c r="D1247" s="11" t="s">
        <v>680</v>
      </c>
      <c r="E1247" s="11" t="s">
        <v>275</v>
      </c>
      <c r="F1247" s="24" t="s">
        <v>1704</v>
      </c>
      <c r="G1247" s="9">
        <v>465.05</v>
      </c>
      <c r="H1247" s="12">
        <v>0.2</v>
      </c>
      <c r="I1247" s="25">
        <f t="shared" si="38"/>
        <v>372.04</v>
      </c>
    </row>
    <row r="1248" spans="1:9" x14ac:dyDescent="0.2">
      <c r="A1248" s="26" t="s">
        <v>3162</v>
      </c>
      <c r="B1248" s="11" t="s">
        <v>982</v>
      </c>
      <c r="C1248" s="11" t="s">
        <v>984</v>
      </c>
      <c r="D1248" s="11" t="s">
        <v>680</v>
      </c>
      <c r="E1248" s="11" t="s">
        <v>275</v>
      </c>
      <c r="F1248" s="24" t="s">
        <v>1704</v>
      </c>
      <c r="G1248" s="9">
        <v>465.05</v>
      </c>
      <c r="H1248" s="12">
        <v>0.2</v>
      </c>
      <c r="I1248" s="25">
        <f t="shared" si="38"/>
        <v>372.04</v>
      </c>
    </row>
    <row r="1249" spans="1:9" x14ac:dyDescent="0.2">
      <c r="A1249" s="26" t="s">
        <v>3163</v>
      </c>
      <c r="B1249" s="11" t="s">
        <v>982</v>
      </c>
      <c r="C1249" s="11" t="s">
        <v>984</v>
      </c>
      <c r="D1249" s="11" t="s">
        <v>680</v>
      </c>
      <c r="E1249" s="11" t="s">
        <v>188</v>
      </c>
      <c r="F1249" s="24" t="s">
        <v>1704</v>
      </c>
      <c r="G1249" s="9">
        <v>382.83</v>
      </c>
      <c r="H1249" s="12">
        <v>0.2</v>
      </c>
      <c r="I1249" s="25">
        <f t="shared" si="38"/>
        <v>306.26400000000001</v>
      </c>
    </row>
    <row r="1250" spans="1:9" x14ac:dyDescent="0.2">
      <c r="A1250" s="26" t="s">
        <v>3164</v>
      </c>
      <c r="B1250" s="11" t="s">
        <v>982</v>
      </c>
      <c r="C1250" s="11" t="s">
        <v>984</v>
      </c>
      <c r="D1250" s="11" t="s">
        <v>680</v>
      </c>
      <c r="E1250" s="11" t="s">
        <v>188</v>
      </c>
      <c r="F1250" s="24" t="s">
        <v>1704</v>
      </c>
      <c r="G1250" s="9">
        <v>352.19</v>
      </c>
      <c r="H1250" s="12">
        <v>0.2</v>
      </c>
      <c r="I1250" s="25">
        <f t="shared" si="38"/>
        <v>281.75200000000001</v>
      </c>
    </row>
    <row r="1251" spans="1:9" x14ac:dyDescent="0.2">
      <c r="A1251" s="26" t="s">
        <v>3165</v>
      </c>
      <c r="B1251" s="11" t="s">
        <v>982</v>
      </c>
      <c r="C1251" s="11" t="s">
        <v>984</v>
      </c>
      <c r="D1251" s="11" t="s">
        <v>607</v>
      </c>
      <c r="E1251" s="11" t="s">
        <v>204</v>
      </c>
      <c r="F1251" s="24" t="s">
        <v>1704</v>
      </c>
      <c r="G1251" s="9">
        <v>294.74</v>
      </c>
      <c r="H1251" s="12">
        <v>0.2</v>
      </c>
      <c r="I1251" s="25">
        <f t="shared" si="38"/>
        <v>235.79200000000003</v>
      </c>
    </row>
    <row r="1252" spans="1:9" x14ac:dyDescent="0.2">
      <c r="A1252" s="26" t="s">
        <v>3166</v>
      </c>
      <c r="B1252" s="11" t="s">
        <v>982</v>
      </c>
      <c r="C1252" s="11" t="s">
        <v>984</v>
      </c>
      <c r="D1252" s="11" t="s">
        <v>607</v>
      </c>
      <c r="E1252" s="11" t="s">
        <v>188</v>
      </c>
      <c r="F1252" s="24" t="s">
        <v>1704</v>
      </c>
      <c r="G1252" s="9">
        <v>352.19</v>
      </c>
      <c r="H1252" s="12">
        <v>0.2</v>
      </c>
      <c r="I1252" s="25">
        <f t="shared" si="38"/>
        <v>281.75200000000001</v>
      </c>
    </row>
    <row r="1253" spans="1:9" x14ac:dyDescent="0.2">
      <c r="A1253" s="26" t="s">
        <v>3167</v>
      </c>
      <c r="B1253" s="11" t="s">
        <v>982</v>
      </c>
      <c r="C1253" s="11" t="s">
        <v>984</v>
      </c>
      <c r="D1253" s="11" t="s">
        <v>613</v>
      </c>
      <c r="E1253" s="11" t="s">
        <v>265</v>
      </c>
      <c r="F1253" s="24" t="s">
        <v>1704</v>
      </c>
      <c r="G1253" s="9">
        <v>333.04</v>
      </c>
      <c r="H1253" s="12">
        <v>0.2</v>
      </c>
      <c r="I1253" s="25">
        <f t="shared" si="38"/>
        <v>266.43200000000002</v>
      </c>
    </row>
    <row r="1254" spans="1:9" x14ac:dyDescent="0.2">
      <c r="A1254" s="26" t="s">
        <v>3168</v>
      </c>
      <c r="B1254" s="11" t="s">
        <v>982</v>
      </c>
      <c r="C1254" s="11" t="s">
        <v>984</v>
      </c>
      <c r="D1254" s="11" t="s">
        <v>613</v>
      </c>
      <c r="E1254" s="11" t="s">
        <v>188</v>
      </c>
      <c r="F1254" s="24" t="s">
        <v>1704</v>
      </c>
      <c r="G1254" s="9">
        <v>382.83</v>
      </c>
      <c r="H1254" s="12">
        <v>0.2</v>
      </c>
      <c r="I1254" s="25">
        <f t="shared" si="38"/>
        <v>306.26400000000001</v>
      </c>
    </row>
    <row r="1255" spans="1:9" x14ac:dyDescent="0.2">
      <c r="A1255" s="26" t="s">
        <v>3169</v>
      </c>
      <c r="B1255" s="11" t="s">
        <v>982</v>
      </c>
      <c r="C1255" s="11" t="s">
        <v>984</v>
      </c>
      <c r="D1255" s="11" t="s">
        <v>643</v>
      </c>
      <c r="E1255" s="11" t="s">
        <v>645</v>
      </c>
      <c r="F1255" s="24" t="s">
        <v>513</v>
      </c>
      <c r="G1255" s="9">
        <v>451.13</v>
      </c>
      <c r="H1255" s="12">
        <v>0.2</v>
      </c>
      <c r="I1255" s="25">
        <f t="shared" si="38"/>
        <v>360.904</v>
      </c>
    </row>
    <row r="1256" spans="1:9" x14ac:dyDescent="0.2">
      <c r="A1256" s="26" t="s">
        <v>3170</v>
      </c>
      <c r="B1256" s="11" t="s">
        <v>982</v>
      </c>
      <c r="C1256" s="11" t="s">
        <v>984</v>
      </c>
      <c r="D1256" s="11" t="s">
        <v>643</v>
      </c>
      <c r="E1256" s="11" t="s">
        <v>644</v>
      </c>
      <c r="F1256" s="24" t="s">
        <v>513</v>
      </c>
      <c r="G1256" s="9">
        <v>559.1</v>
      </c>
      <c r="H1256" s="12">
        <v>0.2</v>
      </c>
      <c r="I1256" s="25">
        <f t="shared" si="38"/>
        <v>447.28000000000003</v>
      </c>
    </row>
    <row r="1257" spans="1:9" x14ac:dyDescent="0.2">
      <c r="A1257" s="26" t="s">
        <v>3171</v>
      </c>
      <c r="B1257" s="11" t="s">
        <v>982</v>
      </c>
      <c r="C1257" s="11" t="s">
        <v>984</v>
      </c>
      <c r="D1257" s="11" t="s">
        <v>121</v>
      </c>
      <c r="E1257" s="11" t="s">
        <v>634</v>
      </c>
      <c r="F1257" s="24" t="s">
        <v>1704</v>
      </c>
      <c r="G1257" s="9">
        <v>358.16</v>
      </c>
      <c r="H1257" s="12">
        <v>0.2</v>
      </c>
      <c r="I1257" s="25">
        <f t="shared" si="38"/>
        <v>286.52800000000002</v>
      </c>
    </row>
    <row r="1258" spans="1:9" x14ac:dyDescent="0.2">
      <c r="A1258" s="26" t="s">
        <v>3172</v>
      </c>
      <c r="B1258" s="11" t="s">
        <v>982</v>
      </c>
      <c r="C1258" s="11" t="s">
        <v>984</v>
      </c>
      <c r="D1258" s="11" t="s">
        <v>121</v>
      </c>
      <c r="E1258" s="11" t="s">
        <v>189</v>
      </c>
      <c r="F1258" s="24" t="s">
        <v>1704</v>
      </c>
      <c r="G1258" s="9">
        <v>304.76</v>
      </c>
      <c r="H1258" s="12">
        <v>0.2</v>
      </c>
      <c r="I1258" s="25">
        <f t="shared" si="38"/>
        <v>243.80799999999999</v>
      </c>
    </row>
    <row r="1259" spans="1:9" x14ac:dyDescent="0.2">
      <c r="A1259" s="26" t="s">
        <v>3173</v>
      </c>
      <c r="B1259" s="11" t="s">
        <v>982</v>
      </c>
      <c r="C1259" s="11" t="s">
        <v>984</v>
      </c>
      <c r="D1259" s="11" t="s">
        <v>121</v>
      </c>
      <c r="E1259" s="11" t="s">
        <v>348</v>
      </c>
      <c r="F1259" s="24" t="s">
        <v>1704</v>
      </c>
      <c r="G1259" s="9">
        <v>369.25</v>
      </c>
      <c r="H1259" s="12">
        <v>0.2</v>
      </c>
      <c r="I1259" s="25">
        <f t="shared" si="38"/>
        <v>295.40000000000003</v>
      </c>
    </row>
    <row r="1260" spans="1:9" x14ac:dyDescent="0.2">
      <c r="A1260" s="26" t="s">
        <v>3174</v>
      </c>
      <c r="B1260" s="11" t="s">
        <v>982</v>
      </c>
      <c r="C1260" s="11" t="s">
        <v>984</v>
      </c>
      <c r="D1260" s="11" t="s">
        <v>121</v>
      </c>
      <c r="E1260" s="11" t="s">
        <v>347</v>
      </c>
      <c r="F1260" s="24" t="s">
        <v>51</v>
      </c>
      <c r="G1260" s="9">
        <v>447.38</v>
      </c>
      <c r="H1260" s="12">
        <v>0.2</v>
      </c>
      <c r="I1260" s="25">
        <f t="shared" si="38"/>
        <v>357.904</v>
      </c>
    </row>
    <row r="1261" spans="1:9" x14ac:dyDescent="0.2">
      <c r="A1261" s="26" t="s">
        <v>3175</v>
      </c>
      <c r="B1261" s="11" t="s">
        <v>982</v>
      </c>
      <c r="C1261" s="11" t="s">
        <v>984</v>
      </c>
      <c r="D1261" s="11" t="s">
        <v>121</v>
      </c>
      <c r="E1261" s="11" t="s">
        <v>177</v>
      </c>
      <c r="F1261" s="24" t="s">
        <v>51</v>
      </c>
      <c r="G1261" s="9">
        <v>394</v>
      </c>
      <c r="H1261" s="12">
        <v>0.2</v>
      </c>
      <c r="I1261" s="25">
        <f t="shared" si="38"/>
        <v>315.20000000000005</v>
      </c>
    </row>
    <row r="1262" spans="1:9" x14ac:dyDescent="0.2">
      <c r="A1262" s="26" t="s">
        <v>3176</v>
      </c>
      <c r="B1262" s="11" t="s">
        <v>982</v>
      </c>
      <c r="C1262" s="11" t="s">
        <v>984</v>
      </c>
      <c r="D1262" s="11" t="s">
        <v>121</v>
      </c>
      <c r="E1262" s="11" t="s">
        <v>177</v>
      </c>
      <c r="F1262" s="24" t="s">
        <v>1704</v>
      </c>
      <c r="G1262" s="9">
        <v>380.67</v>
      </c>
      <c r="H1262" s="12">
        <v>0.2</v>
      </c>
      <c r="I1262" s="25">
        <f t="shared" si="38"/>
        <v>304.536</v>
      </c>
    </row>
    <row r="1263" spans="1:9" x14ac:dyDescent="0.2">
      <c r="A1263" s="26" t="s">
        <v>3177</v>
      </c>
      <c r="B1263" s="11" t="s">
        <v>982</v>
      </c>
      <c r="C1263" s="11" t="s">
        <v>984</v>
      </c>
      <c r="D1263" s="11" t="s">
        <v>121</v>
      </c>
      <c r="E1263" s="11" t="s">
        <v>396</v>
      </c>
      <c r="F1263" s="24" t="s">
        <v>1704</v>
      </c>
      <c r="G1263" s="9">
        <v>380.67</v>
      </c>
      <c r="H1263" s="12">
        <v>0.2</v>
      </c>
      <c r="I1263" s="25">
        <f t="shared" si="38"/>
        <v>304.536</v>
      </c>
    </row>
    <row r="1264" spans="1:9" x14ac:dyDescent="0.2">
      <c r="A1264" s="26" t="s">
        <v>3178</v>
      </c>
      <c r="B1264" s="11" t="s">
        <v>982</v>
      </c>
      <c r="C1264" s="11" t="s">
        <v>984</v>
      </c>
      <c r="D1264" s="11" t="s">
        <v>121</v>
      </c>
      <c r="E1264" s="11" t="s">
        <v>459</v>
      </c>
      <c r="F1264" s="24" t="s">
        <v>1704</v>
      </c>
      <c r="G1264" s="9">
        <v>446.47</v>
      </c>
      <c r="H1264" s="12">
        <v>0.2</v>
      </c>
      <c r="I1264" s="25">
        <f t="shared" si="38"/>
        <v>357.17600000000004</v>
      </c>
    </row>
    <row r="1265" spans="1:9" x14ac:dyDescent="0.2">
      <c r="A1265" s="26" t="s">
        <v>3179</v>
      </c>
      <c r="B1265" s="11" t="s">
        <v>982</v>
      </c>
      <c r="C1265" s="11" t="s">
        <v>984</v>
      </c>
      <c r="D1265" s="11" t="s">
        <v>121</v>
      </c>
      <c r="E1265" s="11" t="s">
        <v>122</v>
      </c>
      <c r="F1265" s="24" t="s">
        <v>51</v>
      </c>
      <c r="G1265" s="9">
        <v>468.04</v>
      </c>
      <c r="H1265" s="12">
        <v>0.2</v>
      </c>
      <c r="I1265" s="25">
        <f t="shared" si="38"/>
        <v>374.43200000000002</v>
      </c>
    </row>
    <row r="1266" spans="1:9" x14ac:dyDescent="0.2">
      <c r="A1266" s="26" t="s">
        <v>3180</v>
      </c>
      <c r="B1266" s="11" t="s">
        <v>982</v>
      </c>
      <c r="C1266" s="11" t="s">
        <v>984</v>
      </c>
      <c r="D1266" s="11" t="s">
        <v>121</v>
      </c>
      <c r="E1266" s="11" t="s">
        <v>454</v>
      </c>
      <c r="F1266" s="24" t="s">
        <v>1704</v>
      </c>
      <c r="G1266" s="9">
        <v>497.43</v>
      </c>
      <c r="H1266" s="12">
        <v>0.2</v>
      </c>
      <c r="I1266" s="25">
        <f t="shared" si="38"/>
        <v>397.94400000000002</v>
      </c>
    </row>
    <row r="1267" spans="1:9" x14ac:dyDescent="0.2">
      <c r="A1267" s="26" t="s">
        <v>3181</v>
      </c>
      <c r="B1267" s="11" t="s">
        <v>982</v>
      </c>
      <c r="C1267" s="11" t="s">
        <v>984</v>
      </c>
      <c r="D1267" s="11" t="s">
        <v>121</v>
      </c>
      <c r="E1267" s="11" t="s">
        <v>149</v>
      </c>
      <c r="F1267" s="24" t="s">
        <v>1704</v>
      </c>
      <c r="G1267" s="9">
        <v>537.32000000000005</v>
      </c>
      <c r="H1267" s="12">
        <v>0.2</v>
      </c>
      <c r="I1267" s="25">
        <f t="shared" si="38"/>
        <v>429.85600000000005</v>
      </c>
    </row>
    <row r="1268" spans="1:9" x14ac:dyDescent="0.2">
      <c r="A1268" s="26" t="s">
        <v>3182</v>
      </c>
      <c r="B1268" s="11" t="s">
        <v>982</v>
      </c>
      <c r="C1268" s="11" t="s">
        <v>984</v>
      </c>
      <c r="D1268" s="11" t="s">
        <v>121</v>
      </c>
      <c r="E1268" s="11" t="s">
        <v>498</v>
      </c>
      <c r="F1268" s="24" t="s">
        <v>1704</v>
      </c>
      <c r="G1268" s="9">
        <v>537.32000000000005</v>
      </c>
      <c r="H1268" s="12">
        <v>0.2</v>
      </c>
      <c r="I1268" s="25">
        <f t="shared" si="38"/>
        <v>429.85600000000005</v>
      </c>
    </row>
    <row r="1269" spans="1:9" x14ac:dyDescent="0.2">
      <c r="A1269" s="26" t="s">
        <v>3183</v>
      </c>
      <c r="B1269" s="11" t="s">
        <v>982</v>
      </c>
      <c r="C1269" s="11" t="s">
        <v>984</v>
      </c>
      <c r="D1269" s="11" t="s">
        <v>121</v>
      </c>
      <c r="E1269" s="11" t="s">
        <v>137</v>
      </c>
      <c r="F1269" s="24" t="s">
        <v>1704</v>
      </c>
      <c r="G1269" s="9">
        <v>422.1</v>
      </c>
      <c r="H1269" s="12">
        <v>0.2</v>
      </c>
      <c r="I1269" s="25">
        <f t="shared" si="38"/>
        <v>337.68000000000006</v>
      </c>
    </row>
    <row r="1270" spans="1:9" x14ac:dyDescent="0.2">
      <c r="A1270" s="26" t="s">
        <v>3184</v>
      </c>
      <c r="B1270" s="11" t="s">
        <v>982</v>
      </c>
      <c r="C1270" s="11" t="s">
        <v>984</v>
      </c>
      <c r="D1270" s="11" t="s">
        <v>121</v>
      </c>
      <c r="E1270" s="11" t="s">
        <v>632</v>
      </c>
      <c r="F1270" s="24" t="s">
        <v>51</v>
      </c>
      <c r="G1270" s="9">
        <v>491.77</v>
      </c>
      <c r="H1270" s="12">
        <v>0.2</v>
      </c>
      <c r="I1270" s="25">
        <f t="shared" si="38"/>
        <v>393.416</v>
      </c>
    </row>
    <row r="1271" spans="1:9" x14ac:dyDescent="0.2">
      <c r="A1271" s="26" t="s">
        <v>3185</v>
      </c>
      <c r="B1271" s="11" t="s">
        <v>982</v>
      </c>
      <c r="C1271" s="11" t="s">
        <v>984</v>
      </c>
      <c r="D1271" s="11" t="s">
        <v>121</v>
      </c>
      <c r="E1271" s="11" t="s">
        <v>275</v>
      </c>
      <c r="F1271" s="24" t="s">
        <v>1704</v>
      </c>
      <c r="G1271" s="9">
        <v>465.05</v>
      </c>
      <c r="H1271" s="12">
        <v>0.2</v>
      </c>
      <c r="I1271" s="25">
        <f t="shared" si="38"/>
        <v>372.04</v>
      </c>
    </row>
    <row r="1272" spans="1:9" x14ac:dyDescent="0.2">
      <c r="A1272" s="26" t="s">
        <v>3186</v>
      </c>
      <c r="B1272" s="11" t="s">
        <v>982</v>
      </c>
      <c r="C1272" s="11" t="s">
        <v>984</v>
      </c>
      <c r="D1272" s="11" t="s">
        <v>121</v>
      </c>
      <c r="E1272" s="11" t="s">
        <v>397</v>
      </c>
      <c r="F1272" s="24" t="s">
        <v>1704</v>
      </c>
      <c r="G1272" s="9">
        <v>465.05</v>
      </c>
      <c r="H1272" s="12">
        <v>0.2</v>
      </c>
      <c r="I1272" s="25">
        <f t="shared" si="38"/>
        <v>372.04</v>
      </c>
    </row>
    <row r="1273" spans="1:9" x14ac:dyDescent="0.2">
      <c r="A1273" s="26" t="s">
        <v>3187</v>
      </c>
      <c r="B1273" s="11" t="s">
        <v>982</v>
      </c>
      <c r="C1273" s="11" t="s">
        <v>984</v>
      </c>
      <c r="D1273" s="11" t="s">
        <v>121</v>
      </c>
      <c r="E1273" s="11" t="s">
        <v>123</v>
      </c>
      <c r="F1273" s="24" t="s">
        <v>51</v>
      </c>
      <c r="G1273" s="9">
        <v>552.79999999999995</v>
      </c>
      <c r="H1273" s="12">
        <v>0.2</v>
      </c>
      <c r="I1273" s="25">
        <f t="shared" si="38"/>
        <v>442.24</v>
      </c>
    </row>
    <row r="1274" spans="1:9" x14ac:dyDescent="0.2">
      <c r="A1274" s="26" t="s">
        <v>3188</v>
      </c>
      <c r="B1274" s="11" t="s">
        <v>982</v>
      </c>
      <c r="C1274" s="11" t="s">
        <v>984</v>
      </c>
      <c r="D1274" s="11" t="s">
        <v>121</v>
      </c>
      <c r="E1274" s="11" t="s">
        <v>193</v>
      </c>
      <c r="F1274" s="24" t="s">
        <v>1704</v>
      </c>
      <c r="G1274" s="9">
        <v>519.41999999999996</v>
      </c>
      <c r="H1274" s="12">
        <v>0.2</v>
      </c>
      <c r="I1274" s="25">
        <f t="shared" si="38"/>
        <v>415.536</v>
      </c>
    </row>
    <row r="1275" spans="1:9" x14ac:dyDescent="0.2">
      <c r="A1275" s="26" t="s">
        <v>3189</v>
      </c>
      <c r="B1275" s="11" t="s">
        <v>982</v>
      </c>
      <c r="C1275" s="11" t="s">
        <v>984</v>
      </c>
      <c r="D1275" s="11" t="s">
        <v>121</v>
      </c>
      <c r="E1275" s="11" t="s">
        <v>193</v>
      </c>
      <c r="F1275" s="24" t="s">
        <v>1704</v>
      </c>
      <c r="G1275" s="9">
        <v>519.41999999999996</v>
      </c>
      <c r="H1275" s="12">
        <v>0.2</v>
      </c>
      <c r="I1275" s="25">
        <f t="shared" si="38"/>
        <v>415.536</v>
      </c>
    </row>
    <row r="1276" spans="1:9" x14ac:dyDescent="0.2">
      <c r="A1276" s="26" t="s">
        <v>3190</v>
      </c>
      <c r="B1276" s="11" t="s">
        <v>982</v>
      </c>
      <c r="C1276" s="11" t="s">
        <v>984</v>
      </c>
      <c r="D1276" s="11" t="s">
        <v>121</v>
      </c>
      <c r="E1276" s="11" t="s">
        <v>152</v>
      </c>
      <c r="F1276" s="24" t="s">
        <v>1704</v>
      </c>
      <c r="G1276" s="9">
        <v>542.12</v>
      </c>
      <c r="H1276" s="12">
        <v>0.2</v>
      </c>
      <c r="I1276" s="25">
        <f t="shared" si="38"/>
        <v>433.69600000000003</v>
      </c>
    </row>
    <row r="1277" spans="1:9" x14ac:dyDescent="0.2">
      <c r="A1277" s="26" t="s">
        <v>3191</v>
      </c>
      <c r="B1277" s="11" t="s">
        <v>982</v>
      </c>
      <c r="C1277" s="11" t="s">
        <v>984</v>
      </c>
      <c r="D1277" s="11" t="s">
        <v>121</v>
      </c>
      <c r="E1277" s="11" t="s">
        <v>197</v>
      </c>
      <c r="F1277" s="24" t="s">
        <v>1704</v>
      </c>
      <c r="G1277" s="9">
        <v>508.81</v>
      </c>
      <c r="H1277" s="12">
        <v>0.2</v>
      </c>
      <c r="I1277" s="25">
        <f t="shared" si="38"/>
        <v>407.048</v>
      </c>
    </row>
    <row r="1278" spans="1:9" x14ac:dyDescent="0.2">
      <c r="A1278" s="26" t="s">
        <v>3192</v>
      </c>
      <c r="B1278" s="11" t="s">
        <v>982</v>
      </c>
      <c r="C1278" s="11" t="s">
        <v>984</v>
      </c>
      <c r="D1278" s="11" t="s">
        <v>121</v>
      </c>
      <c r="E1278" s="11" t="s">
        <v>592</v>
      </c>
      <c r="F1278" s="24" t="s">
        <v>1704</v>
      </c>
      <c r="G1278" s="9">
        <v>578.4</v>
      </c>
      <c r="H1278" s="12">
        <v>0.2</v>
      </c>
      <c r="I1278" s="25">
        <f t="shared" si="38"/>
        <v>462.72</v>
      </c>
    </row>
    <row r="1279" spans="1:9" x14ac:dyDescent="0.2">
      <c r="A1279" s="26" t="s">
        <v>3193</v>
      </c>
      <c r="B1279" s="11" t="s">
        <v>982</v>
      </c>
      <c r="C1279" s="11" t="s">
        <v>984</v>
      </c>
      <c r="D1279" s="11" t="s">
        <v>121</v>
      </c>
      <c r="E1279" s="11" t="s">
        <v>648</v>
      </c>
      <c r="F1279" s="24" t="s">
        <v>1704</v>
      </c>
      <c r="G1279" s="9">
        <v>556.19000000000005</v>
      </c>
      <c r="H1279" s="12">
        <v>0.2</v>
      </c>
      <c r="I1279" s="25">
        <f t="shared" si="38"/>
        <v>444.95200000000006</v>
      </c>
    </row>
    <row r="1280" spans="1:9" x14ac:dyDescent="0.2">
      <c r="A1280" s="26" t="s">
        <v>3194</v>
      </c>
      <c r="B1280" s="11" t="s">
        <v>982</v>
      </c>
      <c r="C1280" s="11" t="s">
        <v>984</v>
      </c>
      <c r="D1280" s="11" t="s">
        <v>470</v>
      </c>
      <c r="E1280" s="11" t="s">
        <v>204</v>
      </c>
      <c r="F1280" s="24" t="s">
        <v>1704</v>
      </c>
      <c r="G1280" s="9">
        <v>320.26</v>
      </c>
      <c r="H1280" s="12">
        <v>0.2</v>
      </c>
      <c r="I1280" s="25">
        <f t="shared" si="38"/>
        <v>256.20800000000003</v>
      </c>
    </row>
    <row r="1281" spans="1:9" x14ac:dyDescent="0.2">
      <c r="A1281" s="26" t="s">
        <v>3195</v>
      </c>
      <c r="B1281" s="11" t="s">
        <v>982</v>
      </c>
      <c r="C1281" s="11" t="s">
        <v>984</v>
      </c>
      <c r="D1281" s="11" t="s">
        <v>173</v>
      </c>
      <c r="E1281" s="11" t="s">
        <v>174</v>
      </c>
      <c r="F1281" s="24" t="s">
        <v>1704</v>
      </c>
      <c r="G1281" s="9">
        <v>412.49</v>
      </c>
      <c r="H1281" s="12">
        <v>0.2</v>
      </c>
      <c r="I1281" s="25">
        <f t="shared" si="38"/>
        <v>329.99200000000002</v>
      </c>
    </row>
    <row r="1282" spans="1:9" x14ac:dyDescent="0.2">
      <c r="A1282" s="26" t="s">
        <v>3196</v>
      </c>
      <c r="B1282" s="11" t="s">
        <v>982</v>
      </c>
      <c r="C1282" s="11" t="s">
        <v>984</v>
      </c>
      <c r="D1282" s="11" t="s">
        <v>173</v>
      </c>
      <c r="E1282" s="11" t="s">
        <v>185</v>
      </c>
      <c r="F1282" s="24" t="s">
        <v>1704</v>
      </c>
      <c r="G1282" s="9">
        <v>513.19000000000005</v>
      </c>
      <c r="H1282" s="12">
        <v>0.2</v>
      </c>
      <c r="I1282" s="25">
        <f t="shared" si="38"/>
        <v>410.55200000000008</v>
      </c>
    </row>
    <row r="1283" spans="1:9" x14ac:dyDescent="0.2">
      <c r="A1283" s="26" t="s">
        <v>3197</v>
      </c>
      <c r="B1283" s="11" t="s">
        <v>982</v>
      </c>
      <c r="C1283" s="11" t="s">
        <v>984</v>
      </c>
      <c r="D1283" s="11" t="s">
        <v>79</v>
      </c>
      <c r="E1283" s="11" t="s">
        <v>80</v>
      </c>
      <c r="F1283" s="24" t="s">
        <v>1704</v>
      </c>
      <c r="G1283" s="9">
        <v>568.41</v>
      </c>
      <c r="H1283" s="12">
        <v>0.2</v>
      </c>
      <c r="I1283" s="25">
        <f t="shared" si="38"/>
        <v>454.72800000000001</v>
      </c>
    </row>
    <row r="1284" spans="1:9" x14ac:dyDescent="0.2">
      <c r="A1284" s="26" t="s">
        <v>3198</v>
      </c>
      <c r="B1284" s="11" t="s">
        <v>982</v>
      </c>
      <c r="C1284" s="11" t="s">
        <v>984</v>
      </c>
      <c r="D1284" s="11" t="s">
        <v>226</v>
      </c>
      <c r="E1284" s="11" t="s">
        <v>227</v>
      </c>
      <c r="F1284" s="24" t="s">
        <v>1704</v>
      </c>
      <c r="G1284" s="9">
        <v>554.80999999999995</v>
      </c>
      <c r="H1284" s="12">
        <v>0.2</v>
      </c>
      <c r="I1284" s="25">
        <f t="shared" si="38"/>
        <v>443.84799999999996</v>
      </c>
    </row>
    <row r="1285" spans="1:9" x14ac:dyDescent="0.2">
      <c r="A1285" s="26" t="s">
        <v>3199</v>
      </c>
      <c r="B1285" s="11" t="s">
        <v>982</v>
      </c>
      <c r="C1285" s="11" t="s">
        <v>984</v>
      </c>
      <c r="D1285" s="11" t="s">
        <v>226</v>
      </c>
      <c r="E1285" s="11" t="s">
        <v>228</v>
      </c>
      <c r="F1285" s="24" t="s">
        <v>1704</v>
      </c>
      <c r="G1285" s="9">
        <v>616.75</v>
      </c>
      <c r="H1285" s="12">
        <v>0.2</v>
      </c>
      <c r="I1285" s="25">
        <f t="shared" si="38"/>
        <v>493.40000000000003</v>
      </c>
    </row>
    <row r="1286" spans="1:9" x14ac:dyDescent="0.2">
      <c r="A1286" s="26" t="s">
        <v>3200</v>
      </c>
      <c r="B1286" s="11" t="s">
        <v>982</v>
      </c>
      <c r="C1286" s="11" t="s">
        <v>984</v>
      </c>
      <c r="D1286" s="11" t="s">
        <v>666</v>
      </c>
      <c r="E1286" s="11" t="s">
        <v>227</v>
      </c>
      <c r="F1286" s="24" t="s">
        <v>1704</v>
      </c>
      <c r="G1286" s="9">
        <v>554.80999999999995</v>
      </c>
      <c r="H1286" s="12">
        <v>0.2</v>
      </c>
      <c r="I1286" s="25">
        <f t="shared" si="38"/>
        <v>443.84799999999996</v>
      </c>
    </row>
    <row r="1287" spans="1:9" x14ac:dyDescent="0.2">
      <c r="A1287" s="26" t="s">
        <v>3201</v>
      </c>
      <c r="B1287" s="11" t="s">
        <v>982</v>
      </c>
      <c r="C1287" s="11" t="s">
        <v>984</v>
      </c>
      <c r="D1287" s="11" t="s">
        <v>666</v>
      </c>
      <c r="E1287" s="11" t="s">
        <v>228</v>
      </c>
      <c r="F1287" s="24" t="s">
        <v>1704</v>
      </c>
      <c r="G1287" s="9">
        <v>616.75</v>
      </c>
      <c r="H1287" s="12">
        <v>0.2</v>
      </c>
      <c r="I1287" s="25">
        <f t="shared" si="38"/>
        <v>493.40000000000003</v>
      </c>
    </row>
    <row r="1288" spans="1:9" x14ac:dyDescent="0.2">
      <c r="A1288" s="26" t="s">
        <v>3202</v>
      </c>
      <c r="B1288" s="11" t="s">
        <v>982</v>
      </c>
      <c r="C1288" s="11" t="s">
        <v>984</v>
      </c>
      <c r="D1288" s="11" t="s">
        <v>343</v>
      </c>
      <c r="E1288" s="11" t="s">
        <v>506</v>
      </c>
      <c r="F1288" s="24" t="s">
        <v>1704</v>
      </c>
      <c r="G1288" s="9">
        <v>144.11000000000001</v>
      </c>
      <c r="H1288" s="12">
        <v>0.2</v>
      </c>
      <c r="I1288" s="25">
        <f t="shared" si="38"/>
        <v>115.28800000000001</v>
      </c>
    </row>
    <row r="1289" spans="1:9" x14ac:dyDescent="0.2">
      <c r="A1289" s="26" t="s">
        <v>3203</v>
      </c>
      <c r="B1289" s="11" t="s">
        <v>982</v>
      </c>
      <c r="C1289" s="11" t="s">
        <v>984</v>
      </c>
      <c r="D1289" s="11" t="s">
        <v>343</v>
      </c>
      <c r="E1289" s="11" t="s">
        <v>260</v>
      </c>
      <c r="F1289" s="24" t="s">
        <v>1704</v>
      </c>
      <c r="G1289" s="9">
        <v>169.89</v>
      </c>
      <c r="H1289" s="12">
        <v>0.2</v>
      </c>
      <c r="I1289" s="25">
        <f t="shared" si="38"/>
        <v>135.91200000000001</v>
      </c>
    </row>
    <row r="1290" spans="1:9" x14ac:dyDescent="0.2">
      <c r="A1290" s="26" t="s">
        <v>3204</v>
      </c>
      <c r="B1290" s="11" t="s">
        <v>982</v>
      </c>
      <c r="C1290" s="11" t="s">
        <v>984</v>
      </c>
      <c r="D1290" s="11" t="s">
        <v>343</v>
      </c>
      <c r="E1290" s="11" t="s">
        <v>182</v>
      </c>
      <c r="F1290" s="24" t="s">
        <v>51</v>
      </c>
      <c r="G1290" s="9">
        <v>204.27</v>
      </c>
      <c r="H1290" s="12">
        <v>0.2</v>
      </c>
      <c r="I1290" s="25">
        <f t="shared" si="38"/>
        <v>163.41600000000003</v>
      </c>
    </row>
    <row r="1291" spans="1:9" x14ac:dyDescent="0.2">
      <c r="A1291" s="26" t="s">
        <v>3205</v>
      </c>
      <c r="B1291" s="11" t="s">
        <v>982</v>
      </c>
      <c r="C1291" s="11" t="s">
        <v>984</v>
      </c>
      <c r="D1291" s="11" t="s">
        <v>343</v>
      </c>
      <c r="E1291" s="11" t="s">
        <v>189</v>
      </c>
      <c r="F1291" s="24" t="s">
        <v>51</v>
      </c>
      <c r="G1291" s="9">
        <v>208.88</v>
      </c>
      <c r="H1291" s="12">
        <v>0.2</v>
      </c>
      <c r="I1291" s="25">
        <f t="shared" si="38"/>
        <v>167.10400000000001</v>
      </c>
    </row>
    <row r="1292" spans="1:9" x14ac:dyDescent="0.2">
      <c r="A1292" s="26" t="s">
        <v>3206</v>
      </c>
      <c r="B1292" s="11" t="s">
        <v>982</v>
      </c>
      <c r="C1292" s="11" t="s">
        <v>984</v>
      </c>
      <c r="D1292" s="11" t="s">
        <v>343</v>
      </c>
      <c r="E1292" s="11" t="s">
        <v>507</v>
      </c>
      <c r="F1292" s="24" t="s">
        <v>1704</v>
      </c>
      <c r="G1292" s="9">
        <v>150.11000000000001</v>
      </c>
      <c r="H1292" s="12">
        <v>0.2</v>
      </c>
      <c r="I1292" s="25">
        <f t="shared" si="38"/>
        <v>120.08800000000002</v>
      </c>
    </row>
    <row r="1293" spans="1:9" x14ac:dyDescent="0.2">
      <c r="A1293" s="26" t="s">
        <v>3207</v>
      </c>
      <c r="B1293" s="11" t="s">
        <v>982</v>
      </c>
      <c r="C1293" s="11" t="s">
        <v>984</v>
      </c>
      <c r="D1293" s="11" t="s">
        <v>343</v>
      </c>
      <c r="E1293" s="11" t="s">
        <v>349</v>
      </c>
      <c r="F1293" s="24" t="s">
        <v>1704</v>
      </c>
      <c r="G1293" s="9">
        <v>159.6</v>
      </c>
      <c r="H1293" s="12">
        <v>0.2</v>
      </c>
      <c r="I1293" s="25">
        <f t="shared" si="38"/>
        <v>127.68</v>
      </c>
    </row>
    <row r="1294" spans="1:9" x14ac:dyDescent="0.2">
      <c r="A1294" s="26" t="s">
        <v>3208</v>
      </c>
      <c r="B1294" s="11" t="s">
        <v>982</v>
      </c>
      <c r="C1294" s="11" t="s">
        <v>984</v>
      </c>
      <c r="D1294" s="11" t="s">
        <v>343</v>
      </c>
      <c r="E1294" s="11" t="s">
        <v>125</v>
      </c>
      <c r="F1294" s="24" t="s">
        <v>1704</v>
      </c>
      <c r="G1294" s="9">
        <v>184.33</v>
      </c>
      <c r="H1294" s="12">
        <v>0.2</v>
      </c>
      <c r="I1294" s="25">
        <f t="shared" si="38"/>
        <v>147.46400000000003</v>
      </c>
    </row>
    <row r="1295" spans="1:9" x14ac:dyDescent="0.2">
      <c r="A1295" s="26" t="s">
        <v>3209</v>
      </c>
      <c r="B1295" s="11" t="s">
        <v>982</v>
      </c>
      <c r="C1295" s="11" t="s">
        <v>984</v>
      </c>
      <c r="D1295" s="11" t="s">
        <v>343</v>
      </c>
      <c r="E1295" s="11" t="s">
        <v>348</v>
      </c>
      <c r="F1295" s="24" t="s">
        <v>51</v>
      </c>
      <c r="G1295" s="9">
        <v>229.72</v>
      </c>
      <c r="H1295" s="12">
        <v>0.2</v>
      </c>
      <c r="I1295" s="25">
        <f t="shared" si="38"/>
        <v>183.77600000000001</v>
      </c>
    </row>
    <row r="1296" spans="1:9" x14ac:dyDescent="0.2">
      <c r="A1296" s="26" t="s">
        <v>3210</v>
      </c>
      <c r="B1296" s="11" t="s">
        <v>982</v>
      </c>
      <c r="C1296" s="11" t="s">
        <v>984</v>
      </c>
      <c r="D1296" s="11" t="s">
        <v>343</v>
      </c>
      <c r="E1296" s="11" t="s">
        <v>264</v>
      </c>
      <c r="F1296" s="24" t="s">
        <v>51</v>
      </c>
      <c r="G1296" s="9">
        <v>178.52</v>
      </c>
      <c r="H1296" s="12">
        <v>0.2</v>
      </c>
      <c r="I1296" s="25">
        <f t="shared" si="38"/>
        <v>142.816</v>
      </c>
    </row>
    <row r="1297" spans="1:9" x14ac:dyDescent="0.2">
      <c r="A1297" s="26" t="s">
        <v>3211</v>
      </c>
      <c r="B1297" s="11" t="s">
        <v>982</v>
      </c>
      <c r="C1297" s="11" t="s">
        <v>984</v>
      </c>
      <c r="D1297" s="11" t="s">
        <v>343</v>
      </c>
      <c r="E1297" s="11" t="s">
        <v>191</v>
      </c>
      <c r="F1297" s="24" t="s">
        <v>51</v>
      </c>
      <c r="G1297" s="9">
        <v>255.35</v>
      </c>
      <c r="H1297" s="12">
        <v>0.2</v>
      </c>
      <c r="I1297" s="25">
        <f t="shared" ref="I1297:I1360" si="39">IFERROR(G1297*(1-H1297),"")</f>
        <v>204.28</v>
      </c>
    </row>
    <row r="1298" spans="1:9" x14ac:dyDescent="0.2">
      <c r="A1298" s="26" t="s">
        <v>3212</v>
      </c>
      <c r="B1298" s="11" t="s">
        <v>982</v>
      </c>
      <c r="C1298" s="11" t="s">
        <v>984</v>
      </c>
      <c r="D1298" s="11" t="s">
        <v>343</v>
      </c>
      <c r="E1298" s="11" t="s">
        <v>347</v>
      </c>
      <c r="F1298" s="24" t="s">
        <v>51</v>
      </c>
      <c r="G1298" s="9">
        <v>322.72000000000003</v>
      </c>
      <c r="H1298" s="12">
        <v>0.2</v>
      </c>
      <c r="I1298" s="25">
        <f t="shared" si="39"/>
        <v>258.17600000000004</v>
      </c>
    </row>
    <row r="1299" spans="1:9" x14ac:dyDescent="0.2">
      <c r="A1299" s="26" t="s">
        <v>3213</v>
      </c>
      <c r="B1299" s="11" t="s">
        <v>982</v>
      </c>
      <c r="C1299" s="11" t="s">
        <v>984</v>
      </c>
      <c r="D1299" s="11" t="s">
        <v>343</v>
      </c>
      <c r="E1299" s="11" t="s">
        <v>177</v>
      </c>
      <c r="F1299" s="24" t="s">
        <v>51</v>
      </c>
      <c r="G1299" s="9">
        <v>239.29</v>
      </c>
      <c r="H1299" s="12">
        <v>0.2</v>
      </c>
      <c r="I1299" s="25">
        <f t="shared" si="39"/>
        <v>191.43200000000002</v>
      </c>
    </row>
    <row r="1300" spans="1:9" x14ac:dyDescent="0.2">
      <c r="A1300" s="26" t="s">
        <v>3214</v>
      </c>
      <c r="B1300" s="11" t="s">
        <v>982</v>
      </c>
      <c r="C1300" s="11" t="s">
        <v>984</v>
      </c>
      <c r="D1300" s="11" t="s">
        <v>343</v>
      </c>
      <c r="E1300" s="11" t="s">
        <v>204</v>
      </c>
      <c r="F1300" s="24" t="s">
        <v>51</v>
      </c>
      <c r="G1300" s="9">
        <v>207.63</v>
      </c>
      <c r="H1300" s="12">
        <v>0.2</v>
      </c>
      <c r="I1300" s="25">
        <f t="shared" si="39"/>
        <v>166.10400000000001</v>
      </c>
    </row>
    <row r="1301" spans="1:9" x14ac:dyDescent="0.2">
      <c r="A1301" s="26" t="s">
        <v>3215</v>
      </c>
      <c r="B1301" s="11" t="s">
        <v>982</v>
      </c>
      <c r="C1301" s="11" t="s">
        <v>984</v>
      </c>
      <c r="D1301" s="11" t="s">
        <v>343</v>
      </c>
      <c r="E1301" s="11" t="s">
        <v>267</v>
      </c>
      <c r="F1301" s="24" t="s">
        <v>51</v>
      </c>
      <c r="G1301" s="9">
        <v>266</v>
      </c>
      <c r="H1301" s="12">
        <v>0.2</v>
      </c>
      <c r="I1301" s="25">
        <f t="shared" si="39"/>
        <v>212.8</v>
      </c>
    </row>
    <row r="1302" spans="1:9" x14ac:dyDescent="0.2">
      <c r="A1302" s="26" t="s">
        <v>3216</v>
      </c>
      <c r="B1302" s="11" t="s">
        <v>982</v>
      </c>
      <c r="C1302" s="11" t="s">
        <v>984</v>
      </c>
      <c r="D1302" s="11" t="s">
        <v>343</v>
      </c>
      <c r="E1302" s="11" t="s">
        <v>181</v>
      </c>
      <c r="F1302" s="24" t="s">
        <v>1704</v>
      </c>
      <c r="G1302" s="9">
        <v>180.38</v>
      </c>
      <c r="H1302" s="12">
        <v>0.2</v>
      </c>
      <c r="I1302" s="25">
        <f t="shared" si="39"/>
        <v>144.304</v>
      </c>
    </row>
    <row r="1303" spans="1:9" x14ac:dyDescent="0.2">
      <c r="A1303" s="26" t="s">
        <v>3217</v>
      </c>
      <c r="B1303" s="11" t="s">
        <v>982</v>
      </c>
      <c r="C1303" s="11" t="s">
        <v>984</v>
      </c>
      <c r="D1303" s="11" t="s">
        <v>343</v>
      </c>
      <c r="E1303" s="11" t="s">
        <v>128</v>
      </c>
      <c r="F1303" s="24" t="s">
        <v>1704</v>
      </c>
      <c r="G1303" s="9">
        <v>243.85</v>
      </c>
      <c r="H1303" s="12">
        <v>0.2</v>
      </c>
      <c r="I1303" s="25">
        <f t="shared" si="39"/>
        <v>195.08</v>
      </c>
    </row>
    <row r="1304" spans="1:9" x14ac:dyDescent="0.2">
      <c r="A1304" s="26" t="s">
        <v>3218</v>
      </c>
      <c r="B1304" s="11" t="s">
        <v>982</v>
      </c>
      <c r="C1304" s="11" t="s">
        <v>984</v>
      </c>
      <c r="D1304" s="11" t="s">
        <v>343</v>
      </c>
      <c r="E1304" s="11" t="s">
        <v>179</v>
      </c>
      <c r="F1304" s="24" t="s">
        <v>51</v>
      </c>
      <c r="G1304" s="9">
        <v>335.63</v>
      </c>
      <c r="H1304" s="12">
        <v>0.2</v>
      </c>
      <c r="I1304" s="25">
        <f t="shared" si="39"/>
        <v>268.50400000000002</v>
      </c>
    </row>
    <row r="1305" spans="1:9" x14ac:dyDescent="0.2">
      <c r="A1305" s="26" t="s">
        <v>3219</v>
      </c>
      <c r="B1305" s="11" t="s">
        <v>982</v>
      </c>
      <c r="C1305" s="11" t="s">
        <v>984</v>
      </c>
      <c r="D1305" s="11" t="s">
        <v>343</v>
      </c>
      <c r="E1305" s="11" t="s">
        <v>190</v>
      </c>
      <c r="F1305" s="24" t="s">
        <v>51</v>
      </c>
      <c r="G1305" s="9">
        <v>274.73</v>
      </c>
      <c r="H1305" s="12">
        <v>0.2</v>
      </c>
      <c r="I1305" s="25">
        <f t="shared" si="39"/>
        <v>219.78400000000002</v>
      </c>
    </row>
    <row r="1306" spans="1:9" x14ac:dyDescent="0.2">
      <c r="A1306" s="26" t="s">
        <v>3220</v>
      </c>
      <c r="B1306" s="11" t="s">
        <v>982</v>
      </c>
      <c r="C1306" s="11" t="s">
        <v>984</v>
      </c>
      <c r="D1306" s="11" t="s">
        <v>343</v>
      </c>
      <c r="E1306" s="11" t="s">
        <v>31</v>
      </c>
      <c r="F1306" s="24" t="s">
        <v>1704</v>
      </c>
      <c r="G1306" s="9">
        <v>287.70999999999998</v>
      </c>
      <c r="H1306" s="12">
        <v>0.2</v>
      </c>
      <c r="I1306" s="25">
        <f t="shared" si="39"/>
        <v>230.16800000000001</v>
      </c>
    </row>
    <row r="1307" spans="1:9" x14ac:dyDescent="0.2">
      <c r="A1307" s="26" t="s">
        <v>3221</v>
      </c>
      <c r="B1307" s="11" t="s">
        <v>982</v>
      </c>
      <c r="C1307" s="11" t="s">
        <v>984</v>
      </c>
      <c r="D1307" s="11" t="s">
        <v>343</v>
      </c>
      <c r="E1307" s="11" t="s">
        <v>265</v>
      </c>
      <c r="F1307" s="24" t="s">
        <v>1704</v>
      </c>
      <c r="G1307" s="9">
        <v>202.57</v>
      </c>
      <c r="H1307" s="12">
        <v>0.2</v>
      </c>
      <c r="I1307" s="25">
        <f t="shared" si="39"/>
        <v>162.05600000000001</v>
      </c>
    </row>
    <row r="1308" spans="1:9" x14ac:dyDescent="0.2">
      <c r="A1308" s="26" t="s">
        <v>3222</v>
      </c>
      <c r="B1308" s="11" t="s">
        <v>982</v>
      </c>
      <c r="C1308" s="11" t="s">
        <v>984</v>
      </c>
      <c r="D1308" s="11" t="s">
        <v>343</v>
      </c>
      <c r="E1308" s="11" t="s">
        <v>28</v>
      </c>
      <c r="F1308" s="24" t="s">
        <v>1704</v>
      </c>
      <c r="G1308" s="9">
        <v>271.68</v>
      </c>
      <c r="H1308" s="12">
        <v>0.2</v>
      </c>
      <c r="I1308" s="25">
        <f t="shared" si="39"/>
        <v>217.34400000000002</v>
      </c>
    </row>
    <row r="1309" spans="1:9" x14ac:dyDescent="0.2">
      <c r="A1309" s="26" t="s">
        <v>3223</v>
      </c>
      <c r="B1309" s="11" t="s">
        <v>982</v>
      </c>
      <c r="C1309" s="11" t="s">
        <v>984</v>
      </c>
      <c r="D1309" s="11" t="s">
        <v>343</v>
      </c>
      <c r="E1309" s="11" t="s">
        <v>183</v>
      </c>
      <c r="F1309" s="24" t="s">
        <v>51</v>
      </c>
      <c r="G1309" s="9">
        <v>349.06</v>
      </c>
      <c r="H1309" s="12">
        <v>0.2</v>
      </c>
      <c r="I1309" s="25">
        <f t="shared" si="39"/>
        <v>279.24799999999999</v>
      </c>
    </row>
    <row r="1310" spans="1:9" x14ac:dyDescent="0.2">
      <c r="A1310" s="26" t="s">
        <v>3224</v>
      </c>
      <c r="B1310" s="11" t="s">
        <v>982</v>
      </c>
      <c r="C1310" s="11" t="s">
        <v>984</v>
      </c>
      <c r="D1310" s="11" t="s">
        <v>343</v>
      </c>
      <c r="E1310" s="11" t="s">
        <v>122</v>
      </c>
      <c r="F1310" s="24" t="s">
        <v>51</v>
      </c>
      <c r="G1310" s="9">
        <v>366.52</v>
      </c>
      <c r="H1310" s="12">
        <v>0.2</v>
      </c>
      <c r="I1310" s="25">
        <f t="shared" si="39"/>
        <v>293.21600000000001</v>
      </c>
    </row>
    <row r="1311" spans="1:9" x14ac:dyDescent="0.2">
      <c r="A1311" s="26" t="s">
        <v>3225</v>
      </c>
      <c r="B1311" s="11" t="s">
        <v>982</v>
      </c>
      <c r="C1311" s="11" t="s">
        <v>984</v>
      </c>
      <c r="D1311" s="11" t="s">
        <v>343</v>
      </c>
      <c r="E1311" s="11" t="s">
        <v>508</v>
      </c>
      <c r="F1311" s="24" t="s">
        <v>1704</v>
      </c>
      <c r="G1311" s="9">
        <v>221.56</v>
      </c>
      <c r="H1311" s="12">
        <v>0.2</v>
      </c>
      <c r="I1311" s="25">
        <f t="shared" si="39"/>
        <v>177.24800000000002</v>
      </c>
    </row>
    <row r="1312" spans="1:9" x14ac:dyDescent="0.2">
      <c r="A1312" s="26" t="s">
        <v>3226</v>
      </c>
      <c r="B1312" s="11" t="s">
        <v>982</v>
      </c>
      <c r="C1312" s="11" t="s">
        <v>984</v>
      </c>
      <c r="D1312" s="11" t="s">
        <v>343</v>
      </c>
      <c r="E1312" s="11" t="s">
        <v>176</v>
      </c>
      <c r="F1312" s="24" t="s">
        <v>51</v>
      </c>
      <c r="G1312" s="9">
        <v>276.02</v>
      </c>
      <c r="H1312" s="12">
        <v>0.2</v>
      </c>
      <c r="I1312" s="25">
        <f t="shared" si="39"/>
        <v>220.816</v>
      </c>
    </row>
    <row r="1313" spans="1:9" x14ac:dyDescent="0.2">
      <c r="A1313" s="26" t="s">
        <v>3227</v>
      </c>
      <c r="B1313" s="11" t="s">
        <v>982</v>
      </c>
      <c r="C1313" s="11" t="s">
        <v>984</v>
      </c>
      <c r="D1313" s="11" t="s">
        <v>343</v>
      </c>
      <c r="E1313" s="11" t="s">
        <v>149</v>
      </c>
      <c r="F1313" s="24" t="s">
        <v>51</v>
      </c>
      <c r="G1313" s="9">
        <v>310.58</v>
      </c>
      <c r="H1313" s="12">
        <v>0.2</v>
      </c>
      <c r="I1313" s="25">
        <f t="shared" si="39"/>
        <v>248.464</v>
      </c>
    </row>
    <row r="1314" spans="1:9" x14ac:dyDescent="0.2">
      <c r="A1314" s="26" t="s">
        <v>3228</v>
      </c>
      <c r="B1314" s="11" t="s">
        <v>982</v>
      </c>
      <c r="C1314" s="11" t="s">
        <v>984</v>
      </c>
      <c r="D1314" s="11" t="s">
        <v>343</v>
      </c>
      <c r="E1314" s="11" t="s">
        <v>198</v>
      </c>
      <c r="F1314" s="24" t="s">
        <v>1704</v>
      </c>
      <c r="G1314" s="9">
        <v>215.22</v>
      </c>
      <c r="H1314" s="12">
        <v>0.2</v>
      </c>
      <c r="I1314" s="25">
        <f t="shared" si="39"/>
        <v>172.17600000000002</v>
      </c>
    </row>
    <row r="1315" spans="1:9" x14ac:dyDescent="0.2">
      <c r="A1315" s="26" t="s">
        <v>3229</v>
      </c>
      <c r="B1315" s="11" t="s">
        <v>982</v>
      </c>
      <c r="C1315" s="11" t="s">
        <v>984</v>
      </c>
      <c r="D1315" s="11" t="s">
        <v>343</v>
      </c>
      <c r="E1315" s="11" t="s">
        <v>137</v>
      </c>
      <c r="F1315" s="24" t="s">
        <v>51</v>
      </c>
      <c r="G1315" s="9">
        <v>293.26</v>
      </c>
      <c r="H1315" s="12">
        <v>0.2</v>
      </c>
      <c r="I1315" s="25">
        <f t="shared" si="39"/>
        <v>234.608</v>
      </c>
    </row>
    <row r="1316" spans="1:9" x14ac:dyDescent="0.2">
      <c r="A1316" s="26" t="s">
        <v>3230</v>
      </c>
      <c r="B1316" s="11" t="s">
        <v>982</v>
      </c>
      <c r="C1316" s="11" t="s">
        <v>984</v>
      </c>
      <c r="D1316" s="11" t="s">
        <v>343</v>
      </c>
      <c r="E1316" s="11" t="s">
        <v>275</v>
      </c>
      <c r="F1316" s="24" t="s">
        <v>51</v>
      </c>
      <c r="G1316" s="9">
        <v>334.13</v>
      </c>
      <c r="H1316" s="12">
        <v>0.2</v>
      </c>
      <c r="I1316" s="25">
        <f t="shared" si="39"/>
        <v>267.30400000000003</v>
      </c>
    </row>
    <row r="1317" spans="1:9" x14ac:dyDescent="0.2">
      <c r="A1317" s="26" t="s">
        <v>3231</v>
      </c>
      <c r="B1317" s="11" t="s">
        <v>982</v>
      </c>
      <c r="C1317" s="11" t="s">
        <v>984</v>
      </c>
      <c r="D1317" s="11" t="s">
        <v>343</v>
      </c>
      <c r="E1317" s="11" t="s">
        <v>50</v>
      </c>
      <c r="F1317" s="24" t="s">
        <v>51</v>
      </c>
      <c r="G1317" s="9">
        <v>364.76</v>
      </c>
      <c r="H1317" s="12">
        <v>0.2</v>
      </c>
      <c r="I1317" s="25">
        <f t="shared" si="39"/>
        <v>291.80799999999999</v>
      </c>
    </row>
    <row r="1318" spans="1:9" x14ac:dyDescent="0.2">
      <c r="A1318" s="26" t="s">
        <v>3232</v>
      </c>
      <c r="B1318" s="11" t="s">
        <v>982</v>
      </c>
      <c r="C1318" s="11" t="s">
        <v>984</v>
      </c>
      <c r="D1318" s="11" t="s">
        <v>343</v>
      </c>
      <c r="E1318" s="11" t="s">
        <v>188</v>
      </c>
      <c r="F1318" s="24" t="s">
        <v>51</v>
      </c>
      <c r="G1318" s="9">
        <v>241.11</v>
      </c>
      <c r="H1318" s="12">
        <v>0.2</v>
      </c>
      <c r="I1318" s="25">
        <f t="shared" si="39"/>
        <v>192.88800000000003</v>
      </c>
    </row>
    <row r="1319" spans="1:9" x14ac:dyDescent="0.2">
      <c r="A1319" s="26" t="s">
        <v>3233</v>
      </c>
      <c r="B1319" s="11" t="s">
        <v>982</v>
      </c>
      <c r="C1319" s="11" t="s">
        <v>984</v>
      </c>
      <c r="D1319" s="11" t="s">
        <v>343</v>
      </c>
      <c r="E1319" s="11" t="s">
        <v>53</v>
      </c>
      <c r="F1319" s="24" t="s">
        <v>51</v>
      </c>
      <c r="G1319" s="9">
        <v>287.04000000000002</v>
      </c>
      <c r="H1319" s="12">
        <v>0.2</v>
      </c>
      <c r="I1319" s="25">
        <f t="shared" si="39"/>
        <v>229.63200000000003</v>
      </c>
    </row>
    <row r="1320" spans="1:9" x14ac:dyDescent="0.2">
      <c r="A1320" s="26" t="s">
        <v>3234</v>
      </c>
      <c r="B1320" s="11" t="s">
        <v>982</v>
      </c>
      <c r="C1320" s="11" t="s">
        <v>984</v>
      </c>
      <c r="D1320" s="11" t="s">
        <v>343</v>
      </c>
      <c r="E1320" s="11" t="s">
        <v>346</v>
      </c>
      <c r="F1320" s="24" t="s">
        <v>1704</v>
      </c>
      <c r="G1320" s="9">
        <v>326.74</v>
      </c>
      <c r="H1320" s="12">
        <v>0.2</v>
      </c>
      <c r="I1320" s="25">
        <f t="shared" si="39"/>
        <v>261.392</v>
      </c>
    </row>
    <row r="1321" spans="1:9" x14ac:dyDescent="0.2">
      <c r="A1321" s="26" t="s">
        <v>3235</v>
      </c>
      <c r="B1321" s="11" t="s">
        <v>982</v>
      </c>
      <c r="C1321" s="11" t="s">
        <v>984</v>
      </c>
      <c r="D1321" s="11" t="s">
        <v>343</v>
      </c>
      <c r="E1321" s="11" t="s">
        <v>186</v>
      </c>
      <c r="F1321" s="24" t="s">
        <v>51</v>
      </c>
      <c r="G1321" s="9">
        <v>347.24</v>
      </c>
      <c r="H1321" s="12">
        <v>0.2</v>
      </c>
      <c r="I1321" s="25">
        <f t="shared" si="39"/>
        <v>277.79200000000003</v>
      </c>
    </row>
    <row r="1322" spans="1:9" x14ac:dyDescent="0.2">
      <c r="A1322" s="26" t="s">
        <v>3236</v>
      </c>
      <c r="B1322" s="11" t="s">
        <v>982</v>
      </c>
      <c r="C1322" s="11" t="s">
        <v>984</v>
      </c>
      <c r="D1322" s="11" t="s">
        <v>343</v>
      </c>
      <c r="E1322" s="11" t="s">
        <v>180</v>
      </c>
      <c r="F1322" s="24" t="s">
        <v>51</v>
      </c>
      <c r="G1322" s="9">
        <v>379.34</v>
      </c>
      <c r="H1322" s="12">
        <v>0.2</v>
      </c>
      <c r="I1322" s="25">
        <f t="shared" si="39"/>
        <v>303.47199999999998</v>
      </c>
    </row>
    <row r="1323" spans="1:9" x14ac:dyDescent="0.2">
      <c r="A1323" s="26" t="s">
        <v>3237</v>
      </c>
      <c r="B1323" s="11" t="s">
        <v>982</v>
      </c>
      <c r="C1323" s="11" t="s">
        <v>984</v>
      </c>
      <c r="D1323" s="11" t="s">
        <v>343</v>
      </c>
      <c r="E1323" s="11" t="s">
        <v>213</v>
      </c>
      <c r="F1323" s="24" t="s">
        <v>1704</v>
      </c>
      <c r="G1323" s="9">
        <v>324.16000000000003</v>
      </c>
      <c r="H1323" s="12">
        <v>0.2</v>
      </c>
      <c r="I1323" s="25">
        <f t="shared" si="39"/>
        <v>259.32800000000003</v>
      </c>
    </row>
    <row r="1324" spans="1:9" x14ac:dyDescent="0.2">
      <c r="A1324" s="26" t="s">
        <v>3238</v>
      </c>
      <c r="B1324" s="11" t="s">
        <v>982</v>
      </c>
      <c r="C1324" s="11" t="s">
        <v>984</v>
      </c>
      <c r="D1324" s="11" t="s">
        <v>343</v>
      </c>
      <c r="E1324" s="11" t="s">
        <v>212</v>
      </c>
      <c r="F1324" s="24" t="s">
        <v>51</v>
      </c>
      <c r="G1324" s="9">
        <v>317.2</v>
      </c>
      <c r="H1324" s="12">
        <v>0.2</v>
      </c>
      <c r="I1324" s="25">
        <f t="shared" si="39"/>
        <v>253.76</v>
      </c>
    </row>
    <row r="1325" spans="1:9" x14ac:dyDescent="0.2">
      <c r="A1325" s="26" t="s">
        <v>3239</v>
      </c>
      <c r="B1325" s="11" t="s">
        <v>982</v>
      </c>
      <c r="C1325" s="11" t="s">
        <v>984</v>
      </c>
      <c r="D1325" s="11" t="s">
        <v>343</v>
      </c>
      <c r="E1325" s="11" t="s">
        <v>193</v>
      </c>
      <c r="F1325" s="24" t="s">
        <v>1704</v>
      </c>
      <c r="G1325" s="9">
        <v>346.9</v>
      </c>
      <c r="H1325" s="12">
        <v>0.2</v>
      </c>
      <c r="I1325" s="25">
        <f t="shared" si="39"/>
        <v>277.52</v>
      </c>
    </row>
    <row r="1326" spans="1:9" x14ac:dyDescent="0.2">
      <c r="A1326" s="26" t="s">
        <v>3240</v>
      </c>
      <c r="B1326" s="11" t="s">
        <v>982</v>
      </c>
      <c r="C1326" s="11" t="s">
        <v>984</v>
      </c>
      <c r="D1326" s="11" t="s">
        <v>343</v>
      </c>
      <c r="E1326" s="11" t="s">
        <v>152</v>
      </c>
      <c r="F1326" s="24" t="s">
        <v>1704</v>
      </c>
      <c r="G1326" s="9">
        <v>408.34</v>
      </c>
      <c r="H1326" s="12">
        <v>0.2</v>
      </c>
      <c r="I1326" s="25">
        <f t="shared" si="39"/>
        <v>326.67200000000003</v>
      </c>
    </row>
    <row r="1327" spans="1:9" x14ac:dyDescent="0.2">
      <c r="A1327" s="26" t="s">
        <v>3241</v>
      </c>
      <c r="B1327" s="11" t="s">
        <v>982</v>
      </c>
      <c r="C1327" s="11" t="s">
        <v>984</v>
      </c>
      <c r="D1327" s="11" t="s">
        <v>343</v>
      </c>
      <c r="E1327" s="11" t="s">
        <v>195</v>
      </c>
      <c r="F1327" s="24" t="s">
        <v>1704</v>
      </c>
      <c r="G1327" s="9">
        <v>378.8</v>
      </c>
      <c r="H1327" s="12">
        <v>0.2</v>
      </c>
      <c r="I1327" s="25">
        <f t="shared" si="39"/>
        <v>303.04000000000002</v>
      </c>
    </row>
    <row r="1328" spans="1:9" x14ac:dyDescent="0.2">
      <c r="A1328" s="26" t="s">
        <v>3242</v>
      </c>
      <c r="B1328" s="11" t="s">
        <v>982</v>
      </c>
      <c r="C1328" s="11" t="s">
        <v>984</v>
      </c>
      <c r="D1328" s="11" t="s">
        <v>343</v>
      </c>
      <c r="E1328" s="11" t="s">
        <v>178</v>
      </c>
      <c r="F1328" s="24" t="s">
        <v>1704</v>
      </c>
      <c r="G1328" s="9">
        <v>395.94</v>
      </c>
      <c r="H1328" s="12">
        <v>0.2</v>
      </c>
      <c r="I1328" s="25">
        <f t="shared" si="39"/>
        <v>316.75200000000001</v>
      </c>
    </row>
    <row r="1329" spans="1:9" x14ac:dyDescent="0.2">
      <c r="A1329" s="26" t="s">
        <v>3243</v>
      </c>
      <c r="B1329" s="11" t="s">
        <v>982</v>
      </c>
      <c r="C1329" s="11" t="s">
        <v>984</v>
      </c>
      <c r="D1329" s="11" t="s">
        <v>343</v>
      </c>
      <c r="E1329" s="11" t="s">
        <v>341</v>
      </c>
      <c r="F1329" s="24" t="s">
        <v>1704</v>
      </c>
      <c r="G1329" s="9">
        <v>415.74</v>
      </c>
      <c r="H1329" s="12">
        <v>0.2</v>
      </c>
      <c r="I1329" s="25">
        <f t="shared" si="39"/>
        <v>332.59200000000004</v>
      </c>
    </row>
    <row r="1330" spans="1:9" x14ac:dyDescent="0.2">
      <c r="A1330" s="26" t="s">
        <v>3244</v>
      </c>
      <c r="B1330" s="11" t="s">
        <v>982</v>
      </c>
      <c r="C1330" s="11" t="s">
        <v>984</v>
      </c>
      <c r="D1330" s="11" t="s">
        <v>343</v>
      </c>
      <c r="E1330" s="11" t="s">
        <v>211</v>
      </c>
      <c r="F1330" s="24" t="s">
        <v>51</v>
      </c>
      <c r="G1330" s="9">
        <v>469.88</v>
      </c>
      <c r="H1330" s="12">
        <v>0.2</v>
      </c>
      <c r="I1330" s="25">
        <f t="shared" si="39"/>
        <v>375.904</v>
      </c>
    </row>
    <row r="1331" spans="1:9" x14ac:dyDescent="0.2">
      <c r="A1331" s="26" t="s">
        <v>3245</v>
      </c>
      <c r="B1331" s="11" t="s">
        <v>982</v>
      </c>
      <c r="C1331" s="11" t="s">
        <v>984</v>
      </c>
      <c r="D1331" s="11" t="s">
        <v>343</v>
      </c>
      <c r="E1331" s="11" t="s">
        <v>184</v>
      </c>
      <c r="F1331" s="24" t="s">
        <v>51</v>
      </c>
      <c r="G1331" s="9">
        <v>464.24</v>
      </c>
      <c r="H1331" s="12">
        <v>0.2</v>
      </c>
      <c r="I1331" s="25">
        <f t="shared" si="39"/>
        <v>371.39200000000005</v>
      </c>
    </row>
    <row r="1332" spans="1:9" x14ac:dyDescent="0.2">
      <c r="A1332" s="26" t="s">
        <v>3246</v>
      </c>
      <c r="B1332" s="11" t="s">
        <v>982</v>
      </c>
      <c r="C1332" s="11" t="s">
        <v>984</v>
      </c>
      <c r="D1332" s="11" t="s">
        <v>620</v>
      </c>
      <c r="E1332" s="11" t="s">
        <v>182</v>
      </c>
      <c r="F1332" s="24" t="s">
        <v>1704</v>
      </c>
      <c r="G1332" s="9">
        <v>153.51</v>
      </c>
      <c r="H1332" s="12">
        <v>0.2</v>
      </c>
      <c r="I1332" s="25">
        <f t="shared" si="39"/>
        <v>122.80799999999999</v>
      </c>
    </row>
    <row r="1333" spans="1:9" x14ac:dyDescent="0.2">
      <c r="A1333" s="26" t="s">
        <v>3247</v>
      </c>
      <c r="B1333" s="11" t="s">
        <v>982</v>
      </c>
      <c r="C1333" s="11" t="s">
        <v>984</v>
      </c>
      <c r="D1333" s="11" t="s">
        <v>620</v>
      </c>
      <c r="E1333" s="11" t="s">
        <v>189</v>
      </c>
      <c r="F1333" s="24" t="s">
        <v>51</v>
      </c>
      <c r="G1333" s="9">
        <v>156.36000000000001</v>
      </c>
      <c r="H1333" s="12">
        <v>0.2</v>
      </c>
      <c r="I1333" s="25">
        <f t="shared" si="39"/>
        <v>125.08800000000002</v>
      </c>
    </row>
    <row r="1334" spans="1:9" x14ac:dyDescent="0.2">
      <c r="A1334" s="26" t="s">
        <v>3248</v>
      </c>
      <c r="B1334" s="11" t="s">
        <v>982</v>
      </c>
      <c r="C1334" s="11" t="s">
        <v>984</v>
      </c>
      <c r="D1334" s="11" t="s">
        <v>620</v>
      </c>
      <c r="E1334" s="11" t="s">
        <v>42</v>
      </c>
      <c r="F1334" s="24" t="s">
        <v>51</v>
      </c>
      <c r="G1334" s="9">
        <v>182.64</v>
      </c>
      <c r="H1334" s="12">
        <v>0.2</v>
      </c>
      <c r="I1334" s="25">
        <f t="shared" si="39"/>
        <v>146.11199999999999</v>
      </c>
    </row>
    <row r="1335" spans="1:9" x14ac:dyDescent="0.2">
      <c r="A1335" s="26" t="s">
        <v>3249</v>
      </c>
      <c r="B1335" s="11" t="s">
        <v>982</v>
      </c>
      <c r="C1335" s="11" t="s">
        <v>984</v>
      </c>
      <c r="D1335" s="11" t="s">
        <v>620</v>
      </c>
      <c r="E1335" s="11" t="s">
        <v>125</v>
      </c>
      <c r="F1335" s="24" t="s">
        <v>1704</v>
      </c>
      <c r="G1335" s="9">
        <v>154.46</v>
      </c>
      <c r="H1335" s="12">
        <v>0.2</v>
      </c>
      <c r="I1335" s="25">
        <f t="shared" si="39"/>
        <v>123.56800000000001</v>
      </c>
    </row>
    <row r="1336" spans="1:9" x14ac:dyDescent="0.2">
      <c r="A1336" s="26" t="s">
        <v>3250</v>
      </c>
      <c r="B1336" s="11" t="s">
        <v>982</v>
      </c>
      <c r="C1336" s="11" t="s">
        <v>984</v>
      </c>
      <c r="D1336" s="11" t="s">
        <v>620</v>
      </c>
      <c r="E1336" s="11" t="s">
        <v>264</v>
      </c>
      <c r="F1336" s="24" t="s">
        <v>51</v>
      </c>
      <c r="G1336" s="9">
        <v>183.75</v>
      </c>
      <c r="H1336" s="12">
        <v>0.2</v>
      </c>
      <c r="I1336" s="25">
        <f t="shared" si="39"/>
        <v>147</v>
      </c>
    </row>
    <row r="1337" spans="1:9" x14ac:dyDescent="0.2">
      <c r="A1337" s="26" t="s">
        <v>3251</v>
      </c>
      <c r="B1337" s="11" t="s">
        <v>982</v>
      </c>
      <c r="C1337" s="11" t="s">
        <v>984</v>
      </c>
      <c r="D1337" s="11" t="s">
        <v>620</v>
      </c>
      <c r="E1337" s="11" t="s">
        <v>177</v>
      </c>
      <c r="F1337" s="24" t="s">
        <v>51</v>
      </c>
      <c r="G1337" s="9">
        <v>209.59</v>
      </c>
      <c r="H1337" s="12">
        <v>0.2</v>
      </c>
      <c r="I1337" s="25">
        <f t="shared" si="39"/>
        <v>167.67200000000003</v>
      </c>
    </row>
    <row r="1338" spans="1:9" x14ac:dyDescent="0.2">
      <c r="A1338" s="26" t="s">
        <v>3252</v>
      </c>
      <c r="B1338" s="11" t="s">
        <v>982</v>
      </c>
      <c r="C1338" s="11" t="s">
        <v>984</v>
      </c>
      <c r="D1338" s="11" t="s">
        <v>620</v>
      </c>
      <c r="E1338" s="11" t="s">
        <v>204</v>
      </c>
      <c r="F1338" s="24" t="s">
        <v>51</v>
      </c>
      <c r="G1338" s="9">
        <v>189.26</v>
      </c>
      <c r="H1338" s="12">
        <v>0.2</v>
      </c>
      <c r="I1338" s="25">
        <f t="shared" si="39"/>
        <v>151.40799999999999</v>
      </c>
    </row>
    <row r="1339" spans="1:9" x14ac:dyDescent="0.2">
      <c r="A1339" s="26" t="s">
        <v>3253</v>
      </c>
      <c r="B1339" s="11" t="s">
        <v>982</v>
      </c>
      <c r="C1339" s="11" t="s">
        <v>984</v>
      </c>
      <c r="D1339" s="11" t="s">
        <v>620</v>
      </c>
      <c r="E1339" s="11" t="s">
        <v>267</v>
      </c>
      <c r="F1339" s="24" t="s">
        <v>1704</v>
      </c>
      <c r="G1339" s="9">
        <v>224.56</v>
      </c>
      <c r="H1339" s="12">
        <v>0.2</v>
      </c>
      <c r="I1339" s="25">
        <f t="shared" si="39"/>
        <v>179.64800000000002</v>
      </c>
    </row>
    <row r="1340" spans="1:9" x14ac:dyDescent="0.2">
      <c r="A1340" s="26" t="s">
        <v>3254</v>
      </c>
      <c r="B1340" s="11" t="s">
        <v>982</v>
      </c>
      <c r="C1340" s="11" t="s">
        <v>984</v>
      </c>
      <c r="D1340" s="11" t="s">
        <v>620</v>
      </c>
      <c r="E1340" s="11" t="s">
        <v>460</v>
      </c>
      <c r="F1340" s="24" t="s">
        <v>1704</v>
      </c>
      <c r="G1340" s="9">
        <v>260.06</v>
      </c>
      <c r="H1340" s="12">
        <v>0.2</v>
      </c>
      <c r="I1340" s="25">
        <f t="shared" si="39"/>
        <v>208.048</v>
      </c>
    </row>
    <row r="1341" spans="1:9" x14ac:dyDescent="0.2">
      <c r="A1341" s="26" t="s">
        <v>3255</v>
      </c>
      <c r="B1341" s="11" t="s">
        <v>982</v>
      </c>
      <c r="C1341" s="11" t="s">
        <v>984</v>
      </c>
      <c r="D1341" s="11" t="s">
        <v>620</v>
      </c>
      <c r="E1341" s="11" t="s">
        <v>190</v>
      </c>
      <c r="F1341" s="24" t="s">
        <v>51</v>
      </c>
      <c r="G1341" s="9">
        <v>219.39</v>
      </c>
      <c r="H1341" s="12">
        <v>0.2</v>
      </c>
      <c r="I1341" s="25">
        <f t="shared" si="39"/>
        <v>175.512</v>
      </c>
    </row>
    <row r="1342" spans="1:9" x14ac:dyDescent="0.2">
      <c r="A1342" s="26" t="s">
        <v>3256</v>
      </c>
      <c r="B1342" s="11" t="s">
        <v>982</v>
      </c>
      <c r="C1342" s="11" t="s">
        <v>984</v>
      </c>
      <c r="D1342" s="11" t="s">
        <v>620</v>
      </c>
      <c r="E1342" s="11" t="s">
        <v>28</v>
      </c>
      <c r="F1342" s="24" t="s">
        <v>51</v>
      </c>
      <c r="G1342" s="9">
        <v>231.77</v>
      </c>
      <c r="H1342" s="12">
        <v>0.2</v>
      </c>
      <c r="I1342" s="25">
        <f t="shared" si="39"/>
        <v>185.41600000000003</v>
      </c>
    </row>
    <row r="1343" spans="1:9" x14ac:dyDescent="0.2">
      <c r="A1343" s="26" t="s">
        <v>3257</v>
      </c>
      <c r="B1343" s="11" t="s">
        <v>982</v>
      </c>
      <c r="C1343" s="11" t="s">
        <v>984</v>
      </c>
      <c r="D1343" s="11" t="s">
        <v>620</v>
      </c>
      <c r="E1343" s="11" t="s">
        <v>508</v>
      </c>
      <c r="F1343" s="24" t="s">
        <v>1704</v>
      </c>
      <c r="G1343" s="9">
        <v>214.02</v>
      </c>
      <c r="H1343" s="12">
        <v>0.2</v>
      </c>
      <c r="I1343" s="25">
        <f t="shared" si="39"/>
        <v>171.21600000000001</v>
      </c>
    </row>
    <row r="1344" spans="1:9" x14ac:dyDescent="0.2">
      <c r="A1344" s="26" t="s">
        <v>3258</v>
      </c>
      <c r="B1344" s="11" t="s">
        <v>982</v>
      </c>
      <c r="C1344" s="11" t="s">
        <v>984</v>
      </c>
      <c r="D1344" s="11" t="s">
        <v>620</v>
      </c>
      <c r="E1344" s="11" t="s">
        <v>176</v>
      </c>
      <c r="F1344" s="24" t="s">
        <v>51</v>
      </c>
      <c r="G1344" s="9">
        <v>234.66</v>
      </c>
      <c r="H1344" s="12">
        <v>0.2</v>
      </c>
      <c r="I1344" s="25">
        <f t="shared" si="39"/>
        <v>187.72800000000001</v>
      </c>
    </row>
    <row r="1345" spans="1:9" x14ac:dyDescent="0.2">
      <c r="A1345" s="26" t="s">
        <v>3259</v>
      </c>
      <c r="B1345" s="11" t="s">
        <v>982</v>
      </c>
      <c r="C1345" s="11" t="s">
        <v>984</v>
      </c>
      <c r="D1345" s="11" t="s">
        <v>620</v>
      </c>
      <c r="E1345" s="11" t="s">
        <v>149</v>
      </c>
      <c r="F1345" s="24" t="s">
        <v>51</v>
      </c>
      <c r="G1345" s="9">
        <v>300.17</v>
      </c>
      <c r="H1345" s="12">
        <v>0.2</v>
      </c>
      <c r="I1345" s="25">
        <f t="shared" si="39"/>
        <v>240.13600000000002</v>
      </c>
    </row>
    <row r="1346" spans="1:9" x14ac:dyDescent="0.2">
      <c r="A1346" s="26" t="s">
        <v>3260</v>
      </c>
      <c r="B1346" s="11" t="s">
        <v>982</v>
      </c>
      <c r="C1346" s="11" t="s">
        <v>984</v>
      </c>
      <c r="D1346" s="11" t="s">
        <v>620</v>
      </c>
      <c r="E1346" s="11" t="s">
        <v>198</v>
      </c>
      <c r="F1346" s="24" t="s">
        <v>1704</v>
      </c>
      <c r="G1346" s="9">
        <v>207.62</v>
      </c>
      <c r="H1346" s="12">
        <v>0.2</v>
      </c>
      <c r="I1346" s="25">
        <f t="shared" si="39"/>
        <v>166.096</v>
      </c>
    </row>
    <row r="1347" spans="1:9" x14ac:dyDescent="0.2">
      <c r="A1347" s="26" t="s">
        <v>3261</v>
      </c>
      <c r="B1347" s="11" t="s">
        <v>982</v>
      </c>
      <c r="C1347" s="11" t="s">
        <v>984</v>
      </c>
      <c r="D1347" s="11" t="s">
        <v>620</v>
      </c>
      <c r="E1347" s="11" t="s">
        <v>137</v>
      </c>
      <c r="F1347" s="24" t="s">
        <v>51</v>
      </c>
      <c r="G1347" s="9">
        <v>241.42</v>
      </c>
      <c r="H1347" s="12">
        <v>0.2</v>
      </c>
      <c r="I1347" s="25">
        <f t="shared" si="39"/>
        <v>193.136</v>
      </c>
    </row>
    <row r="1348" spans="1:9" x14ac:dyDescent="0.2">
      <c r="A1348" s="26" t="s">
        <v>3262</v>
      </c>
      <c r="B1348" s="11" t="s">
        <v>982</v>
      </c>
      <c r="C1348" s="11" t="s">
        <v>984</v>
      </c>
      <c r="D1348" s="11" t="s">
        <v>620</v>
      </c>
      <c r="E1348" s="11" t="s">
        <v>275</v>
      </c>
      <c r="F1348" s="24" t="s">
        <v>1704</v>
      </c>
      <c r="G1348" s="9">
        <v>259.01</v>
      </c>
      <c r="H1348" s="12">
        <v>0.2</v>
      </c>
      <c r="I1348" s="25">
        <f t="shared" si="39"/>
        <v>207.208</v>
      </c>
    </row>
    <row r="1349" spans="1:9" x14ac:dyDescent="0.2">
      <c r="A1349" s="26" t="s">
        <v>3263</v>
      </c>
      <c r="B1349" s="11" t="s">
        <v>982</v>
      </c>
      <c r="C1349" s="11" t="s">
        <v>984</v>
      </c>
      <c r="D1349" s="11" t="s">
        <v>620</v>
      </c>
      <c r="E1349" s="11" t="s">
        <v>53</v>
      </c>
      <c r="F1349" s="24" t="s">
        <v>1704</v>
      </c>
      <c r="G1349" s="9">
        <v>241.35</v>
      </c>
      <c r="H1349" s="12">
        <v>0.2</v>
      </c>
      <c r="I1349" s="25">
        <f t="shared" si="39"/>
        <v>193.08</v>
      </c>
    </row>
    <row r="1350" spans="1:9" x14ac:dyDescent="0.2">
      <c r="A1350" s="26" t="s">
        <v>3264</v>
      </c>
      <c r="B1350" s="11" t="s">
        <v>982</v>
      </c>
      <c r="C1350" s="11" t="s">
        <v>984</v>
      </c>
      <c r="D1350" s="11" t="s">
        <v>620</v>
      </c>
      <c r="E1350" s="11" t="s">
        <v>186</v>
      </c>
      <c r="F1350" s="24" t="s">
        <v>1704</v>
      </c>
      <c r="G1350" s="9">
        <v>267.01</v>
      </c>
      <c r="H1350" s="12">
        <v>0.2</v>
      </c>
      <c r="I1350" s="25">
        <f t="shared" si="39"/>
        <v>213.608</v>
      </c>
    </row>
    <row r="1351" spans="1:9" x14ac:dyDescent="0.2">
      <c r="A1351" s="26" t="s">
        <v>3265</v>
      </c>
      <c r="B1351" s="11" t="s">
        <v>982</v>
      </c>
      <c r="C1351" s="11" t="s">
        <v>984</v>
      </c>
      <c r="D1351" s="11" t="s">
        <v>620</v>
      </c>
      <c r="E1351" s="11" t="s">
        <v>152</v>
      </c>
      <c r="F1351" s="24" t="s">
        <v>51</v>
      </c>
      <c r="G1351" s="9">
        <v>313.10000000000002</v>
      </c>
      <c r="H1351" s="12">
        <v>0.2</v>
      </c>
      <c r="I1351" s="25">
        <f t="shared" si="39"/>
        <v>250.48000000000002</v>
      </c>
    </row>
    <row r="1352" spans="1:9" x14ac:dyDescent="0.2">
      <c r="A1352" s="26" t="s">
        <v>3266</v>
      </c>
      <c r="B1352" s="11" t="s">
        <v>982</v>
      </c>
      <c r="C1352" s="11" t="s">
        <v>984</v>
      </c>
      <c r="D1352" s="11" t="s">
        <v>620</v>
      </c>
      <c r="E1352" s="11" t="s">
        <v>197</v>
      </c>
      <c r="F1352" s="24" t="s">
        <v>1704</v>
      </c>
      <c r="G1352" s="9">
        <v>283.97000000000003</v>
      </c>
      <c r="H1352" s="12">
        <v>0.2</v>
      </c>
      <c r="I1352" s="25">
        <f t="shared" si="39"/>
        <v>227.17600000000004</v>
      </c>
    </row>
    <row r="1353" spans="1:9" x14ac:dyDescent="0.2">
      <c r="A1353" s="26" t="s">
        <v>3267</v>
      </c>
      <c r="B1353" s="11" t="s">
        <v>982</v>
      </c>
      <c r="C1353" s="11" t="s">
        <v>984</v>
      </c>
      <c r="D1353" s="11" t="s">
        <v>620</v>
      </c>
      <c r="E1353" s="11" t="s">
        <v>642</v>
      </c>
      <c r="F1353" s="24" t="s">
        <v>1704</v>
      </c>
      <c r="G1353" s="9">
        <v>337.29</v>
      </c>
      <c r="H1353" s="12">
        <v>0.2</v>
      </c>
      <c r="I1353" s="25">
        <f t="shared" si="39"/>
        <v>269.83200000000005</v>
      </c>
    </row>
    <row r="1354" spans="1:9" x14ac:dyDescent="0.2">
      <c r="A1354" s="26" t="s">
        <v>3268</v>
      </c>
      <c r="B1354" s="11" t="s">
        <v>982</v>
      </c>
      <c r="C1354" s="11" t="s">
        <v>984</v>
      </c>
      <c r="D1354" s="11" t="s">
        <v>614</v>
      </c>
      <c r="E1354" s="11" t="s">
        <v>204</v>
      </c>
      <c r="F1354" s="24" t="s">
        <v>1704</v>
      </c>
      <c r="G1354" s="9">
        <v>361.25</v>
      </c>
      <c r="H1354" s="12">
        <v>0.2</v>
      </c>
      <c r="I1354" s="25">
        <f t="shared" si="39"/>
        <v>289</v>
      </c>
    </row>
    <row r="1355" spans="1:9" x14ac:dyDescent="0.2">
      <c r="A1355" s="26" t="s">
        <v>3269</v>
      </c>
      <c r="B1355" s="11" t="s">
        <v>982</v>
      </c>
      <c r="C1355" s="11" t="s">
        <v>984</v>
      </c>
      <c r="D1355" s="11" t="s">
        <v>614</v>
      </c>
      <c r="E1355" s="11" t="s">
        <v>198</v>
      </c>
      <c r="F1355" s="24" t="s">
        <v>1704</v>
      </c>
      <c r="G1355" s="9">
        <v>393.73</v>
      </c>
      <c r="H1355" s="12">
        <v>0.2</v>
      </c>
      <c r="I1355" s="25">
        <f t="shared" si="39"/>
        <v>314.98400000000004</v>
      </c>
    </row>
    <row r="1356" spans="1:9" x14ac:dyDescent="0.2">
      <c r="A1356" s="26" t="s">
        <v>3270</v>
      </c>
      <c r="B1356" s="11" t="s">
        <v>982</v>
      </c>
      <c r="C1356" s="11" t="s">
        <v>984</v>
      </c>
      <c r="D1356" s="11" t="s">
        <v>614</v>
      </c>
      <c r="E1356" s="11" t="s">
        <v>625</v>
      </c>
      <c r="F1356" s="24" t="s">
        <v>1704</v>
      </c>
      <c r="G1356" s="9">
        <v>109.46</v>
      </c>
      <c r="H1356" s="12">
        <v>0.2</v>
      </c>
      <c r="I1356" s="25">
        <f t="shared" si="39"/>
        <v>87.567999999999998</v>
      </c>
    </row>
    <row r="1357" spans="1:9" x14ac:dyDescent="0.2">
      <c r="A1357" s="26" t="s">
        <v>3271</v>
      </c>
      <c r="B1357" s="11" t="s">
        <v>982</v>
      </c>
      <c r="C1357" s="11" t="s">
        <v>984</v>
      </c>
      <c r="D1357" s="11" t="s">
        <v>672</v>
      </c>
      <c r="E1357" s="11" t="s">
        <v>267</v>
      </c>
      <c r="F1357" s="24" t="s">
        <v>1704</v>
      </c>
      <c r="G1357" s="9">
        <v>279.45</v>
      </c>
      <c r="H1357" s="12">
        <v>0.2</v>
      </c>
      <c r="I1357" s="25">
        <f t="shared" si="39"/>
        <v>223.56</v>
      </c>
    </row>
    <row r="1358" spans="1:9" x14ac:dyDescent="0.2">
      <c r="A1358" s="26" t="s">
        <v>3272</v>
      </c>
      <c r="B1358" s="11" t="s">
        <v>982</v>
      </c>
      <c r="C1358" s="11" t="s">
        <v>984</v>
      </c>
      <c r="D1358" s="11" t="s">
        <v>672</v>
      </c>
      <c r="E1358" s="11" t="s">
        <v>137</v>
      </c>
      <c r="F1358" s="24" t="s">
        <v>1704</v>
      </c>
      <c r="G1358" s="9">
        <v>308.08999999999997</v>
      </c>
      <c r="H1358" s="12">
        <v>0.2</v>
      </c>
      <c r="I1358" s="25">
        <f t="shared" si="39"/>
        <v>246.47199999999998</v>
      </c>
    </row>
    <row r="1359" spans="1:9" x14ac:dyDescent="0.2">
      <c r="A1359" s="26" t="s">
        <v>3273</v>
      </c>
      <c r="B1359" s="11" t="s">
        <v>982</v>
      </c>
      <c r="C1359" s="11" t="s">
        <v>984</v>
      </c>
      <c r="D1359" s="11" t="s">
        <v>617</v>
      </c>
      <c r="E1359" s="11" t="s">
        <v>112</v>
      </c>
      <c r="F1359" s="24" t="s">
        <v>1704</v>
      </c>
      <c r="G1359" s="9">
        <v>369.67</v>
      </c>
      <c r="H1359" s="12">
        <v>0.2</v>
      </c>
      <c r="I1359" s="25">
        <f t="shared" si="39"/>
        <v>295.73600000000005</v>
      </c>
    </row>
    <row r="1360" spans="1:9" x14ac:dyDescent="0.2">
      <c r="A1360" s="26" t="s">
        <v>3274</v>
      </c>
      <c r="B1360" s="11" t="s">
        <v>982</v>
      </c>
      <c r="C1360" s="11" t="s">
        <v>984</v>
      </c>
      <c r="D1360" s="11" t="s">
        <v>509</v>
      </c>
      <c r="E1360" s="11" t="s">
        <v>520</v>
      </c>
      <c r="F1360" s="24" t="s">
        <v>1704</v>
      </c>
      <c r="G1360" s="9">
        <v>180.62</v>
      </c>
      <c r="H1360" s="12">
        <v>0.2</v>
      </c>
      <c r="I1360" s="25">
        <f t="shared" si="39"/>
        <v>144.49600000000001</v>
      </c>
    </row>
    <row r="1361" spans="1:9" x14ac:dyDescent="0.2">
      <c r="A1361" s="26" t="s">
        <v>3275</v>
      </c>
      <c r="B1361" s="11" t="s">
        <v>982</v>
      </c>
      <c r="C1361" s="11" t="s">
        <v>984</v>
      </c>
      <c r="D1361" s="11" t="s">
        <v>509</v>
      </c>
      <c r="E1361" s="11" t="s">
        <v>525</v>
      </c>
      <c r="F1361" s="24" t="s">
        <v>1704</v>
      </c>
      <c r="G1361" s="9">
        <v>229.11</v>
      </c>
      <c r="H1361" s="12">
        <v>0.2</v>
      </c>
      <c r="I1361" s="25">
        <f t="shared" ref="I1361:I1424" si="40">IFERROR(G1361*(1-H1361),"")</f>
        <v>183.28800000000001</v>
      </c>
    </row>
    <row r="1362" spans="1:9" x14ac:dyDescent="0.2">
      <c r="A1362" s="26" t="s">
        <v>3276</v>
      </c>
      <c r="B1362" s="11" t="s">
        <v>982</v>
      </c>
      <c r="C1362" s="11" t="s">
        <v>984</v>
      </c>
      <c r="D1362" s="11" t="s">
        <v>509</v>
      </c>
      <c r="E1362" s="11" t="s">
        <v>521</v>
      </c>
      <c r="F1362" s="24" t="s">
        <v>1704</v>
      </c>
      <c r="G1362" s="9">
        <v>188.15</v>
      </c>
      <c r="H1362" s="12">
        <v>0.2</v>
      </c>
      <c r="I1362" s="25">
        <f t="shared" si="40"/>
        <v>150.52000000000001</v>
      </c>
    </row>
    <row r="1363" spans="1:9" x14ac:dyDescent="0.2">
      <c r="A1363" s="26" t="s">
        <v>3277</v>
      </c>
      <c r="B1363" s="11" t="s">
        <v>982</v>
      </c>
      <c r="C1363" s="11" t="s">
        <v>984</v>
      </c>
      <c r="D1363" s="11" t="s">
        <v>509</v>
      </c>
      <c r="E1363" s="11" t="s">
        <v>396</v>
      </c>
      <c r="F1363" s="24" t="s">
        <v>1704</v>
      </c>
      <c r="G1363" s="9">
        <v>298.33</v>
      </c>
      <c r="H1363" s="12">
        <v>0.2</v>
      </c>
      <c r="I1363" s="25">
        <f t="shared" si="40"/>
        <v>238.66399999999999</v>
      </c>
    </row>
    <row r="1364" spans="1:9" x14ac:dyDescent="0.2">
      <c r="A1364" s="26" t="s">
        <v>3278</v>
      </c>
      <c r="B1364" s="11" t="s">
        <v>982</v>
      </c>
      <c r="C1364" s="11" t="s">
        <v>984</v>
      </c>
      <c r="D1364" s="11" t="s">
        <v>509</v>
      </c>
      <c r="E1364" s="11" t="s">
        <v>249</v>
      </c>
      <c r="F1364" s="24" t="s">
        <v>1704</v>
      </c>
      <c r="G1364" s="9">
        <v>262.27</v>
      </c>
      <c r="H1364" s="12">
        <v>0.2</v>
      </c>
      <c r="I1364" s="25">
        <f t="shared" si="40"/>
        <v>209.816</v>
      </c>
    </row>
    <row r="1365" spans="1:9" x14ac:dyDescent="0.2">
      <c r="A1365" s="26" t="s">
        <v>3279</v>
      </c>
      <c r="B1365" s="11" t="s">
        <v>982</v>
      </c>
      <c r="C1365" s="11" t="s">
        <v>984</v>
      </c>
      <c r="D1365" s="11" t="s">
        <v>509</v>
      </c>
      <c r="E1365" s="11" t="s">
        <v>360</v>
      </c>
      <c r="F1365" s="24" t="s">
        <v>1704</v>
      </c>
      <c r="G1365" s="9">
        <v>246.56</v>
      </c>
      <c r="H1365" s="12">
        <v>0.2</v>
      </c>
      <c r="I1365" s="25">
        <f t="shared" si="40"/>
        <v>197.24800000000002</v>
      </c>
    </row>
    <row r="1366" spans="1:9" x14ac:dyDescent="0.2">
      <c r="A1366" s="26" t="s">
        <v>3280</v>
      </c>
      <c r="B1366" s="11" t="s">
        <v>982</v>
      </c>
      <c r="C1366" s="11" t="s">
        <v>984</v>
      </c>
      <c r="D1366" s="11" t="s">
        <v>509</v>
      </c>
      <c r="E1366" s="11" t="s">
        <v>536</v>
      </c>
      <c r="F1366" s="24" t="s">
        <v>1704</v>
      </c>
      <c r="G1366" s="9">
        <v>358.81</v>
      </c>
      <c r="H1366" s="12">
        <v>0.2</v>
      </c>
      <c r="I1366" s="25">
        <f t="shared" si="40"/>
        <v>287.048</v>
      </c>
    </row>
    <row r="1367" spans="1:9" x14ac:dyDescent="0.2">
      <c r="A1367" s="26" t="s">
        <v>3281</v>
      </c>
      <c r="B1367" s="11" t="s">
        <v>982</v>
      </c>
      <c r="C1367" s="11" t="s">
        <v>984</v>
      </c>
      <c r="D1367" s="11" t="s">
        <v>509</v>
      </c>
      <c r="E1367" s="11" t="s">
        <v>252</v>
      </c>
      <c r="F1367" s="24" t="s">
        <v>1704</v>
      </c>
      <c r="G1367" s="9">
        <v>309.48</v>
      </c>
      <c r="H1367" s="12">
        <v>0.2</v>
      </c>
      <c r="I1367" s="25">
        <f t="shared" si="40"/>
        <v>247.58400000000003</v>
      </c>
    </row>
    <row r="1368" spans="1:9" x14ac:dyDescent="0.2">
      <c r="A1368" s="26" t="s">
        <v>3282</v>
      </c>
      <c r="B1368" s="11" t="s">
        <v>982</v>
      </c>
      <c r="C1368" s="11" t="s">
        <v>984</v>
      </c>
      <c r="D1368" s="11" t="s">
        <v>509</v>
      </c>
      <c r="E1368" s="11" t="s">
        <v>397</v>
      </c>
      <c r="F1368" s="24" t="s">
        <v>1704</v>
      </c>
      <c r="G1368" s="9">
        <v>389.68</v>
      </c>
      <c r="H1368" s="12">
        <v>0.2</v>
      </c>
      <c r="I1368" s="25">
        <f t="shared" si="40"/>
        <v>311.74400000000003</v>
      </c>
    </row>
    <row r="1369" spans="1:9" x14ac:dyDescent="0.2">
      <c r="A1369" s="26" t="s">
        <v>3283</v>
      </c>
      <c r="B1369" s="11" t="s">
        <v>982</v>
      </c>
      <c r="C1369" s="11" t="s">
        <v>984</v>
      </c>
      <c r="D1369" s="11" t="s">
        <v>509</v>
      </c>
      <c r="E1369" s="11" t="s">
        <v>531</v>
      </c>
      <c r="F1369" s="24" t="s">
        <v>1704</v>
      </c>
      <c r="G1369" s="9">
        <v>311.5</v>
      </c>
      <c r="H1369" s="12">
        <v>0.2</v>
      </c>
      <c r="I1369" s="25">
        <f t="shared" si="40"/>
        <v>249.20000000000002</v>
      </c>
    </row>
    <row r="1370" spans="1:9" x14ac:dyDescent="0.2">
      <c r="A1370" s="26" t="s">
        <v>3284</v>
      </c>
      <c r="B1370" s="11" t="s">
        <v>982</v>
      </c>
      <c r="C1370" s="11" t="s">
        <v>984</v>
      </c>
      <c r="D1370" s="11" t="s">
        <v>509</v>
      </c>
      <c r="E1370" s="11" t="s">
        <v>510</v>
      </c>
      <c r="F1370" s="24" t="s">
        <v>1704</v>
      </c>
      <c r="G1370" s="9">
        <v>391.01</v>
      </c>
      <c r="H1370" s="12">
        <v>0.2</v>
      </c>
      <c r="I1370" s="25">
        <f t="shared" si="40"/>
        <v>312.80799999999999</v>
      </c>
    </row>
    <row r="1371" spans="1:9" x14ac:dyDescent="0.2">
      <c r="A1371" s="26" t="s">
        <v>3285</v>
      </c>
      <c r="B1371" s="11" t="s">
        <v>982</v>
      </c>
      <c r="C1371" s="11" t="s">
        <v>984</v>
      </c>
      <c r="D1371" s="11" t="s">
        <v>509</v>
      </c>
      <c r="E1371" s="11" t="s">
        <v>511</v>
      </c>
      <c r="F1371" s="24" t="s">
        <v>1704</v>
      </c>
      <c r="G1371" s="9">
        <v>390.39</v>
      </c>
      <c r="H1371" s="12">
        <v>0.2</v>
      </c>
      <c r="I1371" s="25">
        <f t="shared" si="40"/>
        <v>312.31200000000001</v>
      </c>
    </row>
    <row r="1372" spans="1:9" x14ac:dyDescent="0.2">
      <c r="A1372" s="26" t="s">
        <v>3286</v>
      </c>
      <c r="B1372" s="11" t="s">
        <v>982</v>
      </c>
      <c r="C1372" s="11" t="s">
        <v>984</v>
      </c>
      <c r="D1372" s="11" t="s">
        <v>509</v>
      </c>
      <c r="E1372" s="11" t="s">
        <v>683</v>
      </c>
      <c r="F1372" s="24" t="s">
        <v>1704</v>
      </c>
      <c r="G1372" s="9">
        <v>498.45</v>
      </c>
      <c r="H1372" s="12">
        <v>0.2</v>
      </c>
      <c r="I1372" s="25">
        <f t="shared" si="40"/>
        <v>398.76</v>
      </c>
    </row>
    <row r="1373" spans="1:9" x14ac:dyDescent="0.2">
      <c r="A1373" s="26" t="s">
        <v>3287</v>
      </c>
      <c r="B1373" s="11" t="s">
        <v>982</v>
      </c>
      <c r="C1373" s="11" t="s">
        <v>984</v>
      </c>
      <c r="D1373" s="11" t="s">
        <v>509</v>
      </c>
      <c r="E1373" s="11" t="s">
        <v>512</v>
      </c>
      <c r="F1373" s="24" t="s">
        <v>513</v>
      </c>
      <c r="G1373" s="9">
        <v>295.48</v>
      </c>
      <c r="H1373" s="12">
        <v>0.2</v>
      </c>
      <c r="I1373" s="25">
        <f t="shared" si="40"/>
        <v>236.38400000000001</v>
      </c>
    </row>
    <row r="1374" spans="1:9" x14ac:dyDescent="0.2">
      <c r="A1374" s="26" t="s">
        <v>3288</v>
      </c>
      <c r="B1374" s="11" t="s">
        <v>982</v>
      </c>
      <c r="C1374" s="11" t="s">
        <v>984</v>
      </c>
      <c r="D1374" s="11" t="s">
        <v>509</v>
      </c>
      <c r="E1374" s="11" t="s">
        <v>514</v>
      </c>
      <c r="F1374" s="24" t="s">
        <v>513</v>
      </c>
      <c r="G1374" s="9">
        <v>371.8</v>
      </c>
      <c r="H1374" s="12">
        <v>0.2</v>
      </c>
      <c r="I1374" s="25">
        <f t="shared" si="40"/>
        <v>297.44</v>
      </c>
    </row>
    <row r="1375" spans="1:9" x14ac:dyDescent="0.2">
      <c r="A1375" s="26" t="s">
        <v>3289</v>
      </c>
      <c r="B1375" s="11" t="s">
        <v>982</v>
      </c>
      <c r="C1375" s="11" t="s">
        <v>984</v>
      </c>
      <c r="D1375" s="11" t="s">
        <v>515</v>
      </c>
      <c r="E1375" s="11" t="s">
        <v>56</v>
      </c>
      <c r="F1375" s="24" t="s">
        <v>51</v>
      </c>
      <c r="G1375" s="9">
        <v>229.38</v>
      </c>
      <c r="H1375" s="12">
        <v>0.2</v>
      </c>
      <c r="I1375" s="25">
        <f t="shared" si="40"/>
        <v>183.50400000000002</v>
      </c>
    </row>
    <row r="1376" spans="1:9" x14ac:dyDescent="0.2">
      <c r="A1376" s="26" t="s">
        <v>3290</v>
      </c>
      <c r="B1376" s="11" t="s">
        <v>982</v>
      </c>
      <c r="C1376" s="11" t="s">
        <v>984</v>
      </c>
      <c r="D1376" s="11" t="s">
        <v>515</v>
      </c>
      <c r="E1376" s="11" t="s">
        <v>128</v>
      </c>
      <c r="F1376" s="24" t="s">
        <v>1704</v>
      </c>
      <c r="G1376" s="9">
        <v>238.5</v>
      </c>
      <c r="H1376" s="12">
        <v>0.2</v>
      </c>
      <c r="I1376" s="25">
        <f t="shared" si="40"/>
        <v>190.8</v>
      </c>
    </row>
    <row r="1377" spans="1:9" x14ac:dyDescent="0.2">
      <c r="A1377" s="26" t="s">
        <v>3291</v>
      </c>
      <c r="B1377" s="11" t="s">
        <v>982</v>
      </c>
      <c r="C1377" s="11" t="s">
        <v>984</v>
      </c>
      <c r="D1377" s="11" t="s">
        <v>515</v>
      </c>
      <c r="E1377" s="11" t="s">
        <v>190</v>
      </c>
      <c r="F1377" s="24" t="s">
        <v>51</v>
      </c>
      <c r="G1377" s="9">
        <v>270.73</v>
      </c>
      <c r="H1377" s="12">
        <v>0.2</v>
      </c>
      <c r="I1377" s="25">
        <f t="shared" si="40"/>
        <v>216.58400000000003</v>
      </c>
    </row>
    <row r="1378" spans="1:9" x14ac:dyDescent="0.2">
      <c r="A1378" s="26" t="s">
        <v>3292</v>
      </c>
      <c r="B1378" s="11" t="s">
        <v>982</v>
      </c>
      <c r="C1378" s="11" t="s">
        <v>984</v>
      </c>
      <c r="D1378" s="11" t="s">
        <v>515</v>
      </c>
      <c r="E1378" s="11" t="s">
        <v>335</v>
      </c>
      <c r="F1378" s="24" t="s">
        <v>1704</v>
      </c>
      <c r="G1378" s="9">
        <v>248.9</v>
      </c>
      <c r="H1378" s="12">
        <v>0.2</v>
      </c>
      <c r="I1378" s="25">
        <f t="shared" si="40"/>
        <v>199.12</v>
      </c>
    </row>
    <row r="1379" spans="1:9" x14ac:dyDescent="0.2">
      <c r="A1379" s="26" t="s">
        <v>3293</v>
      </c>
      <c r="B1379" s="11" t="s">
        <v>982</v>
      </c>
      <c r="C1379" s="11" t="s">
        <v>984</v>
      </c>
      <c r="D1379" s="11" t="s">
        <v>515</v>
      </c>
      <c r="E1379" s="11" t="s">
        <v>263</v>
      </c>
      <c r="F1379" s="24" t="s">
        <v>1704</v>
      </c>
      <c r="G1379" s="9">
        <v>236.45</v>
      </c>
      <c r="H1379" s="12">
        <v>0.2</v>
      </c>
      <c r="I1379" s="25">
        <f t="shared" si="40"/>
        <v>189.16</v>
      </c>
    </row>
    <row r="1380" spans="1:9" x14ac:dyDescent="0.2">
      <c r="A1380" s="26" t="s">
        <v>3294</v>
      </c>
      <c r="B1380" s="11" t="s">
        <v>982</v>
      </c>
      <c r="C1380" s="11" t="s">
        <v>984</v>
      </c>
      <c r="D1380" s="11" t="s">
        <v>515</v>
      </c>
      <c r="E1380" s="11" t="s">
        <v>508</v>
      </c>
      <c r="F1380" s="24" t="s">
        <v>1704</v>
      </c>
      <c r="G1380" s="9">
        <v>257.99</v>
      </c>
      <c r="H1380" s="12">
        <v>0.2</v>
      </c>
      <c r="I1380" s="25">
        <f t="shared" si="40"/>
        <v>206.39200000000002</v>
      </c>
    </row>
    <row r="1381" spans="1:9" x14ac:dyDescent="0.2">
      <c r="A1381" s="26" t="s">
        <v>3295</v>
      </c>
      <c r="B1381" s="11" t="s">
        <v>982</v>
      </c>
      <c r="C1381" s="11" t="s">
        <v>984</v>
      </c>
      <c r="D1381" s="11" t="s">
        <v>515</v>
      </c>
      <c r="E1381" s="11" t="s">
        <v>16</v>
      </c>
      <c r="F1381" s="24" t="s">
        <v>51</v>
      </c>
      <c r="G1381" s="9">
        <v>381.55</v>
      </c>
      <c r="H1381" s="12">
        <v>0.2</v>
      </c>
      <c r="I1381" s="25">
        <f t="shared" si="40"/>
        <v>305.24</v>
      </c>
    </row>
    <row r="1382" spans="1:9" x14ac:dyDescent="0.2">
      <c r="A1382" s="26" t="s">
        <v>3296</v>
      </c>
      <c r="B1382" s="11" t="s">
        <v>982</v>
      </c>
      <c r="C1382" s="11" t="s">
        <v>984</v>
      </c>
      <c r="D1382" s="11" t="s">
        <v>515</v>
      </c>
      <c r="E1382" s="11" t="s">
        <v>198</v>
      </c>
      <c r="F1382" s="24" t="s">
        <v>51</v>
      </c>
      <c r="G1382" s="9">
        <v>249.79</v>
      </c>
      <c r="H1382" s="12">
        <v>0.2</v>
      </c>
      <c r="I1382" s="25">
        <f t="shared" si="40"/>
        <v>199.83199999999999</v>
      </c>
    </row>
    <row r="1383" spans="1:9" x14ac:dyDescent="0.2">
      <c r="A1383" s="26" t="s">
        <v>3297</v>
      </c>
      <c r="B1383" s="11" t="s">
        <v>982</v>
      </c>
      <c r="C1383" s="11" t="s">
        <v>984</v>
      </c>
      <c r="D1383" s="11" t="s">
        <v>515</v>
      </c>
      <c r="E1383" s="11" t="s">
        <v>275</v>
      </c>
      <c r="F1383" s="24" t="s">
        <v>51</v>
      </c>
      <c r="G1383" s="9">
        <v>326.52999999999997</v>
      </c>
      <c r="H1383" s="12">
        <v>0.2</v>
      </c>
      <c r="I1383" s="25">
        <f t="shared" si="40"/>
        <v>261.22399999999999</v>
      </c>
    </row>
    <row r="1384" spans="1:9" x14ac:dyDescent="0.2">
      <c r="A1384" s="26" t="s">
        <v>3298</v>
      </c>
      <c r="B1384" s="11" t="s">
        <v>982</v>
      </c>
      <c r="C1384" s="11" t="s">
        <v>984</v>
      </c>
      <c r="D1384" s="11" t="s">
        <v>515</v>
      </c>
      <c r="E1384" s="11" t="s">
        <v>50</v>
      </c>
      <c r="F1384" s="24" t="s">
        <v>51</v>
      </c>
      <c r="G1384" s="9">
        <v>353.85</v>
      </c>
      <c r="H1384" s="12">
        <v>0.2</v>
      </c>
      <c r="I1384" s="25">
        <f t="shared" si="40"/>
        <v>283.08000000000004</v>
      </c>
    </row>
    <row r="1385" spans="1:9" x14ac:dyDescent="0.2">
      <c r="A1385" s="26" t="s">
        <v>3299</v>
      </c>
      <c r="B1385" s="11" t="s">
        <v>982</v>
      </c>
      <c r="C1385" s="11" t="s">
        <v>984</v>
      </c>
      <c r="D1385" s="11" t="s">
        <v>515</v>
      </c>
      <c r="E1385" s="11" t="s">
        <v>516</v>
      </c>
      <c r="F1385" s="24" t="s">
        <v>51</v>
      </c>
      <c r="G1385" s="9">
        <v>367.84</v>
      </c>
      <c r="H1385" s="12">
        <v>0.2</v>
      </c>
      <c r="I1385" s="25">
        <f t="shared" si="40"/>
        <v>294.27199999999999</v>
      </c>
    </row>
    <row r="1386" spans="1:9" x14ac:dyDescent="0.2">
      <c r="A1386" s="26" t="s">
        <v>3300</v>
      </c>
      <c r="B1386" s="11" t="s">
        <v>982</v>
      </c>
      <c r="C1386" s="11" t="s">
        <v>984</v>
      </c>
      <c r="D1386" s="11" t="s">
        <v>515</v>
      </c>
      <c r="E1386" s="11" t="s">
        <v>53</v>
      </c>
      <c r="F1386" s="24" t="s">
        <v>51</v>
      </c>
      <c r="G1386" s="9">
        <v>313.27999999999997</v>
      </c>
      <c r="H1386" s="12">
        <v>0.2</v>
      </c>
      <c r="I1386" s="25">
        <f t="shared" si="40"/>
        <v>250.624</v>
      </c>
    </row>
    <row r="1387" spans="1:9" x14ac:dyDescent="0.2">
      <c r="A1387" s="26" t="s">
        <v>3301</v>
      </c>
      <c r="B1387" s="11" t="s">
        <v>982</v>
      </c>
      <c r="C1387" s="11" t="s">
        <v>984</v>
      </c>
      <c r="D1387" s="11" t="s">
        <v>515</v>
      </c>
      <c r="E1387" s="11" t="s">
        <v>538</v>
      </c>
      <c r="F1387" s="24" t="s">
        <v>1704</v>
      </c>
      <c r="G1387" s="9">
        <v>304.04000000000002</v>
      </c>
      <c r="H1387" s="12">
        <v>0.2</v>
      </c>
      <c r="I1387" s="25">
        <f t="shared" si="40"/>
        <v>243.23200000000003</v>
      </c>
    </row>
    <row r="1388" spans="1:9" x14ac:dyDescent="0.2">
      <c r="A1388" s="26" t="s">
        <v>3302</v>
      </c>
      <c r="B1388" s="11" t="s">
        <v>982</v>
      </c>
      <c r="C1388" s="11" t="s">
        <v>984</v>
      </c>
      <c r="D1388" s="11" t="s">
        <v>515</v>
      </c>
      <c r="E1388" s="11" t="s">
        <v>186</v>
      </c>
      <c r="F1388" s="24" t="s">
        <v>51</v>
      </c>
      <c r="G1388" s="9">
        <v>329.72</v>
      </c>
      <c r="H1388" s="12">
        <v>0.2</v>
      </c>
      <c r="I1388" s="25">
        <f t="shared" si="40"/>
        <v>263.77600000000001</v>
      </c>
    </row>
    <row r="1389" spans="1:9" x14ac:dyDescent="0.2">
      <c r="A1389" s="26" t="s">
        <v>3303</v>
      </c>
      <c r="B1389" s="11" t="s">
        <v>982</v>
      </c>
      <c r="C1389" s="11" t="s">
        <v>984</v>
      </c>
      <c r="D1389" s="11" t="s">
        <v>515</v>
      </c>
      <c r="E1389" s="11" t="s">
        <v>192</v>
      </c>
      <c r="F1389" s="24" t="s">
        <v>51</v>
      </c>
      <c r="G1389" s="9">
        <v>320.58</v>
      </c>
      <c r="H1389" s="12">
        <v>0.2</v>
      </c>
      <c r="I1389" s="25">
        <f t="shared" si="40"/>
        <v>256.464</v>
      </c>
    </row>
    <row r="1390" spans="1:9" x14ac:dyDescent="0.2">
      <c r="A1390" s="26" t="s">
        <v>3304</v>
      </c>
      <c r="B1390" s="11" t="s">
        <v>982</v>
      </c>
      <c r="C1390" s="11" t="s">
        <v>984</v>
      </c>
      <c r="D1390" s="11" t="s">
        <v>515</v>
      </c>
      <c r="E1390" s="11" t="s">
        <v>193</v>
      </c>
      <c r="F1390" s="24" t="s">
        <v>1704</v>
      </c>
      <c r="G1390" s="9">
        <v>350.92</v>
      </c>
      <c r="H1390" s="12">
        <v>0.2</v>
      </c>
      <c r="I1390" s="25">
        <f t="shared" si="40"/>
        <v>280.73600000000005</v>
      </c>
    </row>
    <row r="1391" spans="1:9" x14ac:dyDescent="0.2">
      <c r="A1391" s="26" t="s">
        <v>3305</v>
      </c>
      <c r="B1391" s="11" t="s">
        <v>982</v>
      </c>
      <c r="C1391" s="11" t="s">
        <v>984</v>
      </c>
      <c r="D1391" s="11" t="s">
        <v>515</v>
      </c>
      <c r="E1391" s="11" t="s">
        <v>152</v>
      </c>
      <c r="F1391" s="24" t="s">
        <v>1704</v>
      </c>
      <c r="G1391" s="9">
        <v>402.3</v>
      </c>
      <c r="H1391" s="12">
        <v>0.2</v>
      </c>
      <c r="I1391" s="25">
        <f t="shared" si="40"/>
        <v>321.84000000000003</v>
      </c>
    </row>
    <row r="1392" spans="1:9" x14ac:dyDescent="0.2">
      <c r="A1392" s="26" t="s">
        <v>3306</v>
      </c>
      <c r="B1392" s="11" t="s">
        <v>982</v>
      </c>
      <c r="C1392" s="11" t="s">
        <v>984</v>
      </c>
      <c r="D1392" s="11" t="s">
        <v>515</v>
      </c>
      <c r="E1392" s="11" t="s">
        <v>458</v>
      </c>
      <c r="F1392" s="24" t="s">
        <v>51</v>
      </c>
      <c r="G1392" s="9">
        <v>399.12</v>
      </c>
      <c r="H1392" s="12">
        <v>0.2</v>
      </c>
      <c r="I1392" s="25">
        <f t="shared" si="40"/>
        <v>319.29600000000005</v>
      </c>
    </row>
    <row r="1393" spans="1:9" x14ac:dyDescent="0.2">
      <c r="A1393" s="26" t="s">
        <v>3307</v>
      </c>
      <c r="B1393" s="11" t="s">
        <v>982</v>
      </c>
      <c r="C1393" s="11" t="s">
        <v>984</v>
      </c>
      <c r="D1393" s="11" t="s">
        <v>515</v>
      </c>
      <c r="E1393" s="11" t="s">
        <v>309</v>
      </c>
      <c r="F1393" s="24" t="s">
        <v>1704</v>
      </c>
      <c r="G1393" s="9">
        <v>403.3</v>
      </c>
      <c r="H1393" s="12">
        <v>0.2</v>
      </c>
      <c r="I1393" s="25">
        <f t="shared" si="40"/>
        <v>322.64000000000004</v>
      </c>
    </row>
    <row r="1394" spans="1:9" x14ac:dyDescent="0.2">
      <c r="A1394" s="26" t="s">
        <v>3308</v>
      </c>
      <c r="B1394" s="11" t="s">
        <v>982</v>
      </c>
      <c r="C1394" s="11" t="s">
        <v>984</v>
      </c>
      <c r="D1394" s="11" t="s">
        <v>515</v>
      </c>
      <c r="E1394" s="11" t="s">
        <v>541</v>
      </c>
      <c r="F1394" s="24" t="s">
        <v>51</v>
      </c>
      <c r="G1394" s="9">
        <v>411.05</v>
      </c>
      <c r="H1394" s="12">
        <v>0.2</v>
      </c>
      <c r="I1394" s="25">
        <f t="shared" si="40"/>
        <v>328.84000000000003</v>
      </c>
    </row>
    <row r="1395" spans="1:9" x14ac:dyDescent="0.2">
      <c r="A1395" s="26" t="s">
        <v>3309</v>
      </c>
      <c r="B1395" s="11" t="s">
        <v>982</v>
      </c>
      <c r="C1395" s="11" t="s">
        <v>984</v>
      </c>
      <c r="D1395" s="11" t="s">
        <v>15</v>
      </c>
      <c r="E1395" s="11" t="s">
        <v>260</v>
      </c>
      <c r="F1395" s="24" t="s">
        <v>1704</v>
      </c>
      <c r="G1395" s="9">
        <v>145.29</v>
      </c>
      <c r="H1395" s="12">
        <v>0.2</v>
      </c>
      <c r="I1395" s="25">
        <f t="shared" si="40"/>
        <v>116.232</v>
      </c>
    </row>
    <row r="1396" spans="1:9" x14ac:dyDescent="0.2">
      <c r="A1396" s="26" t="s">
        <v>3310</v>
      </c>
      <c r="B1396" s="11" t="s">
        <v>982</v>
      </c>
      <c r="C1396" s="11" t="s">
        <v>984</v>
      </c>
      <c r="D1396" s="11" t="s">
        <v>15</v>
      </c>
      <c r="E1396" s="11" t="s">
        <v>125</v>
      </c>
      <c r="F1396" s="24" t="s">
        <v>1704</v>
      </c>
      <c r="G1396" s="9">
        <v>148.29</v>
      </c>
      <c r="H1396" s="12">
        <v>0.2</v>
      </c>
      <c r="I1396" s="25">
        <f t="shared" si="40"/>
        <v>118.63200000000001</v>
      </c>
    </row>
    <row r="1397" spans="1:9" x14ac:dyDescent="0.2">
      <c r="A1397" s="26" t="s">
        <v>3311</v>
      </c>
      <c r="B1397" s="11" t="s">
        <v>982</v>
      </c>
      <c r="C1397" s="11" t="s">
        <v>984</v>
      </c>
      <c r="D1397" s="11" t="s">
        <v>15</v>
      </c>
      <c r="E1397" s="11" t="s">
        <v>258</v>
      </c>
      <c r="F1397" s="24" t="s">
        <v>1704</v>
      </c>
      <c r="G1397" s="9">
        <v>145.13999999999999</v>
      </c>
      <c r="H1397" s="12">
        <v>0.2</v>
      </c>
      <c r="I1397" s="25">
        <f t="shared" si="40"/>
        <v>116.11199999999999</v>
      </c>
    </row>
    <row r="1398" spans="1:9" x14ac:dyDescent="0.2">
      <c r="A1398" s="26" t="s">
        <v>3312</v>
      </c>
      <c r="B1398" s="11" t="s">
        <v>982</v>
      </c>
      <c r="C1398" s="11" t="s">
        <v>984</v>
      </c>
      <c r="D1398" s="11" t="s">
        <v>15</v>
      </c>
      <c r="E1398" s="11" t="s">
        <v>264</v>
      </c>
      <c r="F1398" s="24" t="s">
        <v>51</v>
      </c>
      <c r="G1398" s="9">
        <v>194.98</v>
      </c>
      <c r="H1398" s="12">
        <v>0.2</v>
      </c>
      <c r="I1398" s="25">
        <f t="shared" si="40"/>
        <v>155.98400000000001</v>
      </c>
    </row>
    <row r="1399" spans="1:9" x14ac:dyDescent="0.2">
      <c r="A1399" s="26" t="s">
        <v>3313</v>
      </c>
      <c r="B1399" s="11" t="s">
        <v>982</v>
      </c>
      <c r="C1399" s="11" t="s">
        <v>984</v>
      </c>
      <c r="D1399" s="11" t="s">
        <v>15</v>
      </c>
      <c r="E1399" s="11" t="s">
        <v>56</v>
      </c>
      <c r="F1399" s="24" t="s">
        <v>51</v>
      </c>
      <c r="G1399" s="9">
        <v>193.62</v>
      </c>
      <c r="H1399" s="12">
        <v>0.2</v>
      </c>
      <c r="I1399" s="25">
        <f t="shared" si="40"/>
        <v>154.89600000000002</v>
      </c>
    </row>
    <row r="1400" spans="1:9" x14ac:dyDescent="0.2">
      <c r="A1400" s="26" t="s">
        <v>3314</v>
      </c>
      <c r="B1400" s="11" t="s">
        <v>982</v>
      </c>
      <c r="C1400" s="11" t="s">
        <v>984</v>
      </c>
      <c r="D1400" s="11" t="s">
        <v>15</v>
      </c>
      <c r="E1400" s="11" t="s">
        <v>27</v>
      </c>
      <c r="F1400" s="24" t="s">
        <v>1704</v>
      </c>
      <c r="G1400" s="9">
        <v>197.76</v>
      </c>
      <c r="H1400" s="12">
        <v>0.2</v>
      </c>
      <c r="I1400" s="25">
        <f t="shared" si="40"/>
        <v>158.208</v>
      </c>
    </row>
    <row r="1401" spans="1:9" x14ac:dyDescent="0.2">
      <c r="A1401" s="26" t="s">
        <v>3315</v>
      </c>
      <c r="B1401" s="11" t="s">
        <v>982</v>
      </c>
      <c r="C1401" s="11" t="s">
        <v>984</v>
      </c>
      <c r="D1401" s="11" t="s">
        <v>15</v>
      </c>
      <c r="E1401" s="11" t="s">
        <v>259</v>
      </c>
      <c r="F1401" s="24" t="s">
        <v>1704</v>
      </c>
      <c r="G1401" s="9">
        <v>155.46</v>
      </c>
      <c r="H1401" s="12">
        <v>0.2</v>
      </c>
      <c r="I1401" s="25">
        <f t="shared" si="40"/>
        <v>124.36800000000001</v>
      </c>
    </row>
    <row r="1402" spans="1:9" x14ac:dyDescent="0.2">
      <c r="A1402" s="26" t="s">
        <v>3316</v>
      </c>
      <c r="B1402" s="11" t="s">
        <v>982</v>
      </c>
      <c r="C1402" s="11" t="s">
        <v>984</v>
      </c>
      <c r="D1402" s="11" t="s">
        <v>15</v>
      </c>
      <c r="E1402" s="11" t="s">
        <v>177</v>
      </c>
      <c r="F1402" s="24" t="s">
        <v>51</v>
      </c>
      <c r="G1402" s="9">
        <v>209.95</v>
      </c>
      <c r="H1402" s="12">
        <v>0.2</v>
      </c>
      <c r="I1402" s="25">
        <f t="shared" si="40"/>
        <v>167.96</v>
      </c>
    </row>
    <row r="1403" spans="1:9" x14ac:dyDescent="0.2">
      <c r="A1403" s="26" t="s">
        <v>3317</v>
      </c>
      <c r="B1403" s="11" t="s">
        <v>982</v>
      </c>
      <c r="C1403" s="11" t="s">
        <v>984</v>
      </c>
      <c r="D1403" s="11" t="s">
        <v>15</v>
      </c>
      <c r="E1403" s="11" t="s">
        <v>204</v>
      </c>
      <c r="F1403" s="24" t="s">
        <v>51</v>
      </c>
      <c r="G1403" s="9">
        <v>202.78</v>
      </c>
      <c r="H1403" s="12">
        <v>0.2</v>
      </c>
      <c r="I1403" s="25">
        <f t="shared" si="40"/>
        <v>162.22400000000002</v>
      </c>
    </row>
    <row r="1404" spans="1:9" x14ac:dyDescent="0.2">
      <c r="A1404" s="26" t="s">
        <v>3318</v>
      </c>
      <c r="B1404" s="11" t="s">
        <v>982</v>
      </c>
      <c r="C1404" s="11" t="s">
        <v>984</v>
      </c>
      <c r="D1404" s="11" t="s">
        <v>15</v>
      </c>
      <c r="E1404" s="11" t="s">
        <v>128</v>
      </c>
      <c r="F1404" s="24" t="s">
        <v>1704</v>
      </c>
      <c r="G1404" s="9">
        <v>202.5</v>
      </c>
      <c r="H1404" s="12">
        <v>0.2</v>
      </c>
      <c r="I1404" s="25">
        <f t="shared" si="40"/>
        <v>162</v>
      </c>
    </row>
    <row r="1405" spans="1:9" x14ac:dyDescent="0.2">
      <c r="A1405" s="26" t="s">
        <v>3319</v>
      </c>
      <c r="B1405" s="11" t="s">
        <v>982</v>
      </c>
      <c r="C1405" s="11" t="s">
        <v>984</v>
      </c>
      <c r="D1405" s="11" t="s">
        <v>15</v>
      </c>
      <c r="E1405" s="11" t="s">
        <v>262</v>
      </c>
      <c r="F1405" s="24" t="s">
        <v>1704</v>
      </c>
      <c r="G1405" s="9">
        <v>205.63</v>
      </c>
      <c r="H1405" s="12">
        <v>0.2</v>
      </c>
      <c r="I1405" s="25">
        <f t="shared" si="40"/>
        <v>164.50400000000002</v>
      </c>
    </row>
    <row r="1406" spans="1:9" x14ac:dyDescent="0.2">
      <c r="A1406" s="26" t="s">
        <v>3320</v>
      </c>
      <c r="B1406" s="11" t="s">
        <v>982</v>
      </c>
      <c r="C1406" s="11" t="s">
        <v>984</v>
      </c>
      <c r="D1406" s="11" t="s">
        <v>15</v>
      </c>
      <c r="E1406" s="11" t="s">
        <v>415</v>
      </c>
      <c r="F1406" s="24" t="s">
        <v>1704</v>
      </c>
      <c r="G1406" s="9">
        <v>160.02000000000001</v>
      </c>
      <c r="H1406" s="12">
        <v>0.2</v>
      </c>
      <c r="I1406" s="25">
        <f t="shared" si="40"/>
        <v>128.01600000000002</v>
      </c>
    </row>
    <row r="1407" spans="1:9" x14ac:dyDescent="0.2">
      <c r="A1407" s="26" t="s">
        <v>3321</v>
      </c>
      <c r="B1407" s="11" t="s">
        <v>982</v>
      </c>
      <c r="C1407" s="11" t="s">
        <v>984</v>
      </c>
      <c r="D1407" s="11" t="s">
        <v>15</v>
      </c>
      <c r="E1407" s="11" t="s">
        <v>38</v>
      </c>
      <c r="F1407" s="24" t="s">
        <v>1704</v>
      </c>
      <c r="G1407" s="9">
        <v>211.94</v>
      </c>
      <c r="H1407" s="12">
        <v>0.2</v>
      </c>
      <c r="I1407" s="25">
        <f t="shared" si="40"/>
        <v>169.55200000000002</v>
      </c>
    </row>
    <row r="1408" spans="1:9" x14ac:dyDescent="0.2">
      <c r="A1408" s="26" t="s">
        <v>3322</v>
      </c>
      <c r="B1408" s="11" t="s">
        <v>982</v>
      </c>
      <c r="C1408" s="11" t="s">
        <v>984</v>
      </c>
      <c r="D1408" s="11" t="s">
        <v>15</v>
      </c>
      <c r="E1408" s="11" t="s">
        <v>28</v>
      </c>
      <c r="F1408" s="24" t="s">
        <v>1704</v>
      </c>
      <c r="G1408" s="9">
        <v>216.67</v>
      </c>
      <c r="H1408" s="12">
        <v>0.2</v>
      </c>
      <c r="I1408" s="25">
        <f t="shared" si="40"/>
        <v>173.33600000000001</v>
      </c>
    </row>
    <row r="1409" spans="1:9" x14ac:dyDescent="0.2">
      <c r="A1409" s="26" t="s">
        <v>3323</v>
      </c>
      <c r="B1409" s="11" t="s">
        <v>982</v>
      </c>
      <c r="C1409" s="11" t="s">
        <v>984</v>
      </c>
      <c r="D1409" s="11" t="s">
        <v>15</v>
      </c>
      <c r="E1409" s="11" t="s">
        <v>28</v>
      </c>
      <c r="F1409" s="24" t="s">
        <v>1704</v>
      </c>
      <c r="G1409" s="9">
        <v>208</v>
      </c>
      <c r="H1409" s="12">
        <v>0.2</v>
      </c>
      <c r="I1409" s="25">
        <f t="shared" si="40"/>
        <v>166.4</v>
      </c>
    </row>
    <row r="1410" spans="1:9" x14ac:dyDescent="0.2">
      <c r="A1410" s="26" t="s">
        <v>3324</v>
      </c>
      <c r="B1410" s="11" t="s">
        <v>982</v>
      </c>
      <c r="C1410" s="11" t="s">
        <v>984</v>
      </c>
      <c r="D1410" s="11" t="s">
        <v>15</v>
      </c>
      <c r="E1410" s="11" t="s">
        <v>508</v>
      </c>
      <c r="F1410" s="24" t="s">
        <v>1704</v>
      </c>
      <c r="G1410" s="9">
        <v>225.42</v>
      </c>
      <c r="H1410" s="12">
        <v>0.2</v>
      </c>
      <c r="I1410" s="25">
        <f t="shared" si="40"/>
        <v>180.33600000000001</v>
      </c>
    </row>
    <row r="1411" spans="1:9" x14ac:dyDescent="0.2">
      <c r="A1411" s="26" t="s">
        <v>3325</v>
      </c>
      <c r="B1411" s="11" t="s">
        <v>982</v>
      </c>
      <c r="C1411" s="11" t="s">
        <v>984</v>
      </c>
      <c r="D1411" s="11" t="s">
        <v>15</v>
      </c>
      <c r="E1411" s="11" t="s">
        <v>16</v>
      </c>
      <c r="F1411" s="24" t="s">
        <v>1704</v>
      </c>
      <c r="G1411" s="9">
        <v>259.16000000000003</v>
      </c>
      <c r="H1411" s="12">
        <v>0.2</v>
      </c>
      <c r="I1411" s="25">
        <f t="shared" si="40"/>
        <v>207.32800000000003</v>
      </c>
    </row>
    <row r="1412" spans="1:9" x14ac:dyDescent="0.2">
      <c r="A1412" s="26" t="s">
        <v>3326</v>
      </c>
      <c r="B1412" s="11" t="s">
        <v>982</v>
      </c>
      <c r="C1412" s="11" t="s">
        <v>984</v>
      </c>
      <c r="D1412" s="11" t="s">
        <v>15</v>
      </c>
      <c r="E1412" s="11" t="s">
        <v>16</v>
      </c>
      <c r="F1412" s="24" t="s">
        <v>1704</v>
      </c>
      <c r="G1412" s="9">
        <v>257.12</v>
      </c>
      <c r="H1412" s="12">
        <v>0.2</v>
      </c>
      <c r="I1412" s="25">
        <f t="shared" si="40"/>
        <v>205.69600000000003</v>
      </c>
    </row>
    <row r="1413" spans="1:9" x14ac:dyDescent="0.2">
      <c r="A1413" s="26" t="s">
        <v>3327</v>
      </c>
      <c r="B1413" s="11" t="s">
        <v>982</v>
      </c>
      <c r="C1413" s="11" t="s">
        <v>984</v>
      </c>
      <c r="D1413" s="11" t="s">
        <v>15</v>
      </c>
      <c r="E1413" s="11" t="s">
        <v>198</v>
      </c>
      <c r="F1413" s="24" t="s">
        <v>51</v>
      </c>
      <c r="G1413" s="9">
        <v>216.76</v>
      </c>
      <c r="H1413" s="12">
        <v>0.2</v>
      </c>
      <c r="I1413" s="25">
        <f t="shared" si="40"/>
        <v>173.40800000000002</v>
      </c>
    </row>
    <row r="1414" spans="1:9" x14ac:dyDescent="0.2">
      <c r="A1414" s="26" t="s">
        <v>3328</v>
      </c>
      <c r="B1414" s="11" t="s">
        <v>982</v>
      </c>
      <c r="C1414" s="11" t="s">
        <v>984</v>
      </c>
      <c r="D1414" s="11" t="s">
        <v>15</v>
      </c>
      <c r="E1414" s="11" t="s">
        <v>398</v>
      </c>
      <c r="F1414" s="24" t="s">
        <v>1704</v>
      </c>
      <c r="G1414" s="9">
        <v>257.12</v>
      </c>
      <c r="H1414" s="12">
        <v>0.2</v>
      </c>
      <c r="I1414" s="25">
        <f t="shared" si="40"/>
        <v>205.69600000000003</v>
      </c>
    </row>
    <row r="1415" spans="1:9" x14ac:dyDescent="0.2">
      <c r="A1415" s="26" t="s">
        <v>3329</v>
      </c>
      <c r="B1415" s="11" t="s">
        <v>982</v>
      </c>
      <c r="C1415" s="11" t="s">
        <v>984</v>
      </c>
      <c r="D1415" s="11" t="s">
        <v>15</v>
      </c>
      <c r="E1415" s="11" t="s">
        <v>398</v>
      </c>
      <c r="F1415" s="24" t="s">
        <v>1704</v>
      </c>
      <c r="G1415" s="9">
        <v>257.12</v>
      </c>
      <c r="H1415" s="12">
        <v>0.2</v>
      </c>
      <c r="I1415" s="25">
        <f t="shared" si="40"/>
        <v>205.69600000000003</v>
      </c>
    </row>
    <row r="1416" spans="1:9" x14ac:dyDescent="0.2">
      <c r="A1416" s="26" t="s">
        <v>3330</v>
      </c>
      <c r="B1416" s="11" t="s">
        <v>982</v>
      </c>
      <c r="C1416" s="11" t="s">
        <v>984</v>
      </c>
      <c r="D1416" s="11" t="s">
        <v>15</v>
      </c>
      <c r="E1416" s="11" t="s">
        <v>398</v>
      </c>
      <c r="F1416" s="24" t="s">
        <v>1704</v>
      </c>
      <c r="G1416" s="9">
        <v>240.29</v>
      </c>
      <c r="H1416" s="12">
        <v>0.2</v>
      </c>
      <c r="I1416" s="25">
        <f t="shared" si="40"/>
        <v>192.232</v>
      </c>
    </row>
    <row r="1417" spans="1:9" x14ac:dyDescent="0.2">
      <c r="A1417" s="26" t="s">
        <v>3331</v>
      </c>
      <c r="B1417" s="11" t="s">
        <v>982</v>
      </c>
      <c r="C1417" s="11" t="s">
        <v>984</v>
      </c>
      <c r="D1417" s="11" t="s">
        <v>15</v>
      </c>
      <c r="E1417" s="11" t="s">
        <v>1020</v>
      </c>
      <c r="F1417" s="24" t="s">
        <v>51</v>
      </c>
      <c r="G1417" s="9">
        <v>280.77999999999997</v>
      </c>
      <c r="H1417" s="12">
        <v>0.2</v>
      </c>
      <c r="I1417" s="25">
        <f t="shared" si="40"/>
        <v>224.624</v>
      </c>
    </row>
    <row r="1418" spans="1:9" x14ac:dyDescent="0.2">
      <c r="A1418" s="26" t="s">
        <v>3332</v>
      </c>
      <c r="B1418" s="11" t="s">
        <v>982</v>
      </c>
      <c r="C1418" s="11" t="s">
        <v>984</v>
      </c>
      <c r="D1418" s="11" t="s">
        <v>39</v>
      </c>
      <c r="E1418" s="11" t="s">
        <v>1021</v>
      </c>
      <c r="F1418" s="24" t="s">
        <v>1704</v>
      </c>
      <c r="G1418" s="9">
        <v>260.01</v>
      </c>
      <c r="H1418" s="12">
        <v>0.2</v>
      </c>
      <c r="I1418" s="25">
        <f t="shared" si="40"/>
        <v>208.00800000000001</v>
      </c>
    </row>
    <row r="1419" spans="1:9" x14ac:dyDescent="0.2">
      <c r="A1419" s="26" t="s">
        <v>3333</v>
      </c>
      <c r="B1419" s="11" t="s">
        <v>982</v>
      </c>
      <c r="C1419" s="11" t="s">
        <v>984</v>
      </c>
      <c r="D1419" s="11" t="s">
        <v>39</v>
      </c>
      <c r="E1419" s="11" t="s">
        <v>40</v>
      </c>
      <c r="F1419" s="24" t="s">
        <v>1704</v>
      </c>
      <c r="G1419" s="9">
        <v>235.82</v>
      </c>
      <c r="H1419" s="12">
        <v>0.2</v>
      </c>
      <c r="I1419" s="25">
        <f t="shared" si="40"/>
        <v>188.65600000000001</v>
      </c>
    </row>
    <row r="1420" spans="1:9" x14ac:dyDescent="0.2">
      <c r="A1420" s="26" t="s">
        <v>3334</v>
      </c>
      <c r="B1420" s="11" t="s">
        <v>982</v>
      </c>
      <c r="C1420" s="11" t="s">
        <v>984</v>
      </c>
      <c r="D1420" s="11" t="s">
        <v>39</v>
      </c>
      <c r="E1420" s="11" t="s">
        <v>542</v>
      </c>
      <c r="F1420" s="24" t="s">
        <v>1704</v>
      </c>
      <c r="G1420" s="9">
        <v>248.59</v>
      </c>
      <c r="H1420" s="12">
        <v>0.2</v>
      </c>
      <c r="I1420" s="25">
        <f t="shared" si="40"/>
        <v>198.87200000000001</v>
      </c>
    </row>
    <row r="1421" spans="1:9" x14ac:dyDescent="0.2">
      <c r="A1421" s="26" t="s">
        <v>3335</v>
      </c>
      <c r="B1421" s="11" t="s">
        <v>982</v>
      </c>
      <c r="C1421" s="11" t="s">
        <v>984</v>
      </c>
      <c r="D1421" s="11" t="s">
        <v>39</v>
      </c>
      <c r="E1421" s="11" t="s">
        <v>495</v>
      </c>
      <c r="F1421" s="24" t="s">
        <v>51</v>
      </c>
      <c r="G1421" s="9">
        <v>380.47</v>
      </c>
      <c r="H1421" s="12">
        <v>0.2</v>
      </c>
      <c r="I1421" s="25">
        <f t="shared" si="40"/>
        <v>304.37600000000003</v>
      </c>
    </row>
    <row r="1422" spans="1:9" x14ac:dyDescent="0.2">
      <c r="A1422" s="26" t="s">
        <v>3336</v>
      </c>
      <c r="B1422" s="11" t="s">
        <v>982</v>
      </c>
      <c r="C1422" s="11" t="s">
        <v>984</v>
      </c>
      <c r="D1422" s="11" t="s">
        <v>1022</v>
      </c>
      <c r="E1422" s="11" t="s">
        <v>267</v>
      </c>
      <c r="F1422" s="24" t="s">
        <v>51</v>
      </c>
      <c r="G1422" s="9">
        <v>212.14</v>
      </c>
      <c r="H1422" s="12">
        <v>0.2</v>
      </c>
      <c r="I1422" s="25">
        <f t="shared" si="40"/>
        <v>169.71199999999999</v>
      </c>
    </row>
    <row r="1423" spans="1:9" x14ac:dyDescent="0.2">
      <c r="A1423" s="26" t="s">
        <v>3337</v>
      </c>
      <c r="B1423" s="11" t="s">
        <v>982</v>
      </c>
      <c r="C1423" s="11" t="s">
        <v>984</v>
      </c>
      <c r="D1423" s="11" t="s">
        <v>1023</v>
      </c>
      <c r="E1423" s="11" t="s">
        <v>189</v>
      </c>
      <c r="F1423" s="24" t="s">
        <v>1704</v>
      </c>
      <c r="G1423" s="9">
        <v>164.51</v>
      </c>
      <c r="H1423" s="12">
        <v>0.2</v>
      </c>
      <c r="I1423" s="25">
        <f t="shared" si="40"/>
        <v>131.608</v>
      </c>
    </row>
    <row r="1424" spans="1:9" x14ac:dyDescent="0.2">
      <c r="A1424" s="26" t="s">
        <v>3338</v>
      </c>
      <c r="B1424" s="11" t="s">
        <v>982</v>
      </c>
      <c r="C1424" s="11" t="s">
        <v>984</v>
      </c>
      <c r="D1424" s="11" t="s">
        <v>1023</v>
      </c>
      <c r="E1424" s="11" t="s">
        <v>42</v>
      </c>
      <c r="F1424" s="24" t="s">
        <v>51</v>
      </c>
      <c r="G1424" s="9">
        <v>160.72</v>
      </c>
      <c r="H1424" s="12">
        <v>0.2</v>
      </c>
      <c r="I1424" s="25">
        <f t="shared" si="40"/>
        <v>128.57599999999999</v>
      </c>
    </row>
    <row r="1425" spans="1:9" x14ac:dyDescent="0.2">
      <c r="A1425" s="26" t="s">
        <v>3339</v>
      </c>
      <c r="B1425" s="11" t="s">
        <v>982</v>
      </c>
      <c r="C1425" s="11" t="s">
        <v>984</v>
      </c>
      <c r="D1425" s="11" t="s">
        <v>1023</v>
      </c>
      <c r="E1425" s="11" t="s">
        <v>125</v>
      </c>
      <c r="F1425" s="24" t="s">
        <v>1704</v>
      </c>
      <c r="G1425" s="9">
        <v>131.12</v>
      </c>
      <c r="H1425" s="12">
        <v>0.2</v>
      </c>
      <c r="I1425" s="25">
        <f t="shared" ref="I1425:I1488" si="41">IFERROR(G1425*(1-H1425),"")</f>
        <v>104.89600000000002</v>
      </c>
    </row>
    <row r="1426" spans="1:9" x14ac:dyDescent="0.2">
      <c r="A1426" s="26" t="s">
        <v>3340</v>
      </c>
      <c r="B1426" s="11" t="s">
        <v>982</v>
      </c>
      <c r="C1426" s="11" t="s">
        <v>984</v>
      </c>
      <c r="D1426" s="11" t="s">
        <v>1023</v>
      </c>
      <c r="E1426" s="11" t="s">
        <v>348</v>
      </c>
      <c r="F1426" s="24" t="s">
        <v>51</v>
      </c>
      <c r="G1426" s="9">
        <v>186.17</v>
      </c>
      <c r="H1426" s="12">
        <v>0.2</v>
      </c>
      <c r="I1426" s="25">
        <f t="shared" si="41"/>
        <v>148.93600000000001</v>
      </c>
    </row>
    <row r="1427" spans="1:9" x14ac:dyDescent="0.2">
      <c r="A1427" s="26" t="s">
        <v>3341</v>
      </c>
      <c r="B1427" s="11" t="s">
        <v>982</v>
      </c>
      <c r="C1427" s="11" t="s">
        <v>984</v>
      </c>
      <c r="D1427" s="11" t="s">
        <v>1023</v>
      </c>
      <c r="E1427" s="11" t="s">
        <v>264</v>
      </c>
      <c r="F1427" s="24" t="s">
        <v>51</v>
      </c>
      <c r="G1427" s="9">
        <v>164.94</v>
      </c>
      <c r="H1427" s="12">
        <v>0.2</v>
      </c>
      <c r="I1427" s="25">
        <f t="shared" si="41"/>
        <v>131.952</v>
      </c>
    </row>
    <row r="1428" spans="1:9" x14ac:dyDescent="0.2">
      <c r="A1428" s="26" t="s">
        <v>3342</v>
      </c>
      <c r="B1428" s="11" t="s">
        <v>982</v>
      </c>
      <c r="C1428" s="11" t="s">
        <v>984</v>
      </c>
      <c r="D1428" s="11" t="s">
        <v>1023</v>
      </c>
      <c r="E1428" s="11" t="s">
        <v>191</v>
      </c>
      <c r="F1428" s="24" t="s">
        <v>51</v>
      </c>
      <c r="G1428" s="9">
        <v>185.17</v>
      </c>
      <c r="H1428" s="12">
        <v>0.2</v>
      </c>
      <c r="I1428" s="25">
        <f t="shared" si="41"/>
        <v>148.136</v>
      </c>
    </row>
    <row r="1429" spans="1:9" x14ac:dyDescent="0.2">
      <c r="A1429" s="26" t="s">
        <v>3343</v>
      </c>
      <c r="B1429" s="11" t="s">
        <v>982</v>
      </c>
      <c r="C1429" s="11" t="s">
        <v>984</v>
      </c>
      <c r="D1429" s="11" t="s">
        <v>1023</v>
      </c>
      <c r="E1429" s="11" t="s">
        <v>56</v>
      </c>
      <c r="F1429" s="24" t="s">
        <v>51</v>
      </c>
      <c r="G1429" s="9">
        <v>165.55</v>
      </c>
      <c r="H1429" s="12">
        <v>0.2</v>
      </c>
      <c r="I1429" s="25">
        <f t="shared" si="41"/>
        <v>132.44000000000003</v>
      </c>
    </row>
    <row r="1430" spans="1:9" x14ac:dyDescent="0.2">
      <c r="A1430" s="26" t="s">
        <v>3344</v>
      </c>
      <c r="B1430" s="11" t="s">
        <v>982</v>
      </c>
      <c r="C1430" s="11" t="s">
        <v>984</v>
      </c>
      <c r="D1430" s="11" t="s">
        <v>1023</v>
      </c>
      <c r="E1430" s="11" t="s">
        <v>27</v>
      </c>
      <c r="F1430" s="24" t="s">
        <v>1704</v>
      </c>
      <c r="G1430" s="9">
        <v>138.97999999999999</v>
      </c>
      <c r="H1430" s="12">
        <v>0.2</v>
      </c>
      <c r="I1430" s="25">
        <f t="shared" si="41"/>
        <v>111.184</v>
      </c>
    </row>
    <row r="1431" spans="1:9" x14ac:dyDescent="0.2">
      <c r="A1431" s="26" t="s">
        <v>3345</v>
      </c>
      <c r="B1431" s="11" t="s">
        <v>982</v>
      </c>
      <c r="C1431" s="11" t="s">
        <v>984</v>
      </c>
      <c r="D1431" s="11" t="s">
        <v>1023</v>
      </c>
      <c r="E1431" s="11" t="s">
        <v>177</v>
      </c>
      <c r="F1431" s="24" t="s">
        <v>51</v>
      </c>
      <c r="G1431" s="9">
        <v>179.06</v>
      </c>
      <c r="H1431" s="12">
        <v>0.2</v>
      </c>
      <c r="I1431" s="25">
        <f t="shared" si="41"/>
        <v>143.24800000000002</v>
      </c>
    </row>
    <row r="1432" spans="1:9" x14ac:dyDescent="0.2">
      <c r="A1432" s="26" t="s">
        <v>3346</v>
      </c>
      <c r="B1432" s="11" t="s">
        <v>982</v>
      </c>
      <c r="C1432" s="11" t="s">
        <v>984</v>
      </c>
      <c r="D1432" s="11" t="s">
        <v>1023</v>
      </c>
      <c r="E1432" s="11" t="s">
        <v>196</v>
      </c>
      <c r="F1432" s="24" t="s">
        <v>51</v>
      </c>
      <c r="G1432" s="9">
        <v>226.86</v>
      </c>
      <c r="H1432" s="12">
        <v>0.2</v>
      </c>
      <c r="I1432" s="25">
        <f t="shared" si="41"/>
        <v>181.48800000000003</v>
      </c>
    </row>
    <row r="1433" spans="1:9" x14ac:dyDescent="0.2">
      <c r="A1433" s="26" t="s">
        <v>3347</v>
      </c>
      <c r="B1433" s="11" t="s">
        <v>982</v>
      </c>
      <c r="C1433" s="11" t="s">
        <v>984</v>
      </c>
      <c r="D1433" s="11" t="s">
        <v>1023</v>
      </c>
      <c r="E1433" s="11" t="s">
        <v>204</v>
      </c>
      <c r="F1433" s="24" t="s">
        <v>51</v>
      </c>
      <c r="G1433" s="9">
        <v>153.57</v>
      </c>
      <c r="H1433" s="12">
        <v>0.2</v>
      </c>
      <c r="I1433" s="25">
        <f t="shared" si="41"/>
        <v>122.85599999999999</v>
      </c>
    </row>
    <row r="1434" spans="1:9" x14ac:dyDescent="0.2">
      <c r="A1434" s="26" t="s">
        <v>3348</v>
      </c>
      <c r="B1434" s="11" t="s">
        <v>982</v>
      </c>
      <c r="C1434" s="11" t="s">
        <v>984</v>
      </c>
      <c r="D1434" s="11" t="s">
        <v>1023</v>
      </c>
      <c r="E1434" s="11" t="s">
        <v>267</v>
      </c>
      <c r="F1434" s="24" t="s">
        <v>1704</v>
      </c>
      <c r="G1434" s="9">
        <v>211.49</v>
      </c>
      <c r="H1434" s="12">
        <v>0.2</v>
      </c>
      <c r="I1434" s="25">
        <f t="shared" si="41"/>
        <v>169.19200000000001</v>
      </c>
    </row>
    <row r="1435" spans="1:9" x14ac:dyDescent="0.2">
      <c r="A1435" s="26" t="s">
        <v>3349</v>
      </c>
      <c r="B1435" s="11" t="s">
        <v>982</v>
      </c>
      <c r="C1435" s="11" t="s">
        <v>984</v>
      </c>
      <c r="D1435" s="11" t="s">
        <v>1023</v>
      </c>
      <c r="E1435" s="11" t="s">
        <v>460</v>
      </c>
      <c r="F1435" s="24" t="s">
        <v>51</v>
      </c>
      <c r="G1435" s="9">
        <v>235.84</v>
      </c>
      <c r="H1435" s="12">
        <v>0.2</v>
      </c>
      <c r="I1435" s="25">
        <f t="shared" si="41"/>
        <v>188.67200000000003</v>
      </c>
    </row>
    <row r="1436" spans="1:9" x14ac:dyDescent="0.2">
      <c r="A1436" s="26" t="s">
        <v>3350</v>
      </c>
      <c r="B1436" s="11" t="s">
        <v>982</v>
      </c>
      <c r="C1436" s="11" t="s">
        <v>984</v>
      </c>
      <c r="D1436" s="11" t="s">
        <v>1023</v>
      </c>
      <c r="E1436" s="11" t="s">
        <v>124</v>
      </c>
      <c r="F1436" s="24" t="s">
        <v>51</v>
      </c>
      <c r="G1436" s="9">
        <v>185.45</v>
      </c>
      <c r="H1436" s="12">
        <v>0.2</v>
      </c>
      <c r="I1436" s="25">
        <f t="shared" si="41"/>
        <v>148.35999999999999</v>
      </c>
    </row>
    <row r="1437" spans="1:9" x14ac:dyDescent="0.2">
      <c r="A1437" s="26" t="s">
        <v>3351</v>
      </c>
      <c r="B1437" s="11" t="s">
        <v>982</v>
      </c>
      <c r="C1437" s="11" t="s">
        <v>984</v>
      </c>
      <c r="D1437" s="11" t="s">
        <v>1023</v>
      </c>
      <c r="E1437" s="11" t="s">
        <v>128</v>
      </c>
      <c r="F1437" s="24" t="s">
        <v>1704</v>
      </c>
      <c r="G1437" s="9">
        <v>184.07</v>
      </c>
      <c r="H1437" s="12">
        <v>0.2</v>
      </c>
      <c r="I1437" s="25">
        <f t="shared" si="41"/>
        <v>147.256</v>
      </c>
    </row>
    <row r="1438" spans="1:9" x14ac:dyDescent="0.2">
      <c r="A1438" s="26" t="s">
        <v>3352</v>
      </c>
      <c r="B1438" s="11" t="s">
        <v>982</v>
      </c>
      <c r="C1438" s="11" t="s">
        <v>984</v>
      </c>
      <c r="D1438" s="11" t="s">
        <v>1023</v>
      </c>
      <c r="E1438" s="11" t="s">
        <v>262</v>
      </c>
      <c r="F1438" s="24" t="s">
        <v>1704</v>
      </c>
      <c r="G1438" s="9">
        <v>148.58000000000001</v>
      </c>
      <c r="H1438" s="12">
        <v>0.2</v>
      </c>
      <c r="I1438" s="25">
        <f t="shared" si="41"/>
        <v>118.86400000000002</v>
      </c>
    </row>
    <row r="1439" spans="1:9" x14ac:dyDescent="0.2">
      <c r="A1439" s="26" t="s">
        <v>3353</v>
      </c>
      <c r="B1439" s="11" t="s">
        <v>982</v>
      </c>
      <c r="C1439" s="11" t="s">
        <v>984</v>
      </c>
      <c r="D1439" s="11" t="s">
        <v>1023</v>
      </c>
      <c r="E1439" s="11" t="s">
        <v>179</v>
      </c>
      <c r="F1439" s="24" t="s">
        <v>51</v>
      </c>
      <c r="G1439" s="9">
        <v>254</v>
      </c>
      <c r="H1439" s="12">
        <v>0.2</v>
      </c>
      <c r="I1439" s="25">
        <f t="shared" si="41"/>
        <v>203.20000000000002</v>
      </c>
    </row>
    <row r="1440" spans="1:9" x14ac:dyDescent="0.2">
      <c r="A1440" s="26" t="s">
        <v>3354</v>
      </c>
      <c r="B1440" s="11" t="s">
        <v>982</v>
      </c>
      <c r="C1440" s="11" t="s">
        <v>984</v>
      </c>
      <c r="D1440" s="11" t="s">
        <v>1023</v>
      </c>
      <c r="E1440" s="11" t="s">
        <v>190</v>
      </c>
      <c r="F1440" s="24" t="s">
        <v>51</v>
      </c>
      <c r="G1440" s="9">
        <v>196.72</v>
      </c>
      <c r="H1440" s="12">
        <v>0.2</v>
      </c>
      <c r="I1440" s="25">
        <f t="shared" si="41"/>
        <v>157.376</v>
      </c>
    </row>
    <row r="1441" spans="1:9" x14ac:dyDescent="0.2">
      <c r="A1441" s="26" t="s">
        <v>3355</v>
      </c>
      <c r="B1441" s="11" t="s">
        <v>982</v>
      </c>
      <c r="C1441" s="11" t="s">
        <v>984</v>
      </c>
      <c r="D1441" s="11" t="s">
        <v>1023</v>
      </c>
      <c r="E1441" s="11" t="s">
        <v>265</v>
      </c>
      <c r="F1441" s="24" t="s">
        <v>51</v>
      </c>
      <c r="G1441" s="9">
        <v>168.84</v>
      </c>
      <c r="H1441" s="12">
        <v>0.2</v>
      </c>
      <c r="I1441" s="25">
        <f t="shared" si="41"/>
        <v>135.072</v>
      </c>
    </row>
    <row r="1442" spans="1:9" x14ac:dyDescent="0.2">
      <c r="A1442" s="26" t="s">
        <v>3356</v>
      </c>
      <c r="B1442" s="11" t="s">
        <v>982</v>
      </c>
      <c r="C1442" s="11" t="s">
        <v>984</v>
      </c>
      <c r="D1442" s="11" t="s">
        <v>1023</v>
      </c>
      <c r="E1442" s="11" t="s">
        <v>28</v>
      </c>
      <c r="F1442" s="24" t="s">
        <v>51</v>
      </c>
      <c r="G1442" s="9">
        <v>226.99</v>
      </c>
      <c r="H1442" s="12">
        <v>0.2</v>
      </c>
      <c r="I1442" s="25">
        <f t="shared" si="41"/>
        <v>181.59200000000001</v>
      </c>
    </row>
    <row r="1443" spans="1:9" x14ac:dyDescent="0.2">
      <c r="A1443" s="26" t="s">
        <v>3357</v>
      </c>
      <c r="B1443" s="11" t="s">
        <v>982</v>
      </c>
      <c r="C1443" s="11" t="s">
        <v>984</v>
      </c>
      <c r="D1443" s="11" t="s">
        <v>1023</v>
      </c>
      <c r="E1443" s="11" t="s">
        <v>245</v>
      </c>
      <c r="F1443" s="24" t="s">
        <v>1704</v>
      </c>
      <c r="G1443" s="9">
        <v>205.74</v>
      </c>
      <c r="H1443" s="12">
        <v>0.2</v>
      </c>
      <c r="I1443" s="25">
        <f t="shared" si="41"/>
        <v>164.59200000000001</v>
      </c>
    </row>
    <row r="1444" spans="1:9" x14ac:dyDescent="0.2">
      <c r="A1444" s="26" t="s">
        <v>3358</v>
      </c>
      <c r="B1444" s="11" t="s">
        <v>982</v>
      </c>
      <c r="C1444" s="11" t="s">
        <v>984</v>
      </c>
      <c r="D1444" s="11" t="s">
        <v>1023</v>
      </c>
      <c r="E1444" s="11" t="s">
        <v>263</v>
      </c>
      <c r="F1444" s="24" t="s">
        <v>1704</v>
      </c>
      <c r="G1444" s="9">
        <v>156.04</v>
      </c>
      <c r="H1444" s="12">
        <v>0.2</v>
      </c>
      <c r="I1444" s="25">
        <f t="shared" si="41"/>
        <v>124.83199999999999</v>
      </c>
    </row>
    <row r="1445" spans="1:9" x14ac:dyDescent="0.2">
      <c r="A1445" s="26" t="s">
        <v>3359</v>
      </c>
      <c r="B1445" s="11" t="s">
        <v>982</v>
      </c>
      <c r="C1445" s="11" t="s">
        <v>984</v>
      </c>
      <c r="D1445" s="11" t="s">
        <v>1023</v>
      </c>
      <c r="E1445" s="11" t="s">
        <v>459</v>
      </c>
      <c r="F1445" s="24" t="s">
        <v>51</v>
      </c>
      <c r="G1445" s="9">
        <v>225.44</v>
      </c>
      <c r="H1445" s="12">
        <v>0.2</v>
      </c>
      <c r="I1445" s="25">
        <f t="shared" si="41"/>
        <v>180.352</v>
      </c>
    </row>
    <row r="1446" spans="1:9" x14ac:dyDescent="0.2">
      <c r="A1446" s="26" t="s">
        <v>3360</v>
      </c>
      <c r="B1446" s="11" t="s">
        <v>982</v>
      </c>
      <c r="C1446" s="11" t="s">
        <v>984</v>
      </c>
      <c r="D1446" s="11" t="s">
        <v>1023</v>
      </c>
      <c r="E1446" s="11" t="s">
        <v>183</v>
      </c>
      <c r="F1446" s="24" t="s">
        <v>51</v>
      </c>
      <c r="G1446" s="9">
        <v>247.17</v>
      </c>
      <c r="H1446" s="12">
        <v>0.2</v>
      </c>
      <c r="I1446" s="25">
        <f t="shared" si="41"/>
        <v>197.73599999999999</v>
      </c>
    </row>
    <row r="1447" spans="1:9" x14ac:dyDescent="0.2">
      <c r="A1447" s="26" t="s">
        <v>3361</v>
      </c>
      <c r="B1447" s="11" t="s">
        <v>982</v>
      </c>
      <c r="C1447" s="11" t="s">
        <v>984</v>
      </c>
      <c r="D1447" s="11" t="s">
        <v>1023</v>
      </c>
      <c r="E1447" s="11" t="s">
        <v>122</v>
      </c>
      <c r="F1447" s="24" t="s">
        <v>51</v>
      </c>
      <c r="G1447" s="9">
        <v>264.77999999999997</v>
      </c>
      <c r="H1447" s="12">
        <v>0.2</v>
      </c>
      <c r="I1447" s="25">
        <f t="shared" si="41"/>
        <v>211.82399999999998</v>
      </c>
    </row>
    <row r="1448" spans="1:9" x14ac:dyDescent="0.2">
      <c r="A1448" s="26" t="s">
        <v>3362</v>
      </c>
      <c r="B1448" s="11" t="s">
        <v>982</v>
      </c>
      <c r="C1448" s="11" t="s">
        <v>984</v>
      </c>
      <c r="D1448" s="11" t="s">
        <v>1023</v>
      </c>
      <c r="E1448" s="11" t="s">
        <v>508</v>
      </c>
      <c r="F1448" s="24" t="s">
        <v>1704</v>
      </c>
      <c r="G1448" s="9">
        <v>189.68</v>
      </c>
      <c r="H1448" s="12">
        <v>0.2</v>
      </c>
      <c r="I1448" s="25">
        <f t="shared" si="41"/>
        <v>151.744</v>
      </c>
    </row>
    <row r="1449" spans="1:9" x14ac:dyDescent="0.2">
      <c r="A1449" s="26" t="s">
        <v>3363</v>
      </c>
      <c r="B1449" s="11" t="s">
        <v>982</v>
      </c>
      <c r="C1449" s="11" t="s">
        <v>984</v>
      </c>
      <c r="D1449" s="11" t="s">
        <v>1023</v>
      </c>
      <c r="E1449" s="11" t="s">
        <v>176</v>
      </c>
      <c r="F1449" s="24" t="s">
        <v>51</v>
      </c>
      <c r="G1449" s="9">
        <v>233.11</v>
      </c>
      <c r="H1449" s="12">
        <v>0.2</v>
      </c>
      <c r="I1449" s="25">
        <f t="shared" si="41"/>
        <v>186.48800000000003</v>
      </c>
    </row>
    <row r="1450" spans="1:9" x14ac:dyDescent="0.2">
      <c r="A1450" s="26" t="s">
        <v>3364</v>
      </c>
      <c r="B1450" s="11" t="s">
        <v>982</v>
      </c>
      <c r="C1450" s="11" t="s">
        <v>984</v>
      </c>
      <c r="D1450" s="11" t="s">
        <v>1023</v>
      </c>
      <c r="E1450" s="11" t="s">
        <v>149</v>
      </c>
      <c r="F1450" s="24" t="s">
        <v>51</v>
      </c>
      <c r="G1450" s="9">
        <v>267.2</v>
      </c>
      <c r="H1450" s="12">
        <v>0.2</v>
      </c>
      <c r="I1450" s="25">
        <f t="shared" si="41"/>
        <v>213.76</v>
      </c>
    </row>
    <row r="1451" spans="1:9" x14ac:dyDescent="0.2">
      <c r="A1451" s="26" t="s">
        <v>3365</v>
      </c>
      <c r="B1451" s="11" t="s">
        <v>982</v>
      </c>
      <c r="C1451" s="11" t="s">
        <v>984</v>
      </c>
      <c r="D1451" s="11" t="s">
        <v>1023</v>
      </c>
      <c r="E1451" s="11" t="s">
        <v>16</v>
      </c>
      <c r="F1451" s="24" t="s">
        <v>51</v>
      </c>
      <c r="G1451" s="9">
        <v>264.14</v>
      </c>
      <c r="H1451" s="12">
        <v>0.2</v>
      </c>
      <c r="I1451" s="25">
        <f t="shared" si="41"/>
        <v>211.31200000000001</v>
      </c>
    </row>
    <row r="1452" spans="1:9" x14ac:dyDescent="0.2">
      <c r="A1452" s="26" t="s">
        <v>3366</v>
      </c>
      <c r="B1452" s="11" t="s">
        <v>982</v>
      </c>
      <c r="C1452" s="11" t="s">
        <v>984</v>
      </c>
      <c r="D1452" s="11" t="s">
        <v>1023</v>
      </c>
      <c r="E1452" s="11" t="s">
        <v>198</v>
      </c>
      <c r="F1452" s="24" t="s">
        <v>51</v>
      </c>
      <c r="G1452" s="9">
        <v>186.05</v>
      </c>
      <c r="H1452" s="12">
        <v>0.2</v>
      </c>
      <c r="I1452" s="25">
        <f t="shared" si="41"/>
        <v>148.84</v>
      </c>
    </row>
    <row r="1453" spans="1:9" x14ac:dyDescent="0.2">
      <c r="A1453" s="26" t="s">
        <v>3367</v>
      </c>
      <c r="B1453" s="11" t="s">
        <v>982</v>
      </c>
      <c r="C1453" s="11" t="s">
        <v>984</v>
      </c>
      <c r="D1453" s="11" t="s">
        <v>1023</v>
      </c>
      <c r="E1453" s="11" t="s">
        <v>137</v>
      </c>
      <c r="F1453" s="24" t="s">
        <v>51</v>
      </c>
      <c r="G1453" s="9">
        <v>224.62</v>
      </c>
      <c r="H1453" s="12">
        <v>0.2</v>
      </c>
      <c r="I1453" s="25">
        <f t="shared" si="41"/>
        <v>179.69600000000003</v>
      </c>
    </row>
    <row r="1454" spans="1:9" x14ac:dyDescent="0.2">
      <c r="A1454" s="26" t="s">
        <v>3368</v>
      </c>
      <c r="B1454" s="11" t="s">
        <v>982</v>
      </c>
      <c r="C1454" s="11" t="s">
        <v>984</v>
      </c>
      <c r="D1454" s="11" t="s">
        <v>1023</v>
      </c>
      <c r="E1454" s="11" t="s">
        <v>269</v>
      </c>
      <c r="F1454" s="24" t="s">
        <v>1704</v>
      </c>
      <c r="G1454" s="9">
        <v>258.44</v>
      </c>
      <c r="H1454" s="12">
        <v>0.2</v>
      </c>
      <c r="I1454" s="25">
        <f t="shared" si="41"/>
        <v>206.75200000000001</v>
      </c>
    </row>
    <row r="1455" spans="1:9" x14ac:dyDescent="0.2">
      <c r="A1455" s="26" t="s">
        <v>3369</v>
      </c>
      <c r="B1455" s="11" t="s">
        <v>982</v>
      </c>
      <c r="C1455" s="11" t="s">
        <v>984</v>
      </c>
      <c r="D1455" s="11" t="s">
        <v>1023</v>
      </c>
      <c r="E1455" s="11" t="s">
        <v>270</v>
      </c>
      <c r="F1455" s="24" t="s">
        <v>51</v>
      </c>
      <c r="G1455" s="9">
        <v>290.68</v>
      </c>
      <c r="H1455" s="12">
        <v>0.2</v>
      </c>
      <c r="I1455" s="25">
        <f t="shared" si="41"/>
        <v>232.54400000000001</v>
      </c>
    </row>
    <row r="1456" spans="1:9" x14ac:dyDescent="0.2">
      <c r="A1456" s="26" t="s">
        <v>3370</v>
      </c>
      <c r="B1456" s="11" t="s">
        <v>982</v>
      </c>
      <c r="C1456" s="11" t="s">
        <v>984</v>
      </c>
      <c r="D1456" s="11" t="s">
        <v>1023</v>
      </c>
      <c r="E1456" s="11" t="s">
        <v>268</v>
      </c>
      <c r="F1456" s="24" t="s">
        <v>51</v>
      </c>
      <c r="G1456" s="9">
        <v>241.24</v>
      </c>
      <c r="H1456" s="12">
        <v>0.2</v>
      </c>
      <c r="I1456" s="25">
        <f t="shared" si="41"/>
        <v>192.99200000000002</v>
      </c>
    </row>
    <row r="1457" spans="1:9" x14ac:dyDescent="0.2">
      <c r="A1457" s="26" t="s">
        <v>3371</v>
      </c>
      <c r="B1457" s="11" t="s">
        <v>982</v>
      </c>
      <c r="C1457" s="11" t="s">
        <v>984</v>
      </c>
      <c r="D1457" s="11" t="s">
        <v>1023</v>
      </c>
      <c r="E1457" s="11" t="s">
        <v>275</v>
      </c>
      <c r="F1457" s="24" t="s">
        <v>51</v>
      </c>
      <c r="G1457" s="9">
        <v>230.09</v>
      </c>
      <c r="H1457" s="12">
        <v>0.2</v>
      </c>
      <c r="I1457" s="25">
        <f t="shared" si="41"/>
        <v>184.072</v>
      </c>
    </row>
    <row r="1458" spans="1:9" x14ac:dyDescent="0.2">
      <c r="A1458" s="26" t="s">
        <v>3372</v>
      </c>
      <c r="B1458" s="11" t="s">
        <v>982</v>
      </c>
      <c r="C1458" s="11" t="s">
        <v>984</v>
      </c>
      <c r="D1458" s="11" t="s">
        <v>1023</v>
      </c>
      <c r="E1458" s="11" t="s">
        <v>50</v>
      </c>
      <c r="F1458" s="24" t="s">
        <v>51</v>
      </c>
      <c r="G1458" s="9">
        <v>255.13</v>
      </c>
      <c r="H1458" s="12">
        <v>0.2</v>
      </c>
      <c r="I1458" s="25">
        <f t="shared" si="41"/>
        <v>204.10400000000001</v>
      </c>
    </row>
    <row r="1459" spans="1:9" x14ac:dyDescent="0.2">
      <c r="A1459" s="26" t="s">
        <v>3373</v>
      </c>
      <c r="B1459" s="11" t="s">
        <v>982</v>
      </c>
      <c r="C1459" s="11" t="s">
        <v>984</v>
      </c>
      <c r="D1459" s="11" t="s">
        <v>1023</v>
      </c>
      <c r="E1459" s="11" t="s">
        <v>516</v>
      </c>
      <c r="F1459" s="24" t="s">
        <v>51</v>
      </c>
      <c r="G1459" s="9">
        <v>265.85000000000002</v>
      </c>
      <c r="H1459" s="12">
        <v>0.2</v>
      </c>
      <c r="I1459" s="25">
        <f t="shared" si="41"/>
        <v>212.68000000000004</v>
      </c>
    </row>
    <row r="1460" spans="1:9" x14ac:dyDescent="0.2">
      <c r="A1460" s="26" t="s">
        <v>3374</v>
      </c>
      <c r="B1460" s="11" t="s">
        <v>982</v>
      </c>
      <c r="C1460" s="11" t="s">
        <v>984</v>
      </c>
      <c r="D1460" s="11" t="s">
        <v>1023</v>
      </c>
      <c r="E1460" s="11" t="s">
        <v>53</v>
      </c>
      <c r="F1460" s="24" t="s">
        <v>51</v>
      </c>
      <c r="G1460" s="9">
        <v>220.41</v>
      </c>
      <c r="H1460" s="12">
        <v>0.2</v>
      </c>
      <c r="I1460" s="25">
        <f t="shared" si="41"/>
        <v>176.328</v>
      </c>
    </row>
    <row r="1461" spans="1:9" x14ac:dyDescent="0.2">
      <c r="A1461" s="26" t="s">
        <v>3375</v>
      </c>
      <c r="B1461" s="11" t="s">
        <v>982</v>
      </c>
      <c r="C1461" s="11" t="s">
        <v>984</v>
      </c>
      <c r="D1461" s="11" t="s">
        <v>1023</v>
      </c>
      <c r="E1461" s="11" t="s">
        <v>539</v>
      </c>
      <c r="F1461" s="24" t="s">
        <v>51</v>
      </c>
      <c r="G1461" s="9">
        <v>260.35000000000002</v>
      </c>
      <c r="H1461" s="12">
        <v>0.2</v>
      </c>
      <c r="I1461" s="25">
        <f t="shared" si="41"/>
        <v>208.28000000000003</v>
      </c>
    </row>
    <row r="1462" spans="1:9" x14ac:dyDescent="0.2">
      <c r="A1462" s="26" t="s">
        <v>3376</v>
      </c>
      <c r="B1462" s="11" t="s">
        <v>982</v>
      </c>
      <c r="C1462" s="11" t="s">
        <v>984</v>
      </c>
      <c r="D1462" s="11" t="s">
        <v>1023</v>
      </c>
      <c r="E1462" s="11" t="s">
        <v>468</v>
      </c>
      <c r="F1462" s="24" t="s">
        <v>1704</v>
      </c>
      <c r="G1462" s="9">
        <v>262.63</v>
      </c>
      <c r="H1462" s="12">
        <v>0.2</v>
      </c>
      <c r="I1462" s="25">
        <f t="shared" si="41"/>
        <v>210.10400000000001</v>
      </c>
    </row>
    <row r="1463" spans="1:9" x14ac:dyDescent="0.2">
      <c r="A1463" s="26" t="s">
        <v>3377</v>
      </c>
      <c r="B1463" s="11" t="s">
        <v>982</v>
      </c>
      <c r="C1463" s="11" t="s">
        <v>984</v>
      </c>
      <c r="D1463" s="11" t="s">
        <v>1023</v>
      </c>
      <c r="E1463" s="11" t="s">
        <v>186</v>
      </c>
      <c r="F1463" s="24" t="s">
        <v>51</v>
      </c>
      <c r="G1463" s="9">
        <v>231.9</v>
      </c>
      <c r="H1463" s="12">
        <v>0.2</v>
      </c>
      <c r="I1463" s="25">
        <f t="shared" si="41"/>
        <v>185.52</v>
      </c>
    </row>
    <row r="1464" spans="1:9" x14ac:dyDescent="0.2">
      <c r="A1464" s="26" t="s">
        <v>3378</v>
      </c>
      <c r="B1464" s="11" t="s">
        <v>982</v>
      </c>
      <c r="C1464" s="11" t="s">
        <v>984</v>
      </c>
      <c r="D1464" s="11" t="s">
        <v>1023</v>
      </c>
      <c r="E1464" s="11" t="s">
        <v>3379</v>
      </c>
      <c r="F1464" s="24" t="s">
        <v>51</v>
      </c>
      <c r="G1464" s="9">
        <v>274.42</v>
      </c>
      <c r="H1464" s="12">
        <v>0.2</v>
      </c>
      <c r="I1464" s="25">
        <f t="shared" si="41"/>
        <v>219.53600000000003</v>
      </c>
    </row>
    <row r="1465" spans="1:9" x14ac:dyDescent="0.2">
      <c r="A1465" s="26" t="s">
        <v>3380</v>
      </c>
      <c r="B1465" s="11" t="s">
        <v>982</v>
      </c>
      <c r="C1465" s="11" t="s">
        <v>984</v>
      </c>
      <c r="D1465" s="11" t="s">
        <v>1023</v>
      </c>
      <c r="E1465" s="11" t="s">
        <v>192</v>
      </c>
      <c r="F1465" s="24" t="s">
        <v>51</v>
      </c>
      <c r="G1465" s="9">
        <v>222.75</v>
      </c>
      <c r="H1465" s="12">
        <v>0.2</v>
      </c>
      <c r="I1465" s="25">
        <f t="shared" si="41"/>
        <v>178.20000000000002</v>
      </c>
    </row>
    <row r="1466" spans="1:9" x14ac:dyDescent="0.2">
      <c r="A1466" s="26" t="s">
        <v>3381</v>
      </c>
      <c r="B1466" s="11" t="s">
        <v>982</v>
      </c>
      <c r="C1466" s="11" t="s">
        <v>984</v>
      </c>
      <c r="D1466" s="11" t="s">
        <v>1023</v>
      </c>
      <c r="E1466" s="11" t="s">
        <v>213</v>
      </c>
      <c r="F1466" s="24" t="s">
        <v>51</v>
      </c>
      <c r="G1466" s="9">
        <v>273.52</v>
      </c>
      <c r="H1466" s="12">
        <v>0.2</v>
      </c>
      <c r="I1466" s="25">
        <f t="shared" si="41"/>
        <v>218.816</v>
      </c>
    </row>
    <row r="1467" spans="1:9" x14ac:dyDescent="0.2">
      <c r="A1467" s="26" t="s">
        <v>3382</v>
      </c>
      <c r="B1467" s="11" t="s">
        <v>982</v>
      </c>
      <c r="C1467" s="11" t="s">
        <v>984</v>
      </c>
      <c r="D1467" s="11" t="s">
        <v>1023</v>
      </c>
      <c r="E1467" s="11" t="s">
        <v>193</v>
      </c>
      <c r="F1467" s="24" t="s">
        <v>1704</v>
      </c>
      <c r="G1467" s="9">
        <v>240.15</v>
      </c>
      <c r="H1467" s="12">
        <v>0.2</v>
      </c>
      <c r="I1467" s="25">
        <f t="shared" si="41"/>
        <v>192.12</v>
      </c>
    </row>
    <row r="1468" spans="1:9" x14ac:dyDescent="0.2">
      <c r="A1468" s="26" t="s">
        <v>3383</v>
      </c>
      <c r="B1468" s="11" t="s">
        <v>982</v>
      </c>
      <c r="C1468" s="11" t="s">
        <v>984</v>
      </c>
      <c r="D1468" s="11" t="s">
        <v>1023</v>
      </c>
      <c r="E1468" s="11" t="s">
        <v>152</v>
      </c>
      <c r="F1468" s="24" t="s">
        <v>1704</v>
      </c>
      <c r="G1468" s="9">
        <v>259.55</v>
      </c>
      <c r="H1468" s="12">
        <v>0.2</v>
      </c>
      <c r="I1468" s="25">
        <f t="shared" si="41"/>
        <v>207.64000000000001</v>
      </c>
    </row>
    <row r="1469" spans="1:9" x14ac:dyDescent="0.2">
      <c r="A1469" s="26" t="s">
        <v>3384</v>
      </c>
      <c r="B1469" s="11" t="s">
        <v>982</v>
      </c>
      <c r="C1469" s="11" t="s">
        <v>984</v>
      </c>
      <c r="D1469" s="11" t="s">
        <v>1023</v>
      </c>
      <c r="E1469" s="11" t="s">
        <v>458</v>
      </c>
      <c r="F1469" s="24" t="s">
        <v>51</v>
      </c>
      <c r="G1469" s="9">
        <v>268.02999999999997</v>
      </c>
      <c r="H1469" s="12">
        <v>0.2</v>
      </c>
      <c r="I1469" s="25">
        <f t="shared" si="41"/>
        <v>214.42399999999998</v>
      </c>
    </row>
    <row r="1470" spans="1:9" x14ac:dyDescent="0.2">
      <c r="A1470" s="26" t="s">
        <v>3385</v>
      </c>
      <c r="B1470" s="11" t="s">
        <v>982</v>
      </c>
      <c r="C1470" s="11" t="s">
        <v>984</v>
      </c>
      <c r="D1470" s="11" t="s">
        <v>1023</v>
      </c>
      <c r="E1470" s="11" t="s">
        <v>309</v>
      </c>
      <c r="F1470" s="24" t="s">
        <v>1704</v>
      </c>
      <c r="G1470" s="9">
        <v>278.72000000000003</v>
      </c>
      <c r="H1470" s="12">
        <v>0.2</v>
      </c>
      <c r="I1470" s="25">
        <f t="shared" si="41"/>
        <v>222.97600000000003</v>
      </c>
    </row>
    <row r="1471" spans="1:9" x14ac:dyDescent="0.2">
      <c r="A1471" s="26" t="s">
        <v>3386</v>
      </c>
      <c r="B1471" s="11" t="s">
        <v>982</v>
      </c>
      <c r="C1471" s="11" t="s">
        <v>984</v>
      </c>
      <c r="D1471" s="11" t="s">
        <v>1023</v>
      </c>
      <c r="E1471" s="11" t="s">
        <v>72</v>
      </c>
      <c r="F1471" s="24" t="s">
        <v>51</v>
      </c>
      <c r="G1471" s="9">
        <v>290.58</v>
      </c>
      <c r="H1471" s="12">
        <v>0.2</v>
      </c>
      <c r="I1471" s="25">
        <f t="shared" si="41"/>
        <v>232.464</v>
      </c>
    </row>
    <row r="1472" spans="1:9" x14ac:dyDescent="0.2">
      <c r="A1472" s="26" t="s">
        <v>3387</v>
      </c>
      <c r="B1472" s="11" t="s">
        <v>982</v>
      </c>
      <c r="C1472" s="11" t="s">
        <v>984</v>
      </c>
      <c r="D1472" s="11" t="s">
        <v>1023</v>
      </c>
      <c r="E1472" s="11" t="s">
        <v>52</v>
      </c>
      <c r="F1472" s="24" t="s">
        <v>51</v>
      </c>
      <c r="G1472" s="9">
        <v>262.76</v>
      </c>
      <c r="H1472" s="12">
        <v>0.2</v>
      </c>
      <c r="I1472" s="25">
        <f t="shared" si="41"/>
        <v>210.208</v>
      </c>
    </row>
    <row r="1473" spans="1:9" x14ac:dyDescent="0.2">
      <c r="A1473" s="26" t="s">
        <v>3388</v>
      </c>
      <c r="B1473" s="11" t="s">
        <v>982</v>
      </c>
      <c r="C1473" s="11" t="s">
        <v>984</v>
      </c>
      <c r="D1473" s="11" t="s">
        <v>1023</v>
      </c>
      <c r="E1473" s="11" t="s">
        <v>341</v>
      </c>
      <c r="F1473" s="24" t="s">
        <v>1704</v>
      </c>
      <c r="G1473" s="9">
        <v>269.10000000000002</v>
      </c>
      <c r="H1473" s="12">
        <v>0.2</v>
      </c>
      <c r="I1473" s="25">
        <f t="shared" si="41"/>
        <v>215.28000000000003</v>
      </c>
    </row>
    <row r="1474" spans="1:9" x14ac:dyDescent="0.2">
      <c r="A1474" s="26" t="s">
        <v>3389</v>
      </c>
      <c r="B1474" s="11" t="s">
        <v>982</v>
      </c>
      <c r="C1474" s="11" t="s">
        <v>984</v>
      </c>
      <c r="D1474" s="11" t="s">
        <v>1023</v>
      </c>
      <c r="E1474" s="11" t="s">
        <v>211</v>
      </c>
      <c r="F1474" s="24" t="s">
        <v>51</v>
      </c>
      <c r="G1474" s="9">
        <v>278.92</v>
      </c>
      <c r="H1474" s="12">
        <v>0.2</v>
      </c>
      <c r="I1474" s="25">
        <f t="shared" si="41"/>
        <v>223.13600000000002</v>
      </c>
    </row>
    <row r="1475" spans="1:9" x14ac:dyDescent="0.2">
      <c r="A1475" s="26" t="s">
        <v>3390</v>
      </c>
      <c r="B1475" s="11" t="s">
        <v>982</v>
      </c>
      <c r="C1475" s="11" t="s">
        <v>984</v>
      </c>
      <c r="D1475" s="11" t="s">
        <v>1023</v>
      </c>
      <c r="E1475" s="11" t="s">
        <v>3391</v>
      </c>
      <c r="F1475" s="24" t="s">
        <v>51</v>
      </c>
      <c r="G1475" s="9">
        <v>288.62</v>
      </c>
      <c r="H1475" s="12">
        <v>0.2</v>
      </c>
      <c r="I1475" s="25">
        <f t="shared" si="41"/>
        <v>230.89600000000002</v>
      </c>
    </row>
    <row r="1476" spans="1:9" x14ac:dyDescent="0.2">
      <c r="A1476" s="26" t="s">
        <v>3392</v>
      </c>
      <c r="B1476" s="11" t="s">
        <v>982</v>
      </c>
      <c r="C1476" s="11" t="s">
        <v>984</v>
      </c>
      <c r="D1476" s="11" t="s">
        <v>225</v>
      </c>
      <c r="E1476" s="11" t="s">
        <v>189</v>
      </c>
      <c r="F1476" s="24" t="s">
        <v>1704</v>
      </c>
      <c r="G1476" s="9">
        <v>252.33</v>
      </c>
      <c r="H1476" s="12">
        <v>0.2</v>
      </c>
      <c r="I1476" s="25">
        <f t="shared" si="41"/>
        <v>201.86400000000003</v>
      </c>
    </row>
    <row r="1477" spans="1:9" x14ac:dyDescent="0.2">
      <c r="A1477" s="26" t="s">
        <v>3393</v>
      </c>
      <c r="B1477" s="11" t="s">
        <v>982</v>
      </c>
      <c r="C1477" s="11" t="s">
        <v>984</v>
      </c>
      <c r="D1477" s="11" t="s">
        <v>225</v>
      </c>
      <c r="E1477" s="11" t="s">
        <v>324</v>
      </c>
      <c r="F1477" s="24" t="s">
        <v>51</v>
      </c>
      <c r="G1477" s="9">
        <v>391.58</v>
      </c>
      <c r="H1477" s="12">
        <v>0.2</v>
      </c>
      <c r="I1477" s="25">
        <f t="shared" si="41"/>
        <v>313.26400000000001</v>
      </c>
    </row>
    <row r="1478" spans="1:9" x14ac:dyDescent="0.2">
      <c r="A1478" s="26" t="s">
        <v>3394</v>
      </c>
      <c r="B1478" s="11" t="s">
        <v>982</v>
      </c>
      <c r="C1478" s="11" t="s">
        <v>984</v>
      </c>
      <c r="D1478" s="11" t="s">
        <v>225</v>
      </c>
      <c r="E1478" s="11" t="s">
        <v>324</v>
      </c>
      <c r="F1478" s="24" t="s">
        <v>51</v>
      </c>
      <c r="G1478" s="9">
        <v>382.04</v>
      </c>
      <c r="H1478" s="12">
        <v>0.2</v>
      </c>
      <c r="I1478" s="25">
        <f t="shared" si="41"/>
        <v>305.63200000000001</v>
      </c>
    </row>
    <row r="1479" spans="1:9" x14ac:dyDescent="0.2">
      <c r="A1479" s="26" t="s">
        <v>3395</v>
      </c>
      <c r="B1479" s="11" t="s">
        <v>982</v>
      </c>
      <c r="C1479" s="11" t="s">
        <v>984</v>
      </c>
      <c r="D1479" s="11" t="s">
        <v>225</v>
      </c>
      <c r="E1479" s="11" t="s">
        <v>572</v>
      </c>
      <c r="F1479" s="24" t="s">
        <v>51</v>
      </c>
      <c r="G1479" s="9">
        <v>328.6</v>
      </c>
      <c r="H1479" s="12">
        <v>0.2</v>
      </c>
      <c r="I1479" s="25">
        <f t="shared" si="41"/>
        <v>262.88000000000005</v>
      </c>
    </row>
    <row r="1480" spans="1:9" x14ac:dyDescent="0.2">
      <c r="A1480" s="26" t="s">
        <v>3396</v>
      </c>
      <c r="B1480" s="11" t="s">
        <v>982</v>
      </c>
      <c r="C1480" s="11" t="s">
        <v>984</v>
      </c>
      <c r="D1480" s="11" t="s">
        <v>225</v>
      </c>
      <c r="E1480" s="11" t="s">
        <v>177</v>
      </c>
      <c r="F1480" s="24" t="s">
        <v>51</v>
      </c>
      <c r="G1480" s="9">
        <v>314.37</v>
      </c>
      <c r="H1480" s="12">
        <v>0.2</v>
      </c>
      <c r="I1480" s="25">
        <f t="shared" si="41"/>
        <v>251.49600000000001</v>
      </c>
    </row>
    <row r="1481" spans="1:9" x14ac:dyDescent="0.2">
      <c r="A1481" s="26" t="s">
        <v>3397</v>
      </c>
      <c r="B1481" s="11" t="s">
        <v>982</v>
      </c>
      <c r="C1481" s="11" t="s">
        <v>984</v>
      </c>
      <c r="D1481" s="11" t="s">
        <v>225</v>
      </c>
      <c r="E1481" s="11" t="s">
        <v>177</v>
      </c>
      <c r="F1481" s="24" t="s">
        <v>51</v>
      </c>
      <c r="G1481" s="9">
        <v>314.37</v>
      </c>
      <c r="H1481" s="12">
        <v>0.2</v>
      </c>
      <c r="I1481" s="25">
        <f t="shared" si="41"/>
        <v>251.49600000000001</v>
      </c>
    </row>
    <row r="1482" spans="1:9" x14ac:dyDescent="0.2">
      <c r="A1482" s="26" t="s">
        <v>3398</v>
      </c>
      <c r="B1482" s="11" t="s">
        <v>982</v>
      </c>
      <c r="C1482" s="11" t="s">
        <v>984</v>
      </c>
      <c r="D1482" s="11" t="s">
        <v>225</v>
      </c>
      <c r="E1482" s="11" t="s">
        <v>501</v>
      </c>
      <c r="F1482" s="24" t="s">
        <v>1704</v>
      </c>
      <c r="G1482" s="9">
        <v>440.04</v>
      </c>
      <c r="H1482" s="12">
        <v>0.2</v>
      </c>
      <c r="I1482" s="25">
        <f t="shared" si="41"/>
        <v>352.03200000000004</v>
      </c>
    </row>
    <row r="1483" spans="1:9" x14ac:dyDescent="0.2">
      <c r="A1483" s="26" t="s">
        <v>3399</v>
      </c>
      <c r="B1483" s="11" t="s">
        <v>982</v>
      </c>
      <c r="C1483" s="11" t="s">
        <v>984</v>
      </c>
      <c r="D1483" s="11" t="s">
        <v>225</v>
      </c>
      <c r="E1483" s="11" t="s">
        <v>31</v>
      </c>
      <c r="F1483" s="24" t="s">
        <v>51</v>
      </c>
      <c r="G1483" s="9">
        <v>425.28</v>
      </c>
      <c r="H1483" s="12">
        <v>0.2</v>
      </c>
      <c r="I1483" s="25">
        <f t="shared" si="41"/>
        <v>340.22399999999999</v>
      </c>
    </row>
    <row r="1484" spans="1:9" x14ac:dyDescent="0.2">
      <c r="A1484" s="26" t="s">
        <v>3400</v>
      </c>
      <c r="B1484" s="11" t="s">
        <v>982</v>
      </c>
      <c r="C1484" s="11" t="s">
        <v>984</v>
      </c>
      <c r="D1484" s="11" t="s">
        <v>225</v>
      </c>
      <c r="E1484" s="11" t="s">
        <v>459</v>
      </c>
      <c r="F1484" s="24" t="s">
        <v>51</v>
      </c>
      <c r="G1484" s="9">
        <v>357.02</v>
      </c>
      <c r="H1484" s="12">
        <v>0.2</v>
      </c>
      <c r="I1484" s="25">
        <f t="shared" si="41"/>
        <v>285.61599999999999</v>
      </c>
    </row>
    <row r="1485" spans="1:9" x14ac:dyDescent="0.2">
      <c r="A1485" s="26" t="s">
        <v>3401</v>
      </c>
      <c r="B1485" s="11" t="s">
        <v>982</v>
      </c>
      <c r="C1485" s="11" t="s">
        <v>984</v>
      </c>
      <c r="D1485" s="11" t="s">
        <v>225</v>
      </c>
      <c r="E1485" s="11" t="s">
        <v>183</v>
      </c>
      <c r="F1485" s="24" t="s">
        <v>51</v>
      </c>
      <c r="G1485" s="9">
        <v>465.15</v>
      </c>
      <c r="H1485" s="12">
        <v>0.2</v>
      </c>
      <c r="I1485" s="25">
        <f t="shared" si="41"/>
        <v>372.12</v>
      </c>
    </row>
    <row r="1486" spans="1:9" x14ac:dyDescent="0.2">
      <c r="A1486" s="26" t="s">
        <v>3402</v>
      </c>
      <c r="B1486" s="11" t="s">
        <v>982</v>
      </c>
      <c r="C1486" s="11" t="s">
        <v>984</v>
      </c>
      <c r="D1486" s="11" t="s">
        <v>225</v>
      </c>
      <c r="E1486" s="11" t="s">
        <v>122</v>
      </c>
      <c r="F1486" s="24" t="s">
        <v>51</v>
      </c>
      <c r="G1486" s="9">
        <v>450.79</v>
      </c>
      <c r="H1486" s="12">
        <v>0.2</v>
      </c>
      <c r="I1486" s="25">
        <f t="shared" si="41"/>
        <v>360.63200000000006</v>
      </c>
    </row>
    <row r="1487" spans="1:9" x14ac:dyDescent="0.2">
      <c r="A1487" s="26" t="s">
        <v>3403</v>
      </c>
      <c r="B1487" s="11" t="s">
        <v>982</v>
      </c>
      <c r="C1487" s="11" t="s">
        <v>984</v>
      </c>
      <c r="D1487" s="11" t="s">
        <v>225</v>
      </c>
      <c r="E1487" s="11" t="s">
        <v>176</v>
      </c>
      <c r="F1487" s="24" t="s">
        <v>51</v>
      </c>
      <c r="G1487" s="9">
        <v>340.02</v>
      </c>
      <c r="H1487" s="12">
        <v>0.2</v>
      </c>
      <c r="I1487" s="25">
        <f t="shared" si="41"/>
        <v>272.01600000000002</v>
      </c>
    </row>
    <row r="1488" spans="1:9" x14ac:dyDescent="0.2">
      <c r="A1488" s="26" t="s">
        <v>3404</v>
      </c>
      <c r="B1488" s="11" t="s">
        <v>982</v>
      </c>
      <c r="C1488" s="11" t="s">
        <v>984</v>
      </c>
      <c r="D1488" s="11" t="s">
        <v>225</v>
      </c>
      <c r="E1488" s="11" t="s">
        <v>149</v>
      </c>
      <c r="F1488" s="24" t="s">
        <v>51</v>
      </c>
      <c r="G1488" s="9">
        <v>443</v>
      </c>
      <c r="H1488" s="12">
        <v>0.2</v>
      </c>
      <c r="I1488" s="25">
        <f t="shared" si="41"/>
        <v>354.40000000000003</v>
      </c>
    </row>
    <row r="1489" spans="1:9" x14ac:dyDescent="0.2">
      <c r="A1489" s="26" t="s">
        <v>3405</v>
      </c>
      <c r="B1489" s="11" t="s">
        <v>982</v>
      </c>
      <c r="C1489" s="11" t="s">
        <v>984</v>
      </c>
      <c r="D1489" s="11" t="s">
        <v>225</v>
      </c>
      <c r="E1489" s="11" t="s">
        <v>16</v>
      </c>
      <c r="F1489" s="24" t="s">
        <v>51</v>
      </c>
      <c r="G1489" s="9">
        <v>465.91</v>
      </c>
      <c r="H1489" s="12">
        <v>0.2</v>
      </c>
      <c r="I1489" s="25">
        <f t="shared" ref="I1489:I1552" si="42">IFERROR(G1489*(1-H1489),"")</f>
        <v>372.72800000000007</v>
      </c>
    </row>
    <row r="1490" spans="1:9" x14ac:dyDescent="0.2">
      <c r="A1490" s="26" t="s">
        <v>3406</v>
      </c>
      <c r="B1490" s="11" t="s">
        <v>982</v>
      </c>
      <c r="C1490" s="11" t="s">
        <v>984</v>
      </c>
      <c r="D1490" s="11" t="s">
        <v>225</v>
      </c>
      <c r="E1490" s="11" t="s">
        <v>16</v>
      </c>
      <c r="F1490" s="24" t="s">
        <v>51</v>
      </c>
      <c r="G1490" s="9">
        <v>454.54</v>
      </c>
      <c r="H1490" s="12">
        <v>0.2</v>
      </c>
      <c r="I1490" s="25">
        <f t="shared" si="42"/>
        <v>363.63200000000006</v>
      </c>
    </row>
    <row r="1491" spans="1:9" x14ac:dyDescent="0.2">
      <c r="A1491" s="26" t="s">
        <v>3407</v>
      </c>
      <c r="B1491" s="11" t="s">
        <v>982</v>
      </c>
      <c r="C1491" s="11" t="s">
        <v>984</v>
      </c>
      <c r="D1491" s="11" t="s">
        <v>225</v>
      </c>
      <c r="E1491" s="11" t="s">
        <v>686</v>
      </c>
      <c r="F1491" s="24" t="s">
        <v>1704</v>
      </c>
      <c r="G1491" s="9">
        <v>450.14</v>
      </c>
      <c r="H1491" s="12">
        <v>0.2</v>
      </c>
      <c r="I1491" s="25">
        <f t="shared" si="42"/>
        <v>360.11200000000002</v>
      </c>
    </row>
    <row r="1492" spans="1:9" x14ac:dyDescent="0.2">
      <c r="A1492" s="26" t="s">
        <v>3408</v>
      </c>
      <c r="B1492" s="11" t="s">
        <v>982</v>
      </c>
      <c r="C1492" s="11" t="s">
        <v>984</v>
      </c>
      <c r="D1492" s="11" t="s">
        <v>225</v>
      </c>
      <c r="E1492" s="11" t="s">
        <v>50</v>
      </c>
      <c r="F1492" s="24" t="s">
        <v>51</v>
      </c>
      <c r="G1492" s="9">
        <v>484.53</v>
      </c>
      <c r="H1492" s="12">
        <v>0.2</v>
      </c>
      <c r="I1492" s="25">
        <f t="shared" si="42"/>
        <v>387.62400000000002</v>
      </c>
    </row>
    <row r="1493" spans="1:9" x14ac:dyDescent="0.2">
      <c r="A1493" s="26" t="s">
        <v>3409</v>
      </c>
      <c r="B1493" s="11" t="s">
        <v>982</v>
      </c>
      <c r="C1493" s="11" t="s">
        <v>984</v>
      </c>
      <c r="D1493" s="11" t="s">
        <v>225</v>
      </c>
      <c r="E1493" s="11" t="s">
        <v>516</v>
      </c>
      <c r="F1493" s="24" t="s">
        <v>51</v>
      </c>
      <c r="G1493" s="9">
        <v>438.79</v>
      </c>
      <c r="H1493" s="12">
        <v>0.2</v>
      </c>
      <c r="I1493" s="25">
        <f t="shared" si="42"/>
        <v>351.03200000000004</v>
      </c>
    </row>
    <row r="1494" spans="1:9" x14ac:dyDescent="0.2">
      <c r="A1494" s="26" t="s">
        <v>3410</v>
      </c>
      <c r="B1494" s="11" t="s">
        <v>982</v>
      </c>
      <c r="C1494" s="11" t="s">
        <v>984</v>
      </c>
      <c r="D1494" s="11" t="s">
        <v>225</v>
      </c>
      <c r="E1494" s="11" t="s">
        <v>516</v>
      </c>
      <c r="F1494" s="24" t="s">
        <v>51</v>
      </c>
      <c r="G1494" s="9">
        <v>438.79</v>
      </c>
      <c r="H1494" s="12">
        <v>0.2</v>
      </c>
      <c r="I1494" s="25">
        <f t="shared" si="42"/>
        <v>351.03200000000004</v>
      </c>
    </row>
    <row r="1495" spans="1:9" x14ac:dyDescent="0.2">
      <c r="A1495" s="26" t="s">
        <v>3411</v>
      </c>
      <c r="B1495" s="11" t="s">
        <v>982</v>
      </c>
      <c r="C1495" s="11" t="s">
        <v>984</v>
      </c>
      <c r="D1495" s="11" t="s">
        <v>225</v>
      </c>
      <c r="E1495" s="11" t="s">
        <v>539</v>
      </c>
      <c r="F1495" s="24" t="s">
        <v>51</v>
      </c>
      <c r="G1495" s="9">
        <v>461.46</v>
      </c>
      <c r="H1495" s="12">
        <v>0.2</v>
      </c>
      <c r="I1495" s="25">
        <f t="shared" si="42"/>
        <v>369.16800000000001</v>
      </c>
    </row>
    <row r="1496" spans="1:9" x14ac:dyDescent="0.2">
      <c r="A1496" s="26" t="s">
        <v>3412</v>
      </c>
      <c r="B1496" s="11" t="s">
        <v>982</v>
      </c>
      <c r="C1496" s="11" t="s">
        <v>984</v>
      </c>
      <c r="D1496" s="11" t="s">
        <v>225</v>
      </c>
      <c r="E1496" s="11" t="s">
        <v>296</v>
      </c>
      <c r="F1496" s="24" t="s">
        <v>51</v>
      </c>
      <c r="G1496" s="9">
        <v>484.55</v>
      </c>
      <c r="H1496" s="12">
        <v>0.2</v>
      </c>
      <c r="I1496" s="25">
        <f t="shared" si="42"/>
        <v>387.64000000000004</v>
      </c>
    </row>
    <row r="1497" spans="1:9" x14ac:dyDescent="0.2">
      <c r="A1497" s="26" t="s">
        <v>3413</v>
      </c>
      <c r="B1497" s="11" t="s">
        <v>982</v>
      </c>
      <c r="C1497" s="11" t="s">
        <v>984</v>
      </c>
      <c r="D1497" s="11" t="s">
        <v>225</v>
      </c>
      <c r="E1497" s="11" t="s">
        <v>80</v>
      </c>
      <c r="F1497" s="24" t="s">
        <v>1704</v>
      </c>
      <c r="G1497" s="9">
        <v>480.57</v>
      </c>
      <c r="H1497" s="12">
        <v>0.2</v>
      </c>
      <c r="I1497" s="25">
        <f t="shared" si="42"/>
        <v>384.45600000000002</v>
      </c>
    </row>
    <row r="1498" spans="1:9" x14ac:dyDescent="0.2">
      <c r="A1498" s="26" t="s">
        <v>3414</v>
      </c>
      <c r="B1498" s="11" t="s">
        <v>982</v>
      </c>
      <c r="C1498" s="11" t="s">
        <v>984</v>
      </c>
      <c r="D1498" s="11" t="s">
        <v>225</v>
      </c>
      <c r="E1498" s="11" t="s">
        <v>123</v>
      </c>
      <c r="F1498" s="24" t="s">
        <v>51</v>
      </c>
      <c r="G1498" s="9">
        <v>476.49</v>
      </c>
      <c r="H1498" s="12">
        <v>0.2</v>
      </c>
      <c r="I1498" s="25">
        <f t="shared" si="42"/>
        <v>381.19200000000001</v>
      </c>
    </row>
    <row r="1499" spans="1:9" x14ac:dyDescent="0.2">
      <c r="A1499" s="26" t="s">
        <v>3415</v>
      </c>
      <c r="B1499" s="11" t="s">
        <v>982</v>
      </c>
      <c r="C1499" s="11" t="s">
        <v>984</v>
      </c>
      <c r="D1499" s="11" t="s">
        <v>225</v>
      </c>
      <c r="E1499" s="11" t="s">
        <v>123</v>
      </c>
      <c r="F1499" s="24" t="s">
        <v>51</v>
      </c>
      <c r="G1499" s="9">
        <v>476.49</v>
      </c>
      <c r="H1499" s="12">
        <v>0.2</v>
      </c>
      <c r="I1499" s="25">
        <f t="shared" si="42"/>
        <v>381.19200000000001</v>
      </c>
    </row>
    <row r="1500" spans="1:9" x14ac:dyDescent="0.2">
      <c r="A1500" s="26" t="s">
        <v>3416</v>
      </c>
      <c r="B1500" s="11" t="s">
        <v>982</v>
      </c>
      <c r="C1500" s="11" t="s">
        <v>984</v>
      </c>
      <c r="D1500" s="11" t="s">
        <v>225</v>
      </c>
      <c r="E1500" s="11" t="s">
        <v>178</v>
      </c>
      <c r="F1500" s="24" t="s">
        <v>1704</v>
      </c>
      <c r="G1500" s="9">
        <v>510.28</v>
      </c>
      <c r="H1500" s="12">
        <v>0.2</v>
      </c>
      <c r="I1500" s="25">
        <f t="shared" si="42"/>
        <v>408.22399999999999</v>
      </c>
    </row>
    <row r="1501" spans="1:9" x14ac:dyDescent="0.2">
      <c r="A1501" s="26" t="s">
        <v>3417</v>
      </c>
      <c r="B1501" s="11" t="s">
        <v>982</v>
      </c>
      <c r="C1501" s="11" t="s">
        <v>984</v>
      </c>
      <c r="D1501" s="11" t="s">
        <v>225</v>
      </c>
      <c r="E1501" s="11" t="s">
        <v>297</v>
      </c>
      <c r="F1501" s="24" t="s">
        <v>51</v>
      </c>
      <c r="G1501" s="9">
        <v>515.36</v>
      </c>
      <c r="H1501" s="12">
        <v>0.2</v>
      </c>
      <c r="I1501" s="25">
        <f t="shared" si="42"/>
        <v>412.28800000000001</v>
      </c>
    </row>
    <row r="1502" spans="1:9" x14ac:dyDescent="0.2">
      <c r="A1502" s="26" t="s">
        <v>3418</v>
      </c>
      <c r="B1502" s="11" t="s">
        <v>982</v>
      </c>
      <c r="C1502" s="11" t="s">
        <v>984</v>
      </c>
      <c r="D1502" s="11" t="s">
        <v>225</v>
      </c>
      <c r="E1502" s="11" t="s">
        <v>297</v>
      </c>
      <c r="F1502" s="24" t="s">
        <v>1704</v>
      </c>
      <c r="G1502" s="9">
        <v>515.36</v>
      </c>
      <c r="H1502" s="12">
        <v>0.2</v>
      </c>
      <c r="I1502" s="25">
        <f t="shared" si="42"/>
        <v>412.28800000000001</v>
      </c>
    </row>
    <row r="1503" spans="1:9" x14ac:dyDescent="0.2">
      <c r="A1503" s="26" t="s">
        <v>3419</v>
      </c>
      <c r="B1503" s="11" t="s">
        <v>982</v>
      </c>
      <c r="C1503" s="11" t="s">
        <v>984</v>
      </c>
      <c r="D1503" s="11" t="s">
        <v>225</v>
      </c>
      <c r="E1503" s="11" t="s">
        <v>297</v>
      </c>
      <c r="F1503" s="24" t="s">
        <v>1704</v>
      </c>
      <c r="G1503" s="9">
        <v>559.51</v>
      </c>
      <c r="H1503" s="12">
        <v>0.2</v>
      </c>
      <c r="I1503" s="25">
        <f t="shared" si="42"/>
        <v>447.608</v>
      </c>
    </row>
    <row r="1504" spans="1:9" x14ac:dyDescent="0.2">
      <c r="A1504" s="26" t="s">
        <v>3420</v>
      </c>
      <c r="B1504" s="11" t="s">
        <v>982</v>
      </c>
      <c r="C1504" s="11" t="s">
        <v>984</v>
      </c>
      <c r="D1504" s="11" t="s">
        <v>225</v>
      </c>
      <c r="E1504" s="11" t="s">
        <v>297</v>
      </c>
      <c r="F1504" s="24" t="s">
        <v>51</v>
      </c>
      <c r="G1504" s="9">
        <v>515.36</v>
      </c>
      <c r="H1504" s="12">
        <v>0.2</v>
      </c>
      <c r="I1504" s="25">
        <f t="shared" si="42"/>
        <v>412.28800000000001</v>
      </c>
    </row>
    <row r="1505" spans="1:9" x14ac:dyDescent="0.2">
      <c r="A1505" s="26" t="s">
        <v>3421</v>
      </c>
      <c r="B1505" s="11" t="s">
        <v>982</v>
      </c>
      <c r="C1505" s="11" t="s">
        <v>984</v>
      </c>
      <c r="D1505" s="11" t="s">
        <v>225</v>
      </c>
      <c r="E1505" s="11" t="s">
        <v>81</v>
      </c>
      <c r="F1505" s="24" t="s">
        <v>1704</v>
      </c>
      <c r="G1505" s="9">
        <v>553.59</v>
      </c>
      <c r="H1505" s="12">
        <v>0.2</v>
      </c>
      <c r="I1505" s="25">
        <f t="shared" si="42"/>
        <v>442.87200000000007</v>
      </c>
    </row>
    <row r="1506" spans="1:9" x14ac:dyDescent="0.2">
      <c r="A1506" s="26" t="s">
        <v>3422</v>
      </c>
      <c r="B1506" s="11" t="s">
        <v>982</v>
      </c>
      <c r="C1506" s="11" t="s">
        <v>984</v>
      </c>
      <c r="D1506" s="11" t="s">
        <v>325</v>
      </c>
      <c r="E1506" s="11" t="s">
        <v>326</v>
      </c>
      <c r="F1506" s="24" t="s">
        <v>51</v>
      </c>
      <c r="G1506" s="9">
        <v>342.84</v>
      </c>
      <c r="H1506" s="12">
        <v>0.2</v>
      </c>
      <c r="I1506" s="25">
        <f t="shared" si="42"/>
        <v>274.27199999999999</v>
      </c>
    </row>
    <row r="1507" spans="1:9" x14ac:dyDescent="0.2">
      <c r="A1507" s="26" t="s">
        <v>3423</v>
      </c>
      <c r="B1507" s="11" t="s">
        <v>982</v>
      </c>
      <c r="C1507" s="11" t="s">
        <v>984</v>
      </c>
      <c r="D1507" s="11" t="s">
        <v>325</v>
      </c>
      <c r="E1507" s="11" t="s">
        <v>324</v>
      </c>
      <c r="F1507" s="24" t="s">
        <v>51</v>
      </c>
      <c r="G1507" s="9">
        <v>391.58</v>
      </c>
      <c r="H1507" s="12">
        <v>0.2</v>
      </c>
      <c r="I1507" s="25">
        <f t="shared" si="42"/>
        <v>313.26400000000001</v>
      </c>
    </row>
    <row r="1508" spans="1:9" x14ac:dyDescent="0.2">
      <c r="A1508" s="26" t="s">
        <v>3424</v>
      </c>
      <c r="B1508" s="11" t="s">
        <v>982</v>
      </c>
      <c r="C1508" s="11" t="s">
        <v>984</v>
      </c>
      <c r="D1508" s="11" t="s">
        <v>49</v>
      </c>
      <c r="E1508" s="11" t="s">
        <v>50</v>
      </c>
      <c r="F1508" s="24" t="s">
        <v>51</v>
      </c>
      <c r="G1508" s="9">
        <v>505.4</v>
      </c>
      <c r="H1508" s="12">
        <v>0.2</v>
      </c>
      <c r="I1508" s="25">
        <f t="shared" si="42"/>
        <v>404.32</v>
      </c>
    </row>
    <row r="1509" spans="1:9" x14ac:dyDescent="0.2">
      <c r="A1509" s="26" t="s">
        <v>3425</v>
      </c>
      <c r="B1509" s="11" t="s">
        <v>982</v>
      </c>
      <c r="C1509" s="11" t="s">
        <v>984</v>
      </c>
      <c r="D1509" s="11" t="s">
        <v>49</v>
      </c>
      <c r="E1509" s="11" t="s">
        <v>53</v>
      </c>
      <c r="F1509" s="24" t="s">
        <v>51</v>
      </c>
      <c r="G1509" s="9">
        <v>453.95</v>
      </c>
      <c r="H1509" s="12">
        <v>0.2</v>
      </c>
      <c r="I1509" s="25">
        <f t="shared" si="42"/>
        <v>363.16</v>
      </c>
    </row>
    <row r="1510" spans="1:9" x14ac:dyDescent="0.2">
      <c r="A1510" s="26" t="s">
        <v>3426</v>
      </c>
      <c r="B1510" s="11" t="s">
        <v>982</v>
      </c>
      <c r="C1510" s="11" t="s">
        <v>984</v>
      </c>
      <c r="D1510" s="11" t="s">
        <v>49</v>
      </c>
      <c r="E1510" s="11" t="s">
        <v>52</v>
      </c>
      <c r="F1510" s="24" t="s">
        <v>51</v>
      </c>
      <c r="G1510" s="9">
        <v>596.91999999999996</v>
      </c>
      <c r="H1510" s="12">
        <v>0.2</v>
      </c>
      <c r="I1510" s="25">
        <f t="shared" si="42"/>
        <v>477.536</v>
      </c>
    </row>
    <row r="1511" spans="1:9" x14ac:dyDescent="0.2">
      <c r="A1511" s="26" t="s">
        <v>3427</v>
      </c>
      <c r="B1511" s="11" t="s">
        <v>982</v>
      </c>
      <c r="C1511" s="11" t="s">
        <v>984</v>
      </c>
      <c r="D1511" s="11" t="s">
        <v>49</v>
      </c>
      <c r="E1511" s="11" t="s">
        <v>54</v>
      </c>
      <c r="F1511" s="24" t="s">
        <v>1704</v>
      </c>
      <c r="G1511" s="9">
        <v>522.29999999999995</v>
      </c>
      <c r="H1511" s="12">
        <v>0.2</v>
      </c>
      <c r="I1511" s="25">
        <f t="shared" si="42"/>
        <v>417.84</v>
      </c>
    </row>
    <row r="1512" spans="1:9" x14ac:dyDescent="0.2">
      <c r="A1512" s="26" t="s">
        <v>3428</v>
      </c>
      <c r="B1512" s="11" t="s">
        <v>982</v>
      </c>
      <c r="C1512" s="11" t="s">
        <v>984</v>
      </c>
      <c r="D1512" s="11" t="s">
        <v>308</v>
      </c>
      <c r="E1512" s="11" t="s">
        <v>267</v>
      </c>
      <c r="F1512" s="24" t="s">
        <v>51</v>
      </c>
      <c r="G1512" s="9">
        <v>380.6</v>
      </c>
      <c r="H1512" s="12">
        <v>0.2</v>
      </c>
      <c r="I1512" s="25">
        <f t="shared" si="42"/>
        <v>304.48</v>
      </c>
    </row>
    <row r="1513" spans="1:9" x14ac:dyDescent="0.2">
      <c r="A1513" s="26" t="s">
        <v>3429</v>
      </c>
      <c r="B1513" s="11" t="s">
        <v>982</v>
      </c>
      <c r="C1513" s="11" t="s">
        <v>984</v>
      </c>
      <c r="D1513" s="11" t="s">
        <v>308</v>
      </c>
      <c r="E1513" s="11" t="s">
        <v>176</v>
      </c>
      <c r="F1513" s="24" t="s">
        <v>51</v>
      </c>
      <c r="G1513" s="9">
        <v>435.78</v>
      </c>
      <c r="H1513" s="12">
        <v>0.2</v>
      </c>
      <c r="I1513" s="25">
        <f t="shared" si="42"/>
        <v>348.62400000000002</v>
      </c>
    </row>
    <row r="1514" spans="1:9" x14ac:dyDescent="0.2">
      <c r="A1514" s="26" t="s">
        <v>3430</v>
      </c>
      <c r="B1514" s="11" t="s">
        <v>982</v>
      </c>
      <c r="C1514" s="11" t="s">
        <v>984</v>
      </c>
      <c r="D1514" s="11" t="s">
        <v>308</v>
      </c>
      <c r="E1514" s="11" t="s">
        <v>269</v>
      </c>
      <c r="F1514" s="24" t="s">
        <v>51</v>
      </c>
      <c r="G1514" s="9">
        <v>434.7</v>
      </c>
      <c r="H1514" s="12">
        <v>0.2</v>
      </c>
      <c r="I1514" s="25">
        <f t="shared" si="42"/>
        <v>347.76</v>
      </c>
    </row>
    <row r="1515" spans="1:9" x14ac:dyDescent="0.2">
      <c r="A1515" s="26" t="s">
        <v>3431</v>
      </c>
      <c r="B1515" s="11" t="s">
        <v>982</v>
      </c>
      <c r="C1515" s="11" t="s">
        <v>984</v>
      </c>
      <c r="D1515" s="11" t="s">
        <v>308</v>
      </c>
      <c r="E1515" s="11" t="s">
        <v>7</v>
      </c>
      <c r="F1515" s="24" t="s">
        <v>1704</v>
      </c>
      <c r="G1515" s="9">
        <v>379.52</v>
      </c>
      <c r="H1515" s="12">
        <v>0.2</v>
      </c>
      <c r="I1515" s="25">
        <f t="shared" si="42"/>
        <v>303.61599999999999</v>
      </c>
    </row>
    <row r="1516" spans="1:9" x14ac:dyDescent="0.2">
      <c r="A1516" s="26" t="s">
        <v>3432</v>
      </c>
      <c r="B1516" s="11" t="s">
        <v>982</v>
      </c>
      <c r="C1516" s="11" t="s">
        <v>984</v>
      </c>
      <c r="D1516" s="11" t="s">
        <v>308</v>
      </c>
      <c r="E1516" s="11" t="s">
        <v>309</v>
      </c>
      <c r="F1516" s="24" t="s">
        <v>1704</v>
      </c>
      <c r="G1516" s="9">
        <v>495.46</v>
      </c>
      <c r="H1516" s="12">
        <v>0.2</v>
      </c>
      <c r="I1516" s="25">
        <f t="shared" si="42"/>
        <v>396.36799999999999</v>
      </c>
    </row>
    <row r="1517" spans="1:9" x14ac:dyDescent="0.2">
      <c r="A1517" s="26" t="s">
        <v>3433</v>
      </c>
      <c r="B1517" s="11" t="s">
        <v>982</v>
      </c>
      <c r="C1517" s="11" t="s">
        <v>984</v>
      </c>
      <c r="D1517" s="11" t="s">
        <v>457</v>
      </c>
      <c r="E1517" s="11" t="s">
        <v>42</v>
      </c>
      <c r="F1517" s="24" t="s">
        <v>1704</v>
      </c>
      <c r="G1517" s="9">
        <v>300.73</v>
      </c>
      <c r="H1517" s="12">
        <v>0.2</v>
      </c>
      <c r="I1517" s="25">
        <f t="shared" si="42"/>
        <v>240.58400000000003</v>
      </c>
    </row>
    <row r="1518" spans="1:9" x14ac:dyDescent="0.2">
      <c r="A1518" s="26" t="s">
        <v>3434</v>
      </c>
      <c r="B1518" s="11" t="s">
        <v>982</v>
      </c>
      <c r="C1518" s="11" t="s">
        <v>984</v>
      </c>
      <c r="D1518" s="11" t="s">
        <v>457</v>
      </c>
      <c r="E1518" s="11" t="s">
        <v>347</v>
      </c>
      <c r="F1518" s="24" t="s">
        <v>51</v>
      </c>
      <c r="G1518" s="9">
        <v>466.09</v>
      </c>
      <c r="H1518" s="12">
        <v>0.2</v>
      </c>
      <c r="I1518" s="25">
        <f t="shared" si="42"/>
        <v>372.87200000000001</v>
      </c>
    </row>
    <row r="1519" spans="1:9" x14ac:dyDescent="0.2">
      <c r="A1519" s="26" t="s">
        <v>3435</v>
      </c>
      <c r="B1519" s="11" t="s">
        <v>982</v>
      </c>
      <c r="C1519" s="11" t="s">
        <v>984</v>
      </c>
      <c r="D1519" s="11" t="s">
        <v>457</v>
      </c>
      <c r="E1519" s="11" t="s">
        <v>177</v>
      </c>
      <c r="F1519" s="24" t="s">
        <v>1704</v>
      </c>
      <c r="G1519" s="9">
        <v>408.46</v>
      </c>
      <c r="H1519" s="12">
        <v>0.2</v>
      </c>
      <c r="I1519" s="25">
        <f t="shared" si="42"/>
        <v>326.76800000000003</v>
      </c>
    </row>
    <row r="1520" spans="1:9" x14ac:dyDescent="0.2">
      <c r="A1520" s="26" t="s">
        <v>3436</v>
      </c>
      <c r="B1520" s="11" t="s">
        <v>982</v>
      </c>
      <c r="C1520" s="11" t="s">
        <v>984</v>
      </c>
      <c r="D1520" s="11" t="s">
        <v>457</v>
      </c>
      <c r="E1520" s="11" t="s">
        <v>177</v>
      </c>
      <c r="F1520" s="24" t="s">
        <v>51</v>
      </c>
      <c r="G1520" s="9">
        <v>422.77</v>
      </c>
      <c r="H1520" s="12">
        <v>0.2</v>
      </c>
      <c r="I1520" s="25">
        <f t="shared" si="42"/>
        <v>338.21600000000001</v>
      </c>
    </row>
    <row r="1521" spans="1:9" x14ac:dyDescent="0.2">
      <c r="A1521" s="26" t="s">
        <v>3437</v>
      </c>
      <c r="B1521" s="11" t="s">
        <v>982</v>
      </c>
      <c r="C1521" s="11" t="s">
        <v>984</v>
      </c>
      <c r="D1521" s="11" t="s">
        <v>457</v>
      </c>
      <c r="E1521" s="11" t="s">
        <v>177</v>
      </c>
      <c r="F1521" s="24" t="s">
        <v>51</v>
      </c>
      <c r="G1521" s="9">
        <v>422.77</v>
      </c>
      <c r="H1521" s="12">
        <v>0.2</v>
      </c>
      <c r="I1521" s="25">
        <f t="shared" si="42"/>
        <v>338.21600000000001</v>
      </c>
    </row>
    <row r="1522" spans="1:9" x14ac:dyDescent="0.2">
      <c r="A1522" s="26" t="s">
        <v>3438</v>
      </c>
      <c r="B1522" s="11" t="s">
        <v>982</v>
      </c>
      <c r="C1522" s="11" t="s">
        <v>984</v>
      </c>
      <c r="D1522" s="11" t="s">
        <v>457</v>
      </c>
      <c r="E1522" s="11" t="s">
        <v>196</v>
      </c>
      <c r="F1522" s="24" t="s">
        <v>1704</v>
      </c>
      <c r="G1522" s="9">
        <v>410.43</v>
      </c>
      <c r="H1522" s="12">
        <v>0.2</v>
      </c>
      <c r="I1522" s="25">
        <f t="shared" si="42"/>
        <v>328.34400000000005</v>
      </c>
    </row>
    <row r="1523" spans="1:9" x14ac:dyDescent="0.2">
      <c r="A1523" s="26" t="s">
        <v>3439</v>
      </c>
      <c r="B1523" s="11" t="s">
        <v>982</v>
      </c>
      <c r="C1523" s="11" t="s">
        <v>984</v>
      </c>
      <c r="D1523" s="11" t="s">
        <v>457</v>
      </c>
      <c r="E1523" s="11" t="s">
        <v>196</v>
      </c>
      <c r="F1523" s="24" t="s">
        <v>51</v>
      </c>
      <c r="G1523" s="9">
        <v>424.78</v>
      </c>
      <c r="H1523" s="12">
        <v>0.2</v>
      </c>
      <c r="I1523" s="25">
        <f t="shared" si="42"/>
        <v>339.82400000000001</v>
      </c>
    </row>
    <row r="1524" spans="1:9" x14ac:dyDescent="0.2">
      <c r="A1524" s="26" t="s">
        <v>3440</v>
      </c>
      <c r="B1524" s="11" t="s">
        <v>982</v>
      </c>
      <c r="C1524" s="11" t="s">
        <v>984</v>
      </c>
      <c r="D1524" s="11" t="s">
        <v>457</v>
      </c>
      <c r="E1524" s="11" t="s">
        <v>196</v>
      </c>
      <c r="F1524" s="24" t="s">
        <v>1704</v>
      </c>
      <c r="G1524" s="9">
        <v>409.92</v>
      </c>
      <c r="H1524" s="12">
        <v>0.2</v>
      </c>
      <c r="I1524" s="25">
        <f t="shared" si="42"/>
        <v>327.93600000000004</v>
      </c>
    </row>
    <row r="1525" spans="1:9" x14ac:dyDescent="0.2">
      <c r="A1525" s="26" t="s">
        <v>3441</v>
      </c>
      <c r="B1525" s="11" t="s">
        <v>982</v>
      </c>
      <c r="C1525" s="11" t="s">
        <v>984</v>
      </c>
      <c r="D1525" s="11" t="s">
        <v>457</v>
      </c>
      <c r="E1525" s="11" t="s">
        <v>204</v>
      </c>
      <c r="F1525" s="24" t="s">
        <v>1704</v>
      </c>
      <c r="G1525" s="9">
        <v>320.26</v>
      </c>
      <c r="H1525" s="12">
        <v>0.2</v>
      </c>
      <c r="I1525" s="25">
        <f t="shared" si="42"/>
        <v>256.20800000000003</v>
      </c>
    </row>
    <row r="1526" spans="1:9" x14ac:dyDescent="0.2">
      <c r="A1526" s="26" t="s">
        <v>3442</v>
      </c>
      <c r="B1526" s="11" t="s">
        <v>982</v>
      </c>
      <c r="C1526" s="11" t="s">
        <v>984</v>
      </c>
      <c r="D1526" s="11" t="s">
        <v>457</v>
      </c>
      <c r="E1526" s="11" t="s">
        <v>267</v>
      </c>
      <c r="F1526" s="24" t="s">
        <v>1704</v>
      </c>
      <c r="G1526" s="9">
        <v>389.02</v>
      </c>
      <c r="H1526" s="12">
        <v>0.2</v>
      </c>
      <c r="I1526" s="25">
        <f t="shared" si="42"/>
        <v>311.21600000000001</v>
      </c>
    </row>
    <row r="1527" spans="1:9" x14ac:dyDescent="0.2">
      <c r="A1527" s="26" t="s">
        <v>3443</v>
      </c>
      <c r="B1527" s="11" t="s">
        <v>982</v>
      </c>
      <c r="C1527" s="11" t="s">
        <v>984</v>
      </c>
      <c r="D1527" s="11" t="s">
        <v>457</v>
      </c>
      <c r="E1527" s="11" t="s">
        <v>460</v>
      </c>
      <c r="F1527" s="24" t="s">
        <v>1704</v>
      </c>
      <c r="G1527" s="9">
        <v>389.91</v>
      </c>
      <c r="H1527" s="12">
        <v>0.2</v>
      </c>
      <c r="I1527" s="25">
        <f t="shared" si="42"/>
        <v>311.92800000000005</v>
      </c>
    </row>
    <row r="1528" spans="1:9" x14ac:dyDescent="0.2">
      <c r="A1528" s="26" t="s">
        <v>3444</v>
      </c>
      <c r="B1528" s="11" t="s">
        <v>982</v>
      </c>
      <c r="C1528" s="11" t="s">
        <v>984</v>
      </c>
      <c r="D1528" s="11" t="s">
        <v>457</v>
      </c>
      <c r="E1528" s="11" t="s">
        <v>124</v>
      </c>
      <c r="F1528" s="24" t="s">
        <v>1704</v>
      </c>
      <c r="G1528" s="9">
        <v>329.36</v>
      </c>
      <c r="H1528" s="12">
        <v>0.2</v>
      </c>
      <c r="I1528" s="25">
        <f t="shared" si="42"/>
        <v>263.488</v>
      </c>
    </row>
    <row r="1529" spans="1:9" x14ac:dyDescent="0.2">
      <c r="A1529" s="26" t="s">
        <v>3445</v>
      </c>
      <c r="B1529" s="11" t="s">
        <v>982</v>
      </c>
      <c r="C1529" s="11" t="s">
        <v>984</v>
      </c>
      <c r="D1529" s="11" t="s">
        <v>457</v>
      </c>
      <c r="E1529" s="11" t="s">
        <v>459</v>
      </c>
      <c r="F1529" s="24" t="s">
        <v>1704</v>
      </c>
      <c r="G1529" s="9">
        <v>446.47</v>
      </c>
      <c r="H1529" s="12">
        <v>0.2</v>
      </c>
      <c r="I1529" s="25">
        <f t="shared" si="42"/>
        <v>357.17600000000004</v>
      </c>
    </row>
    <row r="1530" spans="1:9" x14ac:dyDescent="0.2">
      <c r="A1530" s="26" t="s">
        <v>3446</v>
      </c>
      <c r="B1530" s="11" t="s">
        <v>982</v>
      </c>
      <c r="C1530" s="11" t="s">
        <v>984</v>
      </c>
      <c r="D1530" s="11" t="s">
        <v>457</v>
      </c>
      <c r="E1530" s="11" t="s">
        <v>459</v>
      </c>
      <c r="F1530" s="24" t="s">
        <v>51</v>
      </c>
      <c r="G1530" s="9">
        <v>462.09</v>
      </c>
      <c r="H1530" s="12">
        <v>0.2</v>
      </c>
      <c r="I1530" s="25">
        <f t="shared" si="42"/>
        <v>369.67200000000003</v>
      </c>
    </row>
    <row r="1531" spans="1:9" x14ac:dyDescent="0.2">
      <c r="A1531" s="26" t="s">
        <v>3447</v>
      </c>
      <c r="B1531" s="11" t="s">
        <v>982</v>
      </c>
      <c r="C1531" s="11" t="s">
        <v>984</v>
      </c>
      <c r="D1531" s="11" t="s">
        <v>457</v>
      </c>
      <c r="E1531" s="11" t="s">
        <v>508</v>
      </c>
      <c r="F1531" s="24" t="s">
        <v>1704</v>
      </c>
      <c r="G1531" s="9">
        <v>370.71</v>
      </c>
      <c r="H1531" s="12">
        <v>0.2</v>
      </c>
      <c r="I1531" s="25">
        <f t="shared" si="42"/>
        <v>296.56799999999998</v>
      </c>
    </row>
    <row r="1532" spans="1:9" x14ac:dyDescent="0.2">
      <c r="A1532" s="26" t="s">
        <v>3448</v>
      </c>
      <c r="B1532" s="11" t="s">
        <v>982</v>
      </c>
      <c r="C1532" s="11" t="s">
        <v>984</v>
      </c>
      <c r="D1532" s="11" t="s">
        <v>457</v>
      </c>
      <c r="E1532" s="11" t="s">
        <v>16</v>
      </c>
      <c r="F1532" s="24" t="s">
        <v>51</v>
      </c>
      <c r="G1532" s="9">
        <v>483.97</v>
      </c>
      <c r="H1532" s="12">
        <v>0.2</v>
      </c>
      <c r="I1532" s="25">
        <f t="shared" si="42"/>
        <v>387.17600000000004</v>
      </c>
    </row>
    <row r="1533" spans="1:9" x14ac:dyDescent="0.2">
      <c r="A1533" s="26" t="s">
        <v>3449</v>
      </c>
      <c r="B1533" s="11" t="s">
        <v>982</v>
      </c>
      <c r="C1533" s="11" t="s">
        <v>984</v>
      </c>
      <c r="D1533" s="11" t="s">
        <v>457</v>
      </c>
      <c r="E1533" s="11" t="s">
        <v>269</v>
      </c>
      <c r="F1533" s="24" t="s">
        <v>1704</v>
      </c>
      <c r="G1533" s="9">
        <v>423.07</v>
      </c>
      <c r="H1533" s="12">
        <v>0.2</v>
      </c>
      <c r="I1533" s="25">
        <f t="shared" si="42"/>
        <v>338.45600000000002</v>
      </c>
    </row>
    <row r="1534" spans="1:9" x14ac:dyDescent="0.2">
      <c r="A1534" s="26" t="s">
        <v>3450</v>
      </c>
      <c r="B1534" s="11" t="s">
        <v>982</v>
      </c>
      <c r="C1534" s="11" t="s">
        <v>984</v>
      </c>
      <c r="D1534" s="11" t="s">
        <v>457</v>
      </c>
      <c r="E1534" s="11" t="s">
        <v>7</v>
      </c>
      <c r="F1534" s="24" t="s">
        <v>1704</v>
      </c>
      <c r="G1534" s="9">
        <v>381.83</v>
      </c>
      <c r="H1534" s="12">
        <v>0.2</v>
      </c>
      <c r="I1534" s="25">
        <f t="shared" si="42"/>
        <v>305.464</v>
      </c>
    </row>
    <row r="1535" spans="1:9" x14ac:dyDescent="0.2">
      <c r="A1535" s="26" t="s">
        <v>3451</v>
      </c>
      <c r="B1535" s="11" t="s">
        <v>982</v>
      </c>
      <c r="C1535" s="11" t="s">
        <v>984</v>
      </c>
      <c r="D1535" s="11" t="s">
        <v>457</v>
      </c>
      <c r="E1535" s="11" t="s">
        <v>50</v>
      </c>
      <c r="F1535" s="24" t="s">
        <v>1704</v>
      </c>
      <c r="G1535" s="9">
        <v>488.3</v>
      </c>
      <c r="H1535" s="12">
        <v>0.2</v>
      </c>
      <c r="I1535" s="25">
        <f t="shared" si="42"/>
        <v>390.64000000000004</v>
      </c>
    </row>
    <row r="1536" spans="1:9" x14ac:dyDescent="0.2">
      <c r="A1536" s="26" t="s">
        <v>3452</v>
      </c>
      <c r="B1536" s="11" t="s">
        <v>982</v>
      </c>
      <c r="C1536" s="11" t="s">
        <v>984</v>
      </c>
      <c r="D1536" s="11" t="s">
        <v>457</v>
      </c>
      <c r="E1536" s="11" t="s">
        <v>50</v>
      </c>
      <c r="F1536" s="24" t="s">
        <v>51</v>
      </c>
      <c r="G1536" s="9">
        <v>505.4</v>
      </c>
      <c r="H1536" s="12">
        <v>0.2</v>
      </c>
      <c r="I1536" s="25">
        <f t="shared" si="42"/>
        <v>404.32</v>
      </c>
    </row>
    <row r="1537" spans="1:9" x14ac:dyDescent="0.2">
      <c r="A1537" s="26" t="s">
        <v>3453</v>
      </c>
      <c r="B1537" s="11" t="s">
        <v>982</v>
      </c>
      <c r="C1537" s="11" t="s">
        <v>984</v>
      </c>
      <c r="D1537" s="11" t="s">
        <v>457</v>
      </c>
      <c r="E1537" s="11" t="s">
        <v>50</v>
      </c>
      <c r="F1537" s="24" t="s">
        <v>1704</v>
      </c>
      <c r="G1537" s="9">
        <v>487.71</v>
      </c>
      <c r="H1537" s="12">
        <v>0.2</v>
      </c>
      <c r="I1537" s="25">
        <f t="shared" si="42"/>
        <v>390.16800000000001</v>
      </c>
    </row>
    <row r="1538" spans="1:9" x14ac:dyDescent="0.2">
      <c r="A1538" s="26" t="s">
        <v>3454</v>
      </c>
      <c r="B1538" s="11" t="s">
        <v>982</v>
      </c>
      <c r="C1538" s="11" t="s">
        <v>984</v>
      </c>
      <c r="D1538" s="11" t="s">
        <v>457</v>
      </c>
      <c r="E1538" s="11" t="s">
        <v>496</v>
      </c>
      <c r="F1538" s="24" t="s">
        <v>51</v>
      </c>
      <c r="G1538" s="9">
        <v>517.73</v>
      </c>
      <c r="H1538" s="12">
        <v>0.2</v>
      </c>
      <c r="I1538" s="25">
        <f t="shared" si="42"/>
        <v>414.18400000000003</v>
      </c>
    </row>
    <row r="1539" spans="1:9" x14ac:dyDescent="0.2">
      <c r="A1539" s="26" t="s">
        <v>3455</v>
      </c>
      <c r="B1539" s="11" t="s">
        <v>982</v>
      </c>
      <c r="C1539" s="11" t="s">
        <v>984</v>
      </c>
      <c r="D1539" s="11" t="s">
        <v>457</v>
      </c>
      <c r="E1539" s="11" t="s">
        <v>53</v>
      </c>
      <c r="F1539" s="24" t="s">
        <v>1704</v>
      </c>
      <c r="G1539" s="9">
        <v>438.59</v>
      </c>
      <c r="H1539" s="12">
        <v>0.2</v>
      </c>
      <c r="I1539" s="25">
        <f t="shared" si="42"/>
        <v>350.87200000000001</v>
      </c>
    </row>
    <row r="1540" spans="1:9" x14ac:dyDescent="0.2">
      <c r="A1540" s="26" t="s">
        <v>3456</v>
      </c>
      <c r="B1540" s="11" t="s">
        <v>982</v>
      </c>
      <c r="C1540" s="11" t="s">
        <v>984</v>
      </c>
      <c r="D1540" s="11" t="s">
        <v>457</v>
      </c>
      <c r="E1540" s="11" t="s">
        <v>573</v>
      </c>
      <c r="F1540" s="24" t="s">
        <v>1704</v>
      </c>
      <c r="G1540" s="9">
        <v>367.78</v>
      </c>
      <c r="H1540" s="12">
        <v>0.2</v>
      </c>
      <c r="I1540" s="25">
        <f t="shared" si="42"/>
        <v>294.22399999999999</v>
      </c>
    </row>
    <row r="1541" spans="1:9" x14ac:dyDescent="0.2">
      <c r="A1541" s="26" t="s">
        <v>3457</v>
      </c>
      <c r="B1541" s="11" t="s">
        <v>982</v>
      </c>
      <c r="C1541" s="11" t="s">
        <v>984</v>
      </c>
      <c r="D1541" s="11" t="s">
        <v>457</v>
      </c>
      <c r="E1541" s="11" t="s">
        <v>497</v>
      </c>
      <c r="F1541" s="24" t="s">
        <v>51</v>
      </c>
      <c r="G1541" s="9">
        <v>587.04999999999995</v>
      </c>
      <c r="H1541" s="12">
        <v>0.2</v>
      </c>
      <c r="I1541" s="25">
        <f t="shared" si="42"/>
        <v>469.64</v>
      </c>
    </row>
    <row r="1542" spans="1:9" x14ac:dyDescent="0.2">
      <c r="A1542" s="26" t="s">
        <v>3458</v>
      </c>
      <c r="B1542" s="11" t="s">
        <v>982</v>
      </c>
      <c r="C1542" s="11" t="s">
        <v>984</v>
      </c>
      <c r="D1542" s="11" t="s">
        <v>457</v>
      </c>
      <c r="E1542" s="11" t="s">
        <v>458</v>
      </c>
      <c r="F1542" s="24" t="s">
        <v>51</v>
      </c>
      <c r="G1542" s="9">
        <v>573.08000000000004</v>
      </c>
      <c r="H1542" s="12">
        <v>0.2</v>
      </c>
      <c r="I1542" s="25">
        <f t="shared" si="42"/>
        <v>458.46400000000006</v>
      </c>
    </row>
    <row r="1543" spans="1:9" x14ac:dyDescent="0.2">
      <c r="A1543" s="26" t="s">
        <v>3459</v>
      </c>
      <c r="B1543" s="11" t="s">
        <v>982</v>
      </c>
      <c r="C1543" s="11" t="s">
        <v>984</v>
      </c>
      <c r="D1543" s="11" t="s">
        <v>457</v>
      </c>
      <c r="E1543" s="11" t="s">
        <v>309</v>
      </c>
      <c r="F1543" s="24" t="s">
        <v>1704</v>
      </c>
      <c r="G1543" s="9">
        <v>499.34</v>
      </c>
      <c r="H1543" s="12">
        <v>0.2</v>
      </c>
      <c r="I1543" s="25">
        <f t="shared" si="42"/>
        <v>399.47199999999998</v>
      </c>
    </row>
    <row r="1544" spans="1:9" x14ac:dyDescent="0.2">
      <c r="A1544" s="26" t="s">
        <v>3460</v>
      </c>
      <c r="B1544" s="11" t="s">
        <v>982</v>
      </c>
      <c r="C1544" s="11" t="s">
        <v>984</v>
      </c>
      <c r="D1544" s="11" t="s">
        <v>3461</v>
      </c>
      <c r="E1544" s="11" t="s">
        <v>516</v>
      </c>
      <c r="F1544" s="24" t="s">
        <v>51</v>
      </c>
      <c r="G1544" s="9">
        <v>509.6</v>
      </c>
      <c r="H1544" s="12">
        <v>0.2</v>
      </c>
      <c r="I1544" s="25">
        <f t="shared" si="42"/>
        <v>407.68000000000006</v>
      </c>
    </row>
    <row r="1545" spans="1:9" x14ac:dyDescent="0.2">
      <c r="A1545" s="26" t="s">
        <v>3462</v>
      </c>
      <c r="B1545" s="11" t="s">
        <v>982</v>
      </c>
      <c r="C1545" s="11" t="s">
        <v>984</v>
      </c>
      <c r="D1545" s="11" t="s">
        <v>486</v>
      </c>
      <c r="E1545" s="11" t="s">
        <v>502</v>
      </c>
      <c r="F1545" s="24" t="s">
        <v>1704</v>
      </c>
      <c r="G1545" s="9">
        <v>508.18</v>
      </c>
      <c r="H1545" s="12">
        <v>0.2</v>
      </c>
      <c r="I1545" s="25">
        <f t="shared" si="42"/>
        <v>406.54400000000004</v>
      </c>
    </row>
    <row r="1546" spans="1:9" x14ac:dyDescent="0.2">
      <c r="A1546" s="26" t="s">
        <v>3463</v>
      </c>
      <c r="B1546" s="11" t="s">
        <v>982</v>
      </c>
      <c r="C1546" s="11" t="s">
        <v>984</v>
      </c>
      <c r="D1546" s="11" t="s">
        <v>486</v>
      </c>
      <c r="E1546" s="11" t="s">
        <v>487</v>
      </c>
      <c r="F1546" s="24" t="s">
        <v>1704</v>
      </c>
      <c r="G1546" s="9">
        <v>601.73</v>
      </c>
      <c r="H1546" s="12">
        <v>0.2</v>
      </c>
      <c r="I1546" s="25">
        <f t="shared" si="42"/>
        <v>481.38400000000001</v>
      </c>
    </row>
    <row r="1547" spans="1:9" x14ac:dyDescent="0.2">
      <c r="A1547" s="26" t="s">
        <v>3464</v>
      </c>
      <c r="B1547" s="11" t="s">
        <v>982</v>
      </c>
      <c r="C1547" s="11" t="s">
        <v>984</v>
      </c>
      <c r="D1547" s="11" t="s">
        <v>271</v>
      </c>
      <c r="E1547" s="11" t="s">
        <v>191</v>
      </c>
      <c r="F1547" s="24" t="s">
        <v>51</v>
      </c>
      <c r="G1547" s="9">
        <v>355.27</v>
      </c>
      <c r="H1547" s="12">
        <v>0.2</v>
      </c>
      <c r="I1547" s="25">
        <f t="shared" si="42"/>
        <v>284.21600000000001</v>
      </c>
    </row>
    <row r="1548" spans="1:9" x14ac:dyDescent="0.2">
      <c r="A1548" s="26" t="s">
        <v>3465</v>
      </c>
      <c r="B1548" s="11" t="s">
        <v>982</v>
      </c>
      <c r="C1548" s="11" t="s">
        <v>984</v>
      </c>
      <c r="D1548" s="11" t="s">
        <v>271</v>
      </c>
      <c r="E1548" s="11" t="s">
        <v>454</v>
      </c>
      <c r="F1548" s="24" t="s">
        <v>51</v>
      </c>
      <c r="G1548" s="9">
        <v>406.5</v>
      </c>
      <c r="H1548" s="12">
        <v>0.2</v>
      </c>
      <c r="I1548" s="25">
        <f t="shared" si="42"/>
        <v>325.20000000000005</v>
      </c>
    </row>
    <row r="1549" spans="1:9" x14ac:dyDescent="0.2">
      <c r="A1549" s="26" t="s">
        <v>3466</v>
      </c>
      <c r="B1549" s="11" t="s">
        <v>982</v>
      </c>
      <c r="C1549" s="11" t="s">
        <v>984</v>
      </c>
      <c r="D1549" s="11" t="s">
        <v>271</v>
      </c>
      <c r="E1549" s="11" t="s">
        <v>149</v>
      </c>
      <c r="F1549" s="24" t="s">
        <v>1704</v>
      </c>
      <c r="G1549" s="9">
        <v>366.87</v>
      </c>
      <c r="H1549" s="12">
        <v>0.2</v>
      </c>
      <c r="I1549" s="25">
        <f t="shared" si="42"/>
        <v>293.49600000000004</v>
      </c>
    </row>
    <row r="1550" spans="1:9" x14ac:dyDescent="0.2">
      <c r="A1550" s="26" t="s">
        <v>3467</v>
      </c>
      <c r="B1550" s="11" t="s">
        <v>982</v>
      </c>
      <c r="C1550" s="11" t="s">
        <v>984</v>
      </c>
      <c r="D1550" s="11" t="s">
        <v>271</v>
      </c>
      <c r="E1550" s="11" t="s">
        <v>272</v>
      </c>
      <c r="F1550" s="24" t="s">
        <v>1704</v>
      </c>
      <c r="G1550" s="9">
        <v>423.43</v>
      </c>
      <c r="H1550" s="12">
        <v>0.2</v>
      </c>
      <c r="I1550" s="25">
        <f t="shared" si="42"/>
        <v>338.74400000000003</v>
      </c>
    </row>
    <row r="1551" spans="1:9" x14ac:dyDescent="0.2">
      <c r="A1551" s="26" t="s">
        <v>3468</v>
      </c>
      <c r="B1551" s="11" t="s">
        <v>982</v>
      </c>
      <c r="C1551" s="11" t="s">
        <v>984</v>
      </c>
      <c r="D1551" s="11" t="s">
        <v>271</v>
      </c>
      <c r="E1551" s="11" t="s">
        <v>346</v>
      </c>
      <c r="F1551" s="24" t="s">
        <v>51</v>
      </c>
      <c r="G1551" s="9">
        <v>423.43</v>
      </c>
      <c r="H1551" s="12">
        <v>0.2</v>
      </c>
      <c r="I1551" s="25">
        <f t="shared" si="42"/>
        <v>338.74400000000003</v>
      </c>
    </row>
    <row r="1552" spans="1:9" x14ac:dyDescent="0.2">
      <c r="A1552" s="26" t="s">
        <v>3469</v>
      </c>
      <c r="B1552" s="11" t="s">
        <v>982</v>
      </c>
      <c r="C1552" s="11" t="s">
        <v>984</v>
      </c>
      <c r="D1552" s="11" t="s">
        <v>271</v>
      </c>
      <c r="E1552" s="11" t="s">
        <v>336</v>
      </c>
      <c r="F1552" s="24" t="s">
        <v>51</v>
      </c>
      <c r="G1552" s="9">
        <v>454.64</v>
      </c>
      <c r="H1552" s="12">
        <v>0.2</v>
      </c>
      <c r="I1552" s="25">
        <f t="shared" si="42"/>
        <v>363.71199999999999</v>
      </c>
    </row>
    <row r="1553" spans="1:9" x14ac:dyDescent="0.2">
      <c r="A1553" s="26" t="s">
        <v>3470</v>
      </c>
      <c r="B1553" s="11" t="s">
        <v>982</v>
      </c>
      <c r="C1553" s="11" t="s">
        <v>984</v>
      </c>
      <c r="D1553" s="11" t="s">
        <v>271</v>
      </c>
      <c r="E1553" s="11" t="s">
        <v>152</v>
      </c>
      <c r="F1553" s="24" t="s">
        <v>1704</v>
      </c>
      <c r="G1553" s="9">
        <v>426.72</v>
      </c>
      <c r="H1553" s="12">
        <v>0.2</v>
      </c>
      <c r="I1553" s="25">
        <f t="shared" ref="I1553:I1616" si="43">IFERROR(G1553*(1-H1553),"")</f>
        <v>341.37600000000003</v>
      </c>
    </row>
    <row r="1554" spans="1:9" x14ac:dyDescent="0.2">
      <c r="A1554" s="26" t="s">
        <v>3471</v>
      </c>
      <c r="B1554" s="11" t="s">
        <v>982</v>
      </c>
      <c r="C1554" s="11" t="s">
        <v>984</v>
      </c>
      <c r="D1554" s="11" t="s">
        <v>271</v>
      </c>
      <c r="E1554" s="11" t="s">
        <v>500</v>
      </c>
      <c r="F1554" s="24" t="s">
        <v>51</v>
      </c>
      <c r="G1554" s="9">
        <v>523.32000000000005</v>
      </c>
      <c r="H1554" s="12">
        <v>0.2</v>
      </c>
      <c r="I1554" s="25">
        <f t="shared" si="43"/>
        <v>418.65600000000006</v>
      </c>
    </row>
    <row r="1555" spans="1:9" x14ac:dyDescent="0.2">
      <c r="A1555" s="26" t="s">
        <v>3472</v>
      </c>
      <c r="B1555" s="11" t="s">
        <v>982</v>
      </c>
      <c r="C1555" s="11" t="s">
        <v>984</v>
      </c>
      <c r="D1555" s="11" t="s">
        <v>271</v>
      </c>
      <c r="E1555" s="11" t="s">
        <v>81</v>
      </c>
      <c r="F1555" s="24" t="s">
        <v>51</v>
      </c>
      <c r="G1555" s="9">
        <v>571.47</v>
      </c>
      <c r="H1555" s="12">
        <v>0.2</v>
      </c>
      <c r="I1555" s="25">
        <f t="shared" si="43"/>
        <v>457.17600000000004</v>
      </c>
    </row>
    <row r="1556" spans="1:9" x14ac:dyDescent="0.2">
      <c r="A1556" s="26" t="s">
        <v>3473</v>
      </c>
      <c r="B1556" s="11" t="s">
        <v>982</v>
      </c>
      <c r="C1556" s="11" t="s">
        <v>984</v>
      </c>
      <c r="D1556" s="11" t="s">
        <v>271</v>
      </c>
      <c r="E1556" s="11" t="s">
        <v>273</v>
      </c>
      <c r="F1556" s="24" t="s">
        <v>1704</v>
      </c>
      <c r="G1556" s="9">
        <v>546.94000000000005</v>
      </c>
      <c r="H1556" s="12">
        <v>0.2</v>
      </c>
      <c r="I1556" s="25">
        <f t="shared" si="43"/>
        <v>437.55200000000008</v>
      </c>
    </row>
    <row r="1557" spans="1:9" x14ac:dyDescent="0.2">
      <c r="A1557" s="26" t="s">
        <v>3474</v>
      </c>
      <c r="B1557" s="11" t="s">
        <v>982</v>
      </c>
      <c r="C1557" s="11" t="s">
        <v>984</v>
      </c>
      <c r="D1557" s="11" t="s">
        <v>281</v>
      </c>
      <c r="E1557" s="11" t="s">
        <v>454</v>
      </c>
      <c r="F1557" s="24" t="s">
        <v>1704</v>
      </c>
      <c r="G1557" s="9">
        <v>520.23</v>
      </c>
      <c r="H1557" s="12">
        <v>0.2</v>
      </c>
      <c r="I1557" s="25">
        <f t="shared" si="43"/>
        <v>416.18400000000003</v>
      </c>
    </row>
    <row r="1558" spans="1:9" x14ac:dyDescent="0.2">
      <c r="A1558" s="26" t="s">
        <v>3475</v>
      </c>
      <c r="B1558" s="11" t="s">
        <v>982</v>
      </c>
      <c r="C1558" s="11" t="s">
        <v>984</v>
      </c>
      <c r="D1558" s="11" t="s">
        <v>281</v>
      </c>
      <c r="E1558" s="11" t="s">
        <v>272</v>
      </c>
      <c r="F1558" s="24" t="s">
        <v>1704</v>
      </c>
      <c r="G1558" s="9">
        <v>512.73</v>
      </c>
      <c r="H1558" s="12">
        <v>0.2</v>
      </c>
      <c r="I1558" s="25">
        <f t="shared" si="43"/>
        <v>410.18400000000003</v>
      </c>
    </row>
    <row r="1559" spans="1:9" x14ac:dyDescent="0.2">
      <c r="A1559" s="26" t="s">
        <v>3476</v>
      </c>
      <c r="B1559" s="11" t="s">
        <v>982</v>
      </c>
      <c r="C1559" s="11" t="s">
        <v>984</v>
      </c>
      <c r="D1559" s="11" t="s">
        <v>281</v>
      </c>
      <c r="E1559" s="11" t="s">
        <v>455</v>
      </c>
      <c r="F1559" s="24" t="s">
        <v>1704</v>
      </c>
      <c r="G1559" s="9">
        <v>560.25</v>
      </c>
      <c r="H1559" s="12">
        <v>0.2</v>
      </c>
      <c r="I1559" s="25">
        <f t="shared" si="43"/>
        <v>448.20000000000005</v>
      </c>
    </row>
    <row r="1560" spans="1:9" x14ac:dyDescent="0.2">
      <c r="A1560" s="26" t="s">
        <v>3477</v>
      </c>
      <c r="B1560" s="11" t="s">
        <v>982</v>
      </c>
      <c r="C1560" s="11" t="s">
        <v>984</v>
      </c>
      <c r="D1560" s="11" t="s">
        <v>281</v>
      </c>
      <c r="E1560" s="11" t="s">
        <v>273</v>
      </c>
      <c r="F1560" s="24" t="s">
        <v>1704</v>
      </c>
      <c r="G1560" s="9">
        <v>647.72</v>
      </c>
      <c r="H1560" s="12">
        <v>0.2</v>
      </c>
      <c r="I1560" s="25">
        <f t="shared" si="43"/>
        <v>518.17600000000004</v>
      </c>
    </row>
    <row r="1561" spans="1:9" x14ac:dyDescent="0.2">
      <c r="A1561" s="26" t="s">
        <v>3478</v>
      </c>
      <c r="B1561" s="11" t="s">
        <v>982</v>
      </c>
      <c r="C1561" s="11" t="s">
        <v>984</v>
      </c>
      <c r="D1561" s="11" t="s">
        <v>594</v>
      </c>
      <c r="E1561" s="11" t="s">
        <v>595</v>
      </c>
      <c r="F1561" s="24" t="s">
        <v>1704</v>
      </c>
      <c r="G1561" s="9">
        <v>295.52</v>
      </c>
      <c r="H1561" s="12">
        <v>0.2</v>
      </c>
      <c r="I1561" s="25">
        <f t="shared" si="43"/>
        <v>236.416</v>
      </c>
    </row>
    <row r="1562" spans="1:9" x14ac:dyDescent="0.2">
      <c r="A1562" s="26" t="s">
        <v>3479</v>
      </c>
      <c r="B1562" s="11" t="s">
        <v>982</v>
      </c>
      <c r="C1562" s="11" t="s">
        <v>984</v>
      </c>
      <c r="D1562" s="11" t="s">
        <v>594</v>
      </c>
      <c r="E1562" s="11" t="s">
        <v>596</v>
      </c>
      <c r="F1562" s="24" t="s">
        <v>1704</v>
      </c>
      <c r="G1562" s="9">
        <v>255.19</v>
      </c>
      <c r="H1562" s="12">
        <v>0.2</v>
      </c>
      <c r="I1562" s="25">
        <f t="shared" si="43"/>
        <v>204.15200000000002</v>
      </c>
    </row>
    <row r="1563" spans="1:9" x14ac:dyDescent="0.2">
      <c r="A1563" s="26" t="s">
        <v>3480</v>
      </c>
      <c r="B1563" s="11" t="s">
        <v>982</v>
      </c>
      <c r="C1563" s="11" t="s">
        <v>984</v>
      </c>
      <c r="D1563" s="11" t="s">
        <v>416</v>
      </c>
      <c r="E1563" s="11" t="s">
        <v>417</v>
      </c>
      <c r="F1563" s="24" t="s">
        <v>1704</v>
      </c>
      <c r="G1563" s="9">
        <v>272.35000000000002</v>
      </c>
      <c r="H1563" s="12">
        <v>0.2</v>
      </c>
      <c r="I1563" s="25">
        <f t="shared" si="43"/>
        <v>217.88000000000002</v>
      </c>
    </row>
    <row r="1564" spans="1:9" x14ac:dyDescent="0.2">
      <c r="A1564" s="26" t="s">
        <v>3481</v>
      </c>
      <c r="B1564" s="11" t="s">
        <v>982</v>
      </c>
      <c r="C1564" s="11" t="s">
        <v>984</v>
      </c>
      <c r="D1564" s="11" t="s">
        <v>416</v>
      </c>
      <c r="E1564" s="11" t="s">
        <v>626</v>
      </c>
      <c r="F1564" s="24" t="s">
        <v>1704</v>
      </c>
      <c r="G1564" s="9">
        <v>325.42</v>
      </c>
      <c r="H1564" s="12">
        <v>0.2</v>
      </c>
      <c r="I1564" s="25">
        <f t="shared" si="43"/>
        <v>260.33600000000001</v>
      </c>
    </row>
    <row r="1565" spans="1:9" x14ac:dyDescent="0.2">
      <c r="A1565" s="26" t="s">
        <v>3482</v>
      </c>
      <c r="B1565" s="11" t="s">
        <v>982</v>
      </c>
      <c r="C1565" s="11" t="s">
        <v>984</v>
      </c>
      <c r="D1565" s="11" t="s">
        <v>416</v>
      </c>
      <c r="E1565" s="11" t="s">
        <v>581</v>
      </c>
      <c r="F1565" s="24" t="s">
        <v>1704</v>
      </c>
      <c r="G1565" s="9">
        <v>321.18</v>
      </c>
      <c r="H1565" s="12">
        <v>0.2</v>
      </c>
      <c r="I1565" s="25">
        <f t="shared" si="43"/>
        <v>256.94400000000002</v>
      </c>
    </row>
    <row r="1566" spans="1:9" x14ac:dyDescent="0.2">
      <c r="A1566" s="26" t="s">
        <v>3483</v>
      </c>
      <c r="B1566" s="11" t="s">
        <v>982</v>
      </c>
      <c r="C1566" s="11" t="s">
        <v>984</v>
      </c>
      <c r="D1566" s="11" t="s">
        <v>416</v>
      </c>
      <c r="E1566" s="11" t="s">
        <v>657</v>
      </c>
      <c r="F1566" s="24" t="s">
        <v>1704</v>
      </c>
      <c r="G1566" s="9">
        <v>341.58</v>
      </c>
      <c r="H1566" s="12">
        <v>0.2</v>
      </c>
      <c r="I1566" s="25">
        <f t="shared" si="43"/>
        <v>273.26400000000001</v>
      </c>
    </row>
    <row r="1567" spans="1:9" x14ac:dyDescent="0.2">
      <c r="A1567" s="26" t="s">
        <v>3484</v>
      </c>
      <c r="B1567" s="11" t="s">
        <v>982</v>
      </c>
      <c r="C1567" s="11" t="s">
        <v>984</v>
      </c>
      <c r="D1567" s="11" t="s">
        <v>416</v>
      </c>
      <c r="E1567" s="11" t="s">
        <v>583</v>
      </c>
      <c r="F1567" s="24" t="s">
        <v>1704</v>
      </c>
      <c r="G1567" s="9">
        <v>421.43</v>
      </c>
      <c r="H1567" s="12">
        <v>0.2</v>
      </c>
      <c r="I1567" s="25">
        <f t="shared" si="43"/>
        <v>337.14400000000001</v>
      </c>
    </row>
    <row r="1568" spans="1:9" x14ac:dyDescent="0.2">
      <c r="A1568" s="26" t="s">
        <v>3485</v>
      </c>
      <c r="B1568" s="11" t="s">
        <v>982</v>
      </c>
      <c r="C1568" s="11" t="s">
        <v>984</v>
      </c>
      <c r="D1568" s="11" t="s">
        <v>416</v>
      </c>
      <c r="E1568" s="11" t="s">
        <v>605</v>
      </c>
      <c r="F1568" s="24" t="s">
        <v>1704</v>
      </c>
      <c r="G1568" s="9">
        <v>541.22</v>
      </c>
      <c r="H1568" s="12">
        <v>0.2</v>
      </c>
      <c r="I1568" s="25">
        <f t="shared" si="43"/>
        <v>432.97600000000006</v>
      </c>
    </row>
    <row r="1569" spans="1:9" x14ac:dyDescent="0.2">
      <c r="A1569" s="26" t="s">
        <v>3486</v>
      </c>
      <c r="B1569" s="11" t="s">
        <v>982</v>
      </c>
      <c r="C1569" s="11" t="s">
        <v>984</v>
      </c>
      <c r="D1569" s="11" t="s">
        <v>416</v>
      </c>
      <c r="E1569" s="11" t="s">
        <v>571</v>
      </c>
      <c r="F1569" s="24" t="s">
        <v>51</v>
      </c>
      <c r="G1569" s="9">
        <v>568.29</v>
      </c>
      <c r="H1569" s="12">
        <v>0.2</v>
      </c>
      <c r="I1569" s="25">
        <f t="shared" si="43"/>
        <v>454.63200000000001</v>
      </c>
    </row>
    <row r="1570" spans="1:9" x14ac:dyDescent="0.2">
      <c r="A1570" s="26" t="s">
        <v>3487</v>
      </c>
      <c r="B1570" s="11" t="s">
        <v>982</v>
      </c>
      <c r="C1570" s="11" t="s">
        <v>984</v>
      </c>
      <c r="D1570" s="11" t="s">
        <v>210</v>
      </c>
      <c r="E1570" s="11" t="s">
        <v>189</v>
      </c>
      <c r="F1570" s="24" t="s">
        <v>51</v>
      </c>
      <c r="G1570" s="9">
        <v>189.58</v>
      </c>
      <c r="H1570" s="12">
        <v>0.2</v>
      </c>
      <c r="I1570" s="25">
        <f t="shared" si="43"/>
        <v>151.66400000000002</v>
      </c>
    </row>
    <row r="1571" spans="1:9" x14ac:dyDescent="0.2">
      <c r="A1571" s="26" t="s">
        <v>3488</v>
      </c>
      <c r="B1571" s="11" t="s">
        <v>982</v>
      </c>
      <c r="C1571" s="11" t="s">
        <v>984</v>
      </c>
      <c r="D1571" s="11" t="s">
        <v>210</v>
      </c>
      <c r="E1571" s="11" t="s">
        <v>42</v>
      </c>
      <c r="F1571" s="24" t="s">
        <v>51</v>
      </c>
      <c r="G1571" s="9">
        <v>207.03</v>
      </c>
      <c r="H1571" s="12">
        <v>0.2</v>
      </c>
      <c r="I1571" s="25">
        <f t="shared" si="43"/>
        <v>165.62400000000002</v>
      </c>
    </row>
    <row r="1572" spans="1:9" x14ac:dyDescent="0.2">
      <c r="A1572" s="26" t="s">
        <v>3489</v>
      </c>
      <c r="B1572" s="11" t="s">
        <v>982</v>
      </c>
      <c r="C1572" s="11" t="s">
        <v>984</v>
      </c>
      <c r="D1572" s="11" t="s">
        <v>210</v>
      </c>
      <c r="E1572" s="11" t="s">
        <v>125</v>
      </c>
      <c r="F1572" s="24" t="s">
        <v>1704</v>
      </c>
      <c r="G1572" s="9">
        <v>180.83</v>
      </c>
      <c r="H1572" s="12">
        <v>0.2</v>
      </c>
      <c r="I1572" s="25">
        <f t="shared" si="43"/>
        <v>144.66400000000002</v>
      </c>
    </row>
    <row r="1573" spans="1:9" x14ac:dyDescent="0.2">
      <c r="A1573" s="26" t="s">
        <v>3490</v>
      </c>
      <c r="B1573" s="11" t="s">
        <v>982</v>
      </c>
      <c r="C1573" s="11" t="s">
        <v>984</v>
      </c>
      <c r="D1573" s="11" t="s">
        <v>210</v>
      </c>
      <c r="E1573" s="11" t="s">
        <v>264</v>
      </c>
      <c r="F1573" s="24" t="s">
        <v>51</v>
      </c>
      <c r="G1573" s="9">
        <v>195</v>
      </c>
      <c r="H1573" s="12">
        <v>0.2</v>
      </c>
      <c r="I1573" s="25">
        <f t="shared" si="43"/>
        <v>156</v>
      </c>
    </row>
    <row r="1574" spans="1:9" x14ac:dyDescent="0.2">
      <c r="A1574" s="26" t="s">
        <v>3491</v>
      </c>
      <c r="B1574" s="11" t="s">
        <v>982</v>
      </c>
      <c r="C1574" s="11" t="s">
        <v>984</v>
      </c>
      <c r="D1574" s="11" t="s">
        <v>210</v>
      </c>
      <c r="E1574" s="11" t="s">
        <v>191</v>
      </c>
      <c r="F1574" s="24" t="s">
        <v>51</v>
      </c>
      <c r="G1574" s="9">
        <v>225.03</v>
      </c>
      <c r="H1574" s="12">
        <v>0.2</v>
      </c>
      <c r="I1574" s="25">
        <f t="shared" si="43"/>
        <v>180.024</v>
      </c>
    </row>
    <row r="1575" spans="1:9" x14ac:dyDescent="0.2">
      <c r="A1575" s="26" t="s">
        <v>3492</v>
      </c>
      <c r="B1575" s="11" t="s">
        <v>982</v>
      </c>
      <c r="C1575" s="11" t="s">
        <v>984</v>
      </c>
      <c r="D1575" s="11" t="s">
        <v>210</v>
      </c>
      <c r="E1575" s="11" t="s">
        <v>177</v>
      </c>
      <c r="F1575" s="24" t="s">
        <v>51</v>
      </c>
      <c r="G1575" s="9">
        <v>251.84</v>
      </c>
      <c r="H1575" s="12">
        <v>0.2</v>
      </c>
      <c r="I1575" s="25">
        <f t="shared" si="43"/>
        <v>201.47200000000001</v>
      </c>
    </row>
    <row r="1576" spans="1:9" x14ac:dyDescent="0.2">
      <c r="A1576" s="26" t="s">
        <v>3493</v>
      </c>
      <c r="B1576" s="11" t="s">
        <v>982</v>
      </c>
      <c r="C1576" s="11" t="s">
        <v>984</v>
      </c>
      <c r="D1576" s="11" t="s">
        <v>210</v>
      </c>
      <c r="E1576" s="11" t="s">
        <v>196</v>
      </c>
      <c r="F1576" s="24" t="s">
        <v>51</v>
      </c>
      <c r="G1576" s="9">
        <v>317.41000000000003</v>
      </c>
      <c r="H1576" s="12">
        <v>0.2</v>
      </c>
      <c r="I1576" s="25">
        <f t="shared" si="43"/>
        <v>253.92800000000003</v>
      </c>
    </row>
    <row r="1577" spans="1:9" x14ac:dyDescent="0.2">
      <c r="A1577" s="26" t="s">
        <v>3494</v>
      </c>
      <c r="B1577" s="11" t="s">
        <v>982</v>
      </c>
      <c r="C1577" s="11" t="s">
        <v>984</v>
      </c>
      <c r="D1577" s="11" t="s">
        <v>210</v>
      </c>
      <c r="E1577" s="11" t="s">
        <v>204</v>
      </c>
      <c r="F1577" s="24" t="s">
        <v>1704</v>
      </c>
      <c r="G1577" s="9">
        <v>205.43</v>
      </c>
      <c r="H1577" s="12">
        <v>0.2</v>
      </c>
      <c r="I1577" s="25">
        <f t="shared" si="43"/>
        <v>164.34400000000002</v>
      </c>
    </row>
    <row r="1578" spans="1:9" x14ac:dyDescent="0.2">
      <c r="A1578" s="26" t="s">
        <v>3495</v>
      </c>
      <c r="B1578" s="11" t="s">
        <v>982</v>
      </c>
      <c r="C1578" s="11" t="s">
        <v>984</v>
      </c>
      <c r="D1578" s="11" t="s">
        <v>210</v>
      </c>
      <c r="E1578" s="11" t="s">
        <v>267</v>
      </c>
      <c r="F1578" s="24" t="s">
        <v>1704</v>
      </c>
      <c r="G1578" s="9">
        <v>256.87</v>
      </c>
      <c r="H1578" s="12">
        <v>0.2</v>
      </c>
      <c r="I1578" s="25">
        <f t="shared" si="43"/>
        <v>205.49600000000001</v>
      </c>
    </row>
    <row r="1579" spans="1:9" x14ac:dyDescent="0.2">
      <c r="A1579" s="26" t="s">
        <v>3496</v>
      </c>
      <c r="B1579" s="11" t="s">
        <v>982</v>
      </c>
      <c r="C1579" s="11" t="s">
        <v>984</v>
      </c>
      <c r="D1579" s="11" t="s">
        <v>210</v>
      </c>
      <c r="E1579" s="11" t="s">
        <v>460</v>
      </c>
      <c r="F1579" s="24" t="s">
        <v>51</v>
      </c>
      <c r="G1579" s="9">
        <v>264.76</v>
      </c>
      <c r="H1579" s="12">
        <v>0.2</v>
      </c>
      <c r="I1579" s="25">
        <f t="shared" si="43"/>
        <v>211.80799999999999</v>
      </c>
    </row>
    <row r="1580" spans="1:9" x14ac:dyDescent="0.2">
      <c r="A1580" s="26" t="s">
        <v>3497</v>
      </c>
      <c r="B1580" s="11" t="s">
        <v>982</v>
      </c>
      <c r="C1580" s="11" t="s">
        <v>984</v>
      </c>
      <c r="D1580" s="11" t="s">
        <v>210</v>
      </c>
      <c r="E1580" s="11" t="s">
        <v>128</v>
      </c>
      <c r="F1580" s="24" t="s">
        <v>1704</v>
      </c>
      <c r="G1580" s="9">
        <v>202.28</v>
      </c>
      <c r="H1580" s="12">
        <v>0.2</v>
      </c>
      <c r="I1580" s="25">
        <f t="shared" si="43"/>
        <v>161.82400000000001</v>
      </c>
    </row>
    <row r="1581" spans="1:9" x14ac:dyDescent="0.2">
      <c r="A1581" s="26" t="s">
        <v>3498</v>
      </c>
      <c r="B1581" s="11" t="s">
        <v>982</v>
      </c>
      <c r="C1581" s="11" t="s">
        <v>984</v>
      </c>
      <c r="D1581" s="11" t="s">
        <v>210</v>
      </c>
      <c r="E1581" s="11" t="s">
        <v>179</v>
      </c>
      <c r="F1581" s="24" t="s">
        <v>51</v>
      </c>
      <c r="G1581" s="9">
        <v>297.89999999999998</v>
      </c>
      <c r="H1581" s="12">
        <v>0.2</v>
      </c>
      <c r="I1581" s="25">
        <f t="shared" si="43"/>
        <v>238.32</v>
      </c>
    </row>
    <row r="1582" spans="1:9" x14ac:dyDescent="0.2">
      <c r="A1582" s="26" t="s">
        <v>3499</v>
      </c>
      <c r="B1582" s="11" t="s">
        <v>982</v>
      </c>
      <c r="C1582" s="11" t="s">
        <v>984</v>
      </c>
      <c r="D1582" s="11" t="s">
        <v>210</v>
      </c>
      <c r="E1582" s="11" t="s">
        <v>190</v>
      </c>
      <c r="F1582" s="24" t="s">
        <v>51</v>
      </c>
      <c r="G1582" s="9">
        <v>259.01</v>
      </c>
      <c r="H1582" s="12">
        <v>0.2</v>
      </c>
      <c r="I1582" s="25">
        <f t="shared" si="43"/>
        <v>207.208</v>
      </c>
    </row>
    <row r="1583" spans="1:9" x14ac:dyDescent="0.2">
      <c r="A1583" s="26" t="s">
        <v>3500</v>
      </c>
      <c r="B1583" s="11" t="s">
        <v>982</v>
      </c>
      <c r="C1583" s="11" t="s">
        <v>984</v>
      </c>
      <c r="D1583" s="11" t="s">
        <v>210</v>
      </c>
      <c r="E1583" s="11" t="s">
        <v>31</v>
      </c>
      <c r="F1583" s="24" t="s">
        <v>1704</v>
      </c>
      <c r="G1583" s="9">
        <v>318.55</v>
      </c>
      <c r="H1583" s="12">
        <v>0.2</v>
      </c>
      <c r="I1583" s="25">
        <f t="shared" si="43"/>
        <v>254.84000000000003</v>
      </c>
    </row>
    <row r="1584" spans="1:9" x14ac:dyDescent="0.2">
      <c r="A1584" s="26" t="s">
        <v>3501</v>
      </c>
      <c r="B1584" s="11" t="s">
        <v>982</v>
      </c>
      <c r="C1584" s="11" t="s">
        <v>984</v>
      </c>
      <c r="D1584" s="11" t="s">
        <v>210</v>
      </c>
      <c r="E1584" s="11" t="s">
        <v>265</v>
      </c>
      <c r="F1584" s="24" t="s">
        <v>1704</v>
      </c>
      <c r="G1584" s="9">
        <v>220.34</v>
      </c>
      <c r="H1584" s="12">
        <v>0.2</v>
      </c>
      <c r="I1584" s="25">
        <f t="shared" si="43"/>
        <v>176.27200000000002</v>
      </c>
    </row>
    <row r="1585" spans="1:9" x14ac:dyDescent="0.2">
      <c r="A1585" s="26" t="s">
        <v>3502</v>
      </c>
      <c r="B1585" s="11" t="s">
        <v>982</v>
      </c>
      <c r="C1585" s="11" t="s">
        <v>984</v>
      </c>
      <c r="D1585" s="11" t="s">
        <v>210</v>
      </c>
      <c r="E1585" s="11" t="s">
        <v>28</v>
      </c>
      <c r="F1585" s="24" t="s">
        <v>1704</v>
      </c>
      <c r="G1585" s="9">
        <v>267.14</v>
      </c>
      <c r="H1585" s="12">
        <v>0.2</v>
      </c>
      <c r="I1585" s="25">
        <f t="shared" si="43"/>
        <v>213.71199999999999</v>
      </c>
    </row>
    <row r="1586" spans="1:9" x14ac:dyDescent="0.2">
      <c r="A1586" s="26" t="s">
        <v>3503</v>
      </c>
      <c r="B1586" s="11" t="s">
        <v>982</v>
      </c>
      <c r="C1586" s="11" t="s">
        <v>984</v>
      </c>
      <c r="D1586" s="11" t="s">
        <v>210</v>
      </c>
      <c r="E1586" s="11" t="s">
        <v>335</v>
      </c>
      <c r="F1586" s="24" t="s">
        <v>1704</v>
      </c>
      <c r="G1586" s="9">
        <v>220.35</v>
      </c>
      <c r="H1586" s="12">
        <v>0.2</v>
      </c>
      <c r="I1586" s="25">
        <f t="shared" si="43"/>
        <v>176.28</v>
      </c>
    </row>
    <row r="1587" spans="1:9" x14ac:dyDescent="0.2">
      <c r="A1587" s="26" t="s">
        <v>3504</v>
      </c>
      <c r="B1587" s="11" t="s">
        <v>982</v>
      </c>
      <c r="C1587" s="11" t="s">
        <v>984</v>
      </c>
      <c r="D1587" s="11" t="s">
        <v>210</v>
      </c>
      <c r="E1587" s="11" t="s">
        <v>459</v>
      </c>
      <c r="F1587" s="24" t="s">
        <v>51</v>
      </c>
      <c r="G1587" s="9">
        <v>290.19</v>
      </c>
      <c r="H1587" s="12">
        <v>0.2</v>
      </c>
      <c r="I1587" s="25">
        <f t="shared" si="43"/>
        <v>232.15200000000002</v>
      </c>
    </row>
    <row r="1588" spans="1:9" x14ac:dyDescent="0.2">
      <c r="A1588" s="26" t="s">
        <v>3505</v>
      </c>
      <c r="B1588" s="11" t="s">
        <v>982</v>
      </c>
      <c r="C1588" s="11" t="s">
        <v>984</v>
      </c>
      <c r="D1588" s="11" t="s">
        <v>210</v>
      </c>
      <c r="E1588" s="11" t="s">
        <v>183</v>
      </c>
      <c r="F1588" s="24" t="s">
        <v>51</v>
      </c>
      <c r="G1588" s="9">
        <v>313.61</v>
      </c>
      <c r="H1588" s="12">
        <v>0.2</v>
      </c>
      <c r="I1588" s="25">
        <f t="shared" si="43"/>
        <v>250.88800000000003</v>
      </c>
    </row>
    <row r="1589" spans="1:9" x14ac:dyDescent="0.2">
      <c r="A1589" s="26" t="s">
        <v>3506</v>
      </c>
      <c r="B1589" s="11" t="s">
        <v>982</v>
      </c>
      <c r="C1589" s="11" t="s">
        <v>984</v>
      </c>
      <c r="D1589" s="11" t="s">
        <v>210</v>
      </c>
      <c r="E1589" s="11" t="s">
        <v>122</v>
      </c>
      <c r="F1589" s="24" t="s">
        <v>1704</v>
      </c>
      <c r="G1589" s="9">
        <v>340.52</v>
      </c>
      <c r="H1589" s="12">
        <v>0.2</v>
      </c>
      <c r="I1589" s="25">
        <f t="shared" si="43"/>
        <v>272.416</v>
      </c>
    </row>
    <row r="1590" spans="1:9" x14ac:dyDescent="0.2">
      <c r="A1590" s="26" t="s">
        <v>3507</v>
      </c>
      <c r="B1590" s="11" t="s">
        <v>982</v>
      </c>
      <c r="C1590" s="11" t="s">
        <v>984</v>
      </c>
      <c r="D1590" s="11" t="s">
        <v>210</v>
      </c>
      <c r="E1590" s="11" t="s">
        <v>508</v>
      </c>
      <c r="F1590" s="24" t="s">
        <v>1704</v>
      </c>
      <c r="G1590" s="9">
        <v>243.91</v>
      </c>
      <c r="H1590" s="12">
        <v>0.2</v>
      </c>
      <c r="I1590" s="25">
        <f t="shared" si="43"/>
        <v>195.12800000000001</v>
      </c>
    </row>
    <row r="1591" spans="1:9" x14ac:dyDescent="0.2">
      <c r="A1591" s="26" t="s">
        <v>3508</v>
      </c>
      <c r="B1591" s="11" t="s">
        <v>982</v>
      </c>
      <c r="C1591" s="11" t="s">
        <v>984</v>
      </c>
      <c r="D1591" s="11" t="s">
        <v>210</v>
      </c>
      <c r="E1591" s="11" t="s">
        <v>176</v>
      </c>
      <c r="F1591" s="24" t="s">
        <v>51</v>
      </c>
      <c r="G1591" s="9">
        <v>283.29000000000002</v>
      </c>
      <c r="H1591" s="12">
        <v>0.2</v>
      </c>
      <c r="I1591" s="25">
        <f t="shared" si="43"/>
        <v>226.63200000000003</v>
      </c>
    </row>
    <row r="1592" spans="1:9" x14ac:dyDescent="0.2">
      <c r="A1592" s="26" t="s">
        <v>3509</v>
      </c>
      <c r="B1592" s="11" t="s">
        <v>982</v>
      </c>
      <c r="C1592" s="11" t="s">
        <v>984</v>
      </c>
      <c r="D1592" s="11" t="s">
        <v>210</v>
      </c>
      <c r="E1592" s="11" t="s">
        <v>149</v>
      </c>
      <c r="F1592" s="24" t="s">
        <v>51</v>
      </c>
      <c r="G1592" s="9">
        <v>330.73</v>
      </c>
      <c r="H1592" s="12">
        <v>0.2</v>
      </c>
      <c r="I1592" s="25">
        <f t="shared" si="43"/>
        <v>264.584</v>
      </c>
    </row>
    <row r="1593" spans="1:9" x14ac:dyDescent="0.2">
      <c r="A1593" s="26" t="s">
        <v>3510</v>
      </c>
      <c r="B1593" s="11" t="s">
        <v>982</v>
      </c>
      <c r="C1593" s="11" t="s">
        <v>984</v>
      </c>
      <c r="D1593" s="11" t="s">
        <v>210</v>
      </c>
      <c r="E1593" s="11" t="s">
        <v>16</v>
      </c>
      <c r="F1593" s="24" t="s">
        <v>51</v>
      </c>
      <c r="G1593" s="9">
        <v>373.4</v>
      </c>
      <c r="H1593" s="12">
        <v>0.2</v>
      </c>
      <c r="I1593" s="25">
        <f t="shared" si="43"/>
        <v>298.71999999999997</v>
      </c>
    </row>
    <row r="1594" spans="1:9" x14ac:dyDescent="0.2">
      <c r="A1594" s="26" t="s">
        <v>3511</v>
      </c>
      <c r="B1594" s="11" t="s">
        <v>982</v>
      </c>
      <c r="C1594" s="11" t="s">
        <v>984</v>
      </c>
      <c r="D1594" s="11" t="s">
        <v>210</v>
      </c>
      <c r="E1594" s="11" t="s">
        <v>137</v>
      </c>
      <c r="F1594" s="24" t="s">
        <v>1704</v>
      </c>
      <c r="G1594" s="9">
        <v>275.01</v>
      </c>
      <c r="H1594" s="12">
        <v>0.2</v>
      </c>
      <c r="I1594" s="25">
        <f t="shared" si="43"/>
        <v>220.00800000000001</v>
      </c>
    </row>
    <row r="1595" spans="1:9" x14ac:dyDescent="0.2">
      <c r="A1595" s="26" t="s">
        <v>3512</v>
      </c>
      <c r="B1595" s="11" t="s">
        <v>982</v>
      </c>
      <c r="C1595" s="11" t="s">
        <v>984</v>
      </c>
      <c r="D1595" s="11" t="s">
        <v>210</v>
      </c>
      <c r="E1595" s="11" t="s">
        <v>269</v>
      </c>
      <c r="F1595" s="24" t="s">
        <v>1704</v>
      </c>
      <c r="G1595" s="9">
        <v>284.62</v>
      </c>
      <c r="H1595" s="12">
        <v>0.2</v>
      </c>
      <c r="I1595" s="25">
        <f t="shared" si="43"/>
        <v>227.69600000000003</v>
      </c>
    </row>
    <row r="1596" spans="1:9" x14ac:dyDescent="0.2">
      <c r="A1596" s="26" t="s">
        <v>3513</v>
      </c>
      <c r="B1596" s="11" t="s">
        <v>982</v>
      </c>
      <c r="C1596" s="11" t="s">
        <v>984</v>
      </c>
      <c r="D1596" s="11" t="s">
        <v>210</v>
      </c>
      <c r="E1596" s="11" t="s">
        <v>275</v>
      </c>
      <c r="F1596" s="24" t="s">
        <v>51</v>
      </c>
      <c r="G1596" s="9">
        <v>299.14999999999998</v>
      </c>
      <c r="H1596" s="12">
        <v>0.2</v>
      </c>
      <c r="I1596" s="25">
        <f t="shared" si="43"/>
        <v>239.32</v>
      </c>
    </row>
    <row r="1597" spans="1:9" x14ac:dyDescent="0.2">
      <c r="A1597" s="26" t="s">
        <v>3514</v>
      </c>
      <c r="B1597" s="11" t="s">
        <v>982</v>
      </c>
      <c r="C1597" s="11" t="s">
        <v>984</v>
      </c>
      <c r="D1597" s="11" t="s">
        <v>210</v>
      </c>
      <c r="E1597" s="11" t="s">
        <v>50</v>
      </c>
      <c r="F1597" s="24" t="s">
        <v>51</v>
      </c>
      <c r="G1597" s="9">
        <v>323.05</v>
      </c>
      <c r="H1597" s="12">
        <v>0.2</v>
      </c>
      <c r="I1597" s="25">
        <f t="shared" si="43"/>
        <v>258.44</v>
      </c>
    </row>
    <row r="1598" spans="1:9" x14ac:dyDescent="0.2">
      <c r="A1598" s="26" t="s">
        <v>3515</v>
      </c>
      <c r="B1598" s="11" t="s">
        <v>982</v>
      </c>
      <c r="C1598" s="11" t="s">
        <v>984</v>
      </c>
      <c r="D1598" s="11" t="s">
        <v>210</v>
      </c>
      <c r="E1598" s="11" t="s">
        <v>516</v>
      </c>
      <c r="F1598" s="24" t="s">
        <v>51</v>
      </c>
      <c r="G1598" s="9">
        <v>354.7</v>
      </c>
      <c r="H1598" s="12">
        <v>0.2</v>
      </c>
      <c r="I1598" s="25">
        <f t="shared" si="43"/>
        <v>283.76</v>
      </c>
    </row>
    <row r="1599" spans="1:9" x14ac:dyDescent="0.2">
      <c r="A1599" s="26" t="s">
        <v>3516</v>
      </c>
      <c r="B1599" s="11" t="s">
        <v>982</v>
      </c>
      <c r="C1599" s="11" t="s">
        <v>984</v>
      </c>
      <c r="D1599" s="11" t="s">
        <v>210</v>
      </c>
      <c r="E1599" s="11" t="s">
        <v>188</v>
      </c>
      <c r="F1599" s="24" t="s">
        <v>1704</v>
      </c>
      <c r="G1599" s="9">
        <v>264.07</v>
      </c>
      <c r="H1599" s="12">
        <v>0.2</v>
      </c>
      <c r="I1599" s="25">
        <f t="shared" si="43"/>
        <v>211.256</v>
      </c>
    </row>
    <row r="1600" spans="1:9" x14ac:dyDescent="0.2">
      <c r="A1600" s="26" t="s">
        <v>3517</v>
      </c>
      <c r="B1600" s="11" t="s">
        <v>982</v>
      </c>
      <c r="C1600" s="11" t="s">
        <v>984</v>
      </c>
      <c r="D1600" s="11" t="s">
        <v>210</v>
      </c>
      <c r="E1600" s="11" t="s">
        <v>53</v>
      </c>
      <c r="F1600" s="24" t="s">
        <v>51</v>
      </c>
      <c r="G1600" s="9">
        <v>297.45</v>
      </c>
      <c r="H1600" s="12">
        <v>0.2</v>
      </c>
      <c r="I1600" s="25">
        <f t="shared" si="43"/>
        <v>237.96</v>
      </c>
    </row>
    <row r="1601" spans="1:9" x14ac:dyDescent="0.2">
      <c r="A1601" s="26" t="s">
        <v>3518</v>
      </c>
      <c r="B1601" s="11" t="s">
        <v>982</v>
      </c>
      <c r="C1601" s="11" t="s">
        <v>984</v>
      </c>
      <c r="D1601" s="11" t="s">
        <v>210</v>
      </c>
      <c r="E1601" s="11" t="s">
        <v>539</v>
      </c>
      <c r="F1601" s="24" t="s">
        <v>51</v>
      </c>
      <c r="G1601" s="9">
        <v>377.23</v>
      </c>
      <c r="H1601" s="12">
        <v>0.2</v>
      </c>
      <c r="I1601" s="25">
        <f t="shared" si="43"/>
        <v>301.78400000000005</v>
      </c>
    </row>
    <row r="1602" spans="1:9" x14ac:dyDescent="0.2">
      <c r="A1602" s="26" t="s">
        <v>3519</v>
      </c>
      <c r="B1602" s="11" t="s">
        <v>982</v>
      </c>
      <c r="C1602" s="11" t="s">
        <v>984</v>
      </c>
      <c r="D1602" s="11" t="s">
        <v>210</v>
      </c>
      <c r="E1602" s="11" t="s">
        <v>538</v>
      </c>
      <c r="F1602" s="24" t="s">
        <v>1704</v>
      </c>
      <c r="G1602" s="9">
        <v>288.75</v>
      </c>
      <c r="H1602" s="12">
        <v>0.2</v>
      </c>
      <c r="I1602" s="25">
        <f t="shared" si="43"/>
        <v>231</v>
      </c>
    </row>
    <row r="1603" spans="1:9" x14ac:dyDescent="0.2">
      <c r="A1603" s="26" t="s">
        <v>3520</v>
      </c>
      <c r="B1603" s="11" t="s">
        <v>982</v>
      </c>
      <c r="C1603" s="11" t="s">
        <v>984</v>
      </c>
      <c r="D1603" s="11" t="s">
        <v>210</v>
      </c>
      <c r="E1603" s="11" t="s">
        <v>186</v>
      </c>
      <c r="F1603" s="24" t="s">
        <v>51</v>
      </c>
      <c r="G1603" s="9">
        <v>310.19</v>
      </c>
      <c r="H1603" s="12">
        <v>0.2</v>
      </c>
      <c r="I1603" s="25">
        <f t="shared" si="43"/>
        <v>248.15200000000002</v>
      </c>
    </row>
    <row r="1604" spans="1:9" x14ac:dyDescent="0.2">
      <c r="A1604" s="26" t="s">
        <v>3521</v>
      </c>
      <c r="B1604" s="11" t="s">
        <v>982</v>
      </c>
      <c r="C1604" s="11" t="s">
        <v>984</v>
      </c>
      <c r="D1604" s="11" t="s">
        <v>210</v>
      </c>
      <c r="E1604" s="11" t="s">
        <v>180</v>
      </c>
      <c r="F1604" s="24" t="s">
        <v>51</v>
      </c>
      <c r="G1604" s="9">
        <v>348.31</v>
      </c>
      <c r="H1604" s="12">
        <v>0.2</v>
      </c>
      <c r="I1604" s="25">
        <f t="shared" si="43"/>
        <v>278.64800000000002</v>
      </c>
    </row>
    <row r="1605" spans="1:9" x14ac:dyDescent="0.2">
      <c r="A1605" s="26" t="s">
        <v>3522</v>
      </c>
      <c r="B1605" s="11" t="s">
        <v>982</v>
      </c>
      <c r="C1605" s="11" t="s">
        <v>984</v>
      </c>
      <c r="D1605" s="11" t="s">
        <v>210</v>
      </c>
      <c r="E1605" s="11" t="s">
        <v>192</v>
      </c>
      <c r="F1605" s="24" t="s">
        <v>51</v>
      </c>
      <c r="G1605" s="9">
        <v>310.92</v>
      </c>
      <c r="H1605" s="12">
        <v>0.2</v>
      </c>
      <c r="I1605" s="25">
        <f t="shared" si="43"/>
        <v>248.73600000000002</v>
      </c>
    </row>
    <row r="1606" spans="1:9" x14ac:dyDescent="0.2">
      <c r="A1606" s="26" t="s">
        <v>3523</v>
      </c>
      <c r="B1606" s="11" t="s">
        <v>982</v>
      </c>
      <c r="C1606" s="11" t="s">
        <v>984</v>
      </c>
      <c r="D1606" s="11" t="s">
        <v>210</v>
      </c>
      <c r="E1606" s="11" t="s">
        <v>213</v>
      </c>
      <c r="F1606" s="24" t="s">
        <v>1704</v>
      </c>
      <c r="G1606" s="9">
        <v>378.45</v>
      </c>
      <c r="H1606" s="12">
        <v>0.2</v>
      </c>
      <c r="I1606" s="25">
        <f t="shared" si="43"/>
        <v>302.76</v>
      </c>
    </row>
    <row r="1607" spans="1:9" x14ac:dyDescent="0.2">
      <c r="A1607" s="26" t="s">
        <v>3524</v>
      </c>
      <c r="B1607" s="11" t="s">
        <v>982</v>
      </c>
      <c r="C1607" s="11" t="s">
        <v>984</v>
      </c>
      <c r="D1607" s="11" t="s">
        <v>210</v>
      </c>
      <c r="E1607" s="11" t="s">
        <v>212</v>
      </c>
      <c r="F1607" s="24" t="s">
        <v>1704</v>
      </c>
      <c r="G1607" s="9">
        <v>300.3</v>
      </c>
      <c r="H1607" s="12">
        <v>0.2</v>
      </c>
      <c r="I1607" s="25">
        <f t="shared" si="43"/>
        <v>240.24</v>
      </c>
    </row>
    <row r="1608" spans="1:9" x14ac:dyDescent="0.2">
      <c r="A1608" s="26" t="s">
        <v>3525</v>
      </c>
      <c r="B1608" s="11" t="s">
        <v>982</v>
      </c>
      <c r="C1608" s="11" t="s">
        <v>984</v>
      </c>
      <c r="D1608" s="11" t="s">
        <v>210</v>
      </c>
      <c r="E1608" s="11" t="s">
        <v>193</v>
      </c>
      <c r="F1608" s="24" t="s">
        <v>1704</v>
      </c>
      <c r="G1608" s="9">
        <v>319.18</v>
      </c>
      <c r="H1608" s="12">
        <v>0.2</v>
      </c>
      <c r="I1608" s="25">
        <f t="shared" si="43"/>
        <v>255.34400000000002</v>
      </c>
    </row>
    <row r="1609" spans="1:9" x14ac:dyDescent="0.2">
      <c r="A1609" s="26" t="s">
        <v>3526</v>
      </c>
      <c r="B1609" s="11" t="s">
        <v>982</v>
      </c>
      <c r="C1609" s="11" t="s">
        <v>984</v>
      </c>
      <c r="D1609" s="11" t="s">
        <v>210</v>
      </c>
      <c r="E1609" s="11" t="s">
        <v>152</v>
      </c>
      <c r="F1609" s="24" t="s">
        <v>51</v>
      </c>
      <c r="G1609" s="9">
        <v>365.97</v>
      </c>
      <c r="H1609" s="12">
        <v>0.2</v>
      </c>
      <c r="I1609" s="25">
        <f t="shared" si="43"/>
        <v>292.77600000000001</v>
      </c>
    </row>
    <row r="1610" spans="1:9" x14ac:dyDescent="0.2">
      <c r="A1610" s="26" t="s">
        <v>3527</v>
      </c>
      <c r="B1610" s="11" t="s">
        <v>982</v>
      </c>
      <c r="C1610" s="11" t="s">
        <v>984</v>
      </c>
      <c r="D1610" s="11" t="s">
        <v>210</v>
      </c>
      <c r="E1610" s="11" t="s">
        <v>458</v>
      </c>
      <c r="F1610" s="24" t="s">
        <v>51</v>
      </c>
      <c r="G1610" s="9">
        <v>389.53</v>
      </c>
      <c r="H1610" s="12">
        <v>0.2</v>
      </c>
      <c r="I1610" s="25">
        <f t="shared" si="43"/>
        <v>311.62400000000002</v>
      </c>
    </row>
    <row r="1611" spans="1:9" x14ac:dyDescent="0.2">
      <c r="A1611" s="26" t="s">
        <v>3528</v>
      </c>
      <c r="B1611" s="11" t="s">
        <v>982</v>
      </c>
      <c r="C1611" s="11" t="s">
        <v>984</v>
      </c>
      <c r="D1611" s="11" t="s">
        <v>210</v>
      </c>
      <c r="E1611" s="11" t="s">
        <v>309</v>
      </c>
      <c r="F1611" s="24" t="s">
        <v>1704</v>
      </c>
      <c r="G1611" s="9">
        <v>394.22</v>
      </c>
      <c r="H1611" s="12">
        <v>0.2</v>
      </c>
      <c r="I1611" s="25">
        <f t="shared" si="43"/>
        <v>315.37600000000003</v>
      </c>
    </row>
    <row r="1612" spans="1:9" x14ac:dyDescent="0.2">
      <c r="A1612" s="26" t="s">
        <v>3529</v>
      </c>
      <c r="B1612" s="11" t="s">
        <v>982</v>
      </c>
      <c r="C1612" s="11" t="s">
        <v>984</v>
      </c>
      <c r="D1612" s="11" t="s">
        <v>210</v>
      </c>
      <c r="E1612" s="11" t="s">
        <v>195</v>
      </c>
      <c r="F1612" s="24" t="s">
        <v>1704</v>
      </c>
      <c r="G1612" s="9">
        <v>418.41</v>
      </c>
      <c r="H1612" s="12">
        <v>0.2</v>
      </c>
      <c r="I1612" s="25">
        <f t="shared" si="43"/>
        <v>334.72800000000007</v>
      </c>
    </row>
    <row r="1613" spans="1:9" x14ac:dyDescent="0.2">
      <c r="A1613" s="26" t="s">
        <v>3530</v>
      </c>
      <c r="B1613" s="11" t="s">
        <v>982</v>
      </c>
      <c r="C1613" s="11" t="s">
        <v>984</v>
      </c>
      <c r="D1613" s="11" t="s">
        <v>210</v>
      </c>
      <c r="E1613" s="11" t="s">
        <v>52</v>
      </c>
      <c r="F1613" s="24" t="s">
        <v>51</v>
      </c>
      <c r="G1613" s="9">
        <v>378.65</v>
      </c>
      <c r="H1613" s="12">
        <v>0.2</v>
      </c>
      <c r="I1613" s="25">
        <f t="shared" si="43"/>
        <v>302.92</v>
      </c>
    </row>
    <row r="1614" spans="1:9" x14ac:dyDescent="0.2">
      <c r="A1614" s="26" t="s">
        <v>3531</v>
      </c>
      <c r="B1614" s="11" t="s">
        <v>982</v>
      </c>
      <c r="C1614" s="11" t="s">
        <v>984</v>
      </c>
      <c r="D1614" s="11" t="s">
        <v>210</v>
      </c>
      <c r="E1614" s="11" t="s">
        <v>541</v>
      </c>
      <c r="F1614" s="24" t="s">
        <v>51</v>
      </c>
      <c r="G1614" s="9">
        <v>395.58</v>
      </c>
      <c r="H1614" s="12">
        <v>0.2</v>
      </c>
      <c r="I1614" s="25">
        <f t="shared" si="43"/>
        <v>316.464</v>
      </c>
    </row>
    <row r="1615" spans="1:9" x14ac:dyDescent="0.2">
      <c r="A1615" s="26" t="s">
        <v>3532</v>
      </c>
      <c r="B1615" s="11" t="s">
        <v>982</v>
      </c>
      <c r="C1615" s="11" t="s">
        <v>984</v>
      </c>
      <c r="D1615" s="11" t="s">
        <v>210</v>
      </c>
      <c r="E1615" s="11" t="s">
        <v>54</v>
      </c>
      <c r="F1615" s="24" t="s">
        <v>51</v>
      </c>
      <c r="G1615" s="9">
        <v>372.43</v>
      </c>
      <c r="H1615" s="12">
        <v>0.2</v>
      </c>
      <c r="I1615" s="25">
        <f t="shared" si="43"/>
        <v>297.94400000000002</v>
      </c>
    </row>
    <row r="1616" spans="1:9" x14ac:dyDescent="0.2">
      <c r="A1616" s="26" t="s">
        <v>3533</v>
      </c>
      <c r="B1616" s="11" t="s">
        <v>982</v>
      </c>
      <c r="C1616" s="11" t="s">
        <v>984</v>
      </c>
      <c r="D1616" s="11" t="s">
        <v>210</v>
      </c>
      <c r="E1616" s="11" t="s">
        <v>178</v>
      </c>
      <c r="F1616" s="24" t="s">
        <v>1704</v>
      </c>
      <c r="G1616" s="9">
        <v>371.28</v>
      </c>
      <c r="H1616" s="12">
        <v>0.2</v>
      </c>
      <c r="I1616" s="25">
        <f t="shared" si="43"/>
        <v>297.024</v>
      </c>
    </row>
    <row r="1617" spans="1:9" x14ac:dyDescent="0.2">
      <c r="A1617" s="26" t="s">
        <v>3534</v>
      </c>
      <c r="B1617" s="11" t="s">
        <v>982</v>
      </c>
      <c r="C1617" s="11" t="s">
        <v>984</v>
      </c>
      <c r="D1617" s="11" t="s">
        <v>210</v>
      </c>
      <c r="E1617" s="11" t="s">
        <v>646</v>
      </c>
      <c r="F1617" s="24" t="s">
        <v>51</v>
      </c>
      <c r="G1617" s="9">
        <v>393.79</v>
      </c>
      <c r="H1617" s="12">
        <v>0.2</v>
      </c>
      <c r="I1617" s="25">
        <f t="shared" ref="I1617:I1680" si="44">IFERROR(G1617*(1-H1617),"")</f>
        <v>315.03200000000004</v>
      </c>
    </row>
    <row r="1618" spans="1:9" x14ac:dyDescent="0.2">
      <c r="A1618" s="26" t="s">
        <v>3535</v>
      </c>
      <c r="B1618" s="11" t="s">
        <v>982</v>
      </c>
      <c r="C1618" s="11" t="s">
        <v>984</v>
      </c>
      <c r="D1618" s="11" t="s">
        <v>210</v>
      </c>
      <c r="E1618" s="11" t="s">
        <v>211</v>
      </c>
      <c r="F1618" s="24" t="s">
        <v>51</v>
      </c>
      <c r="G1618" s="9">
        <v>411.4</v>
      </c>
      <c r="H1618" s="12">
        <v>0.2</v>
      </c>
      <c r="I1618" s="25">
        <f t="shared" si="44"/>
        <v>329.12</v>
      </c>
    </row>
    <row r="1619" spans="1:9" x14ac:dyDescent="0.2">
      <c r="A1619" s="26" t="s">
        <v>3536</v>
      </c>
      <c r="B1619" s="11" t="s">
        <v>982</v>
      </c>
      <c r="C1619" s="11" t="s">
        <v>984</v>
      </c>
      <c r="D1619" s="11" t="s">
        <v>210</v>
      </c>
      <c r="E1619" s="11" t="s">
        <v>184</v>
      </c>
      <c r="F1619" s="24" t="s">
        <v>51</v>
      </c>
      <c r="G1619" s="9">
        <v>417.46</v>
      </c>
      <c r="H1619" s="12">
        <v>0.2</v>
      </c>
      <c r="I1619" s="25">
        <f t="shared" si="44"/>
        <v>333.96800000000002</v>
      </c>
    </row>
    <row r="1620" spans="1:9" x14ac:dyDescent="0.2">
      <c r="A1620" s="26" t="s">
        <v>3537</v>
      </c>
      <c r="B1620" s="11" t="s">
        <v>981</v>
      </c>
      <c r="C1620" s="11" t="s">
        <v>984</v>
      </c>
      <c r="D1620" s="11" t="s">
        <v>493</v>
      </c>
      <c r="E1620" s="11" t="s">
        <v>91</v>
      </c>
      <c r="F1620" s="24" t="s">
        <v>1704</v>
      </c>
      <c r="G1620" s="9">
        <v>134.83000000000001</v>
      </c>
      <c r="H1620" s="12">
        <v>0.2</v>
      </c>
      <c r="I1620" s="25">
        <f t="shared" si="44"/>
        <v>107.86400000000002</v>
      </c>
    </row>
    <row r="1621" spans="1:9" x14ac:dyDescent="0.2">
      <c r="A1621" s="26" t="s">
        <v>3538</v>
      </c>
      <c r="B1621" s="11" t="s">
        <v>982</v>
      </c>
      <c r="C1621" s="11" t="s">
        <v>984</v>
      </c>
      <c r="D1621" s="11" t="s">
        <v>3539</v>
      </c>
      <c r="E1621" s="11" t="s">
        <v>684</v>
      </c>
      <c r="F1621" s="24" t="s">
        <v>1704</v>
      </c>
      <c r="G1621" s="9">
        <v>345.82</v>
      </c>
      <c r="H1621" s="12">
        <v>0.2</v>
      </c>
      <c r="I1621" s="25">
        <f t="shared" si="44"/>
        <v>276.65600000000001</v>
      </c>
    </row>
    <row r="1622" spans="1:9" x14ac:dyDescent="0.2">
      <c r="A1622" s="26" t="s">
        <v>3540</v>
      </c>
      <c r="B1622" s="11" t="s">
        <v>982</v>
      </c>
      <c r="C1622" s="11" t="s">
        <v>984</v>
      </c>
      <c r="D1622" s="11" t="s">
        <v>3539</v>
      </c>
      <c r="E1622" s="11" t="s">
        <v>657</v>
      </c>
      <c r="F1622" s="24" t="s">
        <v>1704</v>
      </c>
      <c r="G1622" s="9">
        <v>374.04</v>
      </c>
      <c r="H1622" s="12">
        <v>0.2</v>
      </c>
      <c r="I1622" s="25">
        <f t="shared" si="44"/>
        <v>299.23200000000003</v>
      </c>
    </row>
    <row r="1623" spans="1:9" x14ac:dyDescent="0.2">
      <c r="A1623" s="26" t="s">
        <v>3541</v>
      </c>
      <c r="B1623" s="11" t="s">
        <v>981</v>
      </c>
      <c r="C1623" s="11" t="s">
        <v>984</v>
      </c>
      <c r="D1623" s="11" t="s">
        <v>2050</v>
      </c>
      <c r="E1623" s="11" t="s">
        <v>56</v>
      </c>
      <c r="F1623" s="24" t="s">
        <v>51</v>
      </c>
      <c r="G1623" s="9">
        <v>203</v>
      </c>
      <c r="H1623" s="12">
        <v>0.2</v>
      </c>
      <c r="I1623" s="25">
        <f t="shared" si="44"/>
        <v>162.4</v>
      </c>
    </row>
    <row r="1624" spans="1:9" x14ac:dyDescent="0.2">
      <c r="A1624" s="26" t="s">
        <v>3542</v>
      </c>
      <c r="B1624" s="11" t="s">
        <v>981</v>
      </c>
      <c r="C1624" s="11" t="s">
        <v>984</v>
      </c>
      <c r="D1624" s="11" t="s">
        <v>2050</v>
      </c>
      <c r="E1624" s="11" t="s">
        <v>261</v>
      </c>
      <c r="F1624" s="24" t="s">
        <v>51</v>
      </c>
      <c r="G1624" s="9">
        <v>174.1</v>
      </c>
      <c r="H1624" s="12">
        <v>0.2</v>
      </c>
      <c r="I1624" s="25">
        <f t="shared" si="44"/>
        <v>139.28</v>
      </c>
    </row>
    <row r="1625" spans="1:9" x14ac:dyDescent="0.2">
      <c r="A1625" s="26" t="s">
        <v>3543</v>
      </c>
      <c r="B1625" s="11" t="s">
        <v>982</v>
      </c>
      <c r="C1625" s="11" t="s">
        <v>984</v>
      </c>
      <c r="D1625" s="11" t="s">
        <v>660</v>
      </c>
      <c r="E1625" s="11" t="s">
        <v>661</v>
      </c>
      <c r="F1625" s="24" t="s">
        <v>1704</v>
      </c>
      <c r="G1625" s="9">
        <v>213.98</v>
      </c>
      <c r="H1625" s="12">
        <v>0.2</v>
      </c>
      <c r="I1625" s="25">
        <f t="shared" si="44"/>
        <v>171.184</v>
      </c>
    </row>
    <row r="1626" spans="1:9" x14ac:dyDescent="0.2">
      <c r="A1626" s="26" t="s">
        <v>3544</v>
      </c>
      <c r="B1626" s="11" t="s">
        <v>982</v>
      </c>
      <c r="C1626" s="11" t="s">
        <v>984</v>
      </c>
      <c r="D1626" s="11" t="s">
        <v>119</v>
      </c>
      <c r="E1626" s="11" t="s">
        <v>488</v>
      </c>
      <c r="F1626" s="24" t="s">
        <v>1704</v>
      </c>
      <c r="G1626" s="9">
        <v>158.55000000000001</v>
      </c>
      <c r="H1626" s="12">
        <v>0.2</v>
      </c>
      <c r="I1626" s="25">
        <f t="shared" si="44"/>
        <v>126.84000000000002</v>
      </c>
    </row>
    <row r="1627" spans="1:9" x14ac:dyDescent="0.2">
      <c r="A1627" s="26" t="s">
        <v>3545</v>
      </c>
      <c r="B1627" s="11" t="s">
        <v>982</v>
      </c>
      <c r="C1627" s="11" t="s">
        <v>984</v>
      </c>
      <c r="D1627" s="11" t="s">
        <v>119</v>
      </c>
      <c r="E1627" s="11" t="s">
        <v>125</v>
      </c>
      <c r="F1627" s="24" t="s">
        <v>1704</v>
      </c>
      <c r="G1627" s="9">
        <v>168.01</v>
      </c>
      <c r="H1627" s="12">
        <v>0.2</v>
      </c>
      <c r="I1627" s="25">
        <f t="shared" si="44"/>
        <v>134.40799999999999</v>
      </c>
    </row>
    <row r="1628" spans="1:9" x14ac:dyDescent="0.2">
      <c r="A1628" s="26" t="s">
        <v>3546</v>
      </c>
      <c r="B1628" s="11" t="s">
        <v>982</v>
      </c>
      <c r="C1628" s="11" t="s">
        <v>984</v>
      </c>
      <c r="D1628" s="11" t="s">
        <v>119</v>
      </c>
      <c r="E1628" s="11" t="s">
        <v>177</v>
      </c>
      <c r="F1628" s="24" t="s">
        <v>1704</v>
      </c>
      <c r="G1628" s="9">
        <v>303.61</v>
      </c>
      <c r="H1628" s="12">
        <v>0.2</v>
      </c>
      <c r="I1628" s="25">
        <f t="shared" si="44"/>
        <v>242.88800000000003</v>
      </c>
    </row>
    <row r="1629" spans="1:9" x14ac:dyDescent="0.2">
      <c r="A1629" s="26" t="s">
        <v>3547</v>
      </c>
      <c r="B1629" s="11" t="s">
        <v>982</v>
      </c>
      <c r="C1629" s="11" t="s">
        <v>984</v>
      </c>
      <c r="D1629" s="11" t="s">
        <v>119</v>
      </c>
      <c r="E1629" s="11" t="s">
        <v>31</v>
      </c>
      <c r="F1629" s="24" t="s">
        <v>51</v>
      </c>
      <c r="G1629" s="9">
        <v>322.19</v>
      </c>
      <c r="H1629" s="12">
        <v>0.2</v>
      </c>
      <c r="I1629" s="25">
        <f t="shared" si="44"/>
        <v>257.75200000000001</v>
      </c>
    </row>
    <row r="1630" spans="1:9" x14ac:dyDescent="0.2">
      <c r="A1630" s="26" t="s">
        <v>3548</v>
      </c>
      <c r="B1630" s="11" t="s">
        <v>982</v>
      </c>
      <c r="C1630" s="11" t="s">
        <v>984</v>
      </c>
      <c r="D1630" s="11" t="s">
        <v>119</v>
      </c>
      <c r="E1630" s="11" t="s">
        <v>423</v>
      </c>
      <c r="F1630" s="24" t="s">
        <v>1704</v>
      </c>
      <c r="G1630" s="9">
        <v>168.47</v>
      </c>
      <c r="H1630" s="12">
        <v>0.2</v>
      </c>
      <c r="I1630" s="25">
        <f t="shared" si="44"/>
        <v>134.77600000000001</v>
      </c>
    </row>
    <row r="1631" spans="1:9" x14ac:dyDescent="0.2">
      <c r="A1631" s="26" t="s">
        <v>3549</v>
      </c>
      <c r="B1631" s="11" t="s">
        <v>982</v>
      </c>
      <c r="C1631" s="11" t="s">
        <v>984</v>
      </c>
      <c r="D1631" s="11" t="s">
        <v>119</v>
      </c>
      <c r="E1631" s="11" t="s">
        <v>275</v>
      </c>
      <c r="F1631" s="24" t="s">
        <v>1704</v>
      </c>
      <c r="G1631" s="9">
        <v>359.19</v>
      </c>
      <c r="H1631" s="12">
        <v>0.2</v>
      </c>
      <c r="I1631" s="25">
        <f t="shared" si="44"/>
        <v>287.35200000000003</v>
      </c>
    </row>
    <row r="1632" spans="1:9" x14ac:dyDescent="0.2">
      <c r="A1632" s="26" t="s">
        <v>3550</v>
      </c>
      <c r="B1632" s="11" t="s">
        <v>982</v>
      </c>
      <c r="C1632" s="11" t="s">
        <v>984</v>
      </c>
      <c r="D1632" s="11" t="s">
        <v>119</v>
      </c>
      <c r="E1632" s="11" t="s">
        <v>53</v>
      </c>
      <c r="F1632" s="24" t="s">
        <v>1704</v>
      </c>
      <c r="G1632" s="9">
        <v>342.08</v>
      </c>
      <c r="H1632" s="12">
        <v>0.2</v>
      </c>
      <c r="I1632" s="25">
        <f t="shared" si="44"/>
        <v>273.66399999999999</v>
      </c>
    </row>
    <row r="1633" spans="1:9" x14ac:dyDescent="0.2">
      <c r="A1633" s="26" t="s">
        <v>3551</v>
      </c>
      <c r="B1633" s="11" t="s">
        <v>982</v>
      </c>
      <c r="C1633" s="11" t="s">
        <v>984</v>
      </c>
      <c r="D1633" s="11" t="s">
        <v>119</v>
      </c>
      <c r="E1633" s="11" t="s">
        <v>565</v>
      </c>
      <c r="F1633" s="24" t="s">
        <v>1704</v>
      </c>
      <c r="G1633" s="9">
        <v>129.91999999999999</v>
      </c>
      <c r="H1633" s="12">
        <v>0.2</v>
      </c>
      <c r="I1633" s="25">
        <f t="shared" si="44"/>
        <v>103.93599999999999</v>
      </c>
    </row>
    <row r="1634" spans="1:9" x14ac:dyDescent="0.2">
      <c r="A1634" s="26" t="s">
        <v>3552</v>
      </c>
      <c r="B1634" s="11" t="s">
        <v>982</v>
      </c>
      <c r="C1634" s="11" t="s">
        <v>984</v>
      </c>
      <c r="D1634" s="11" t="s">
        <v>119</v>
      </c>
      <c r="E1634" s="11" t="s">
        <v>566</v>
      </c>
      <c r="F1634" s="24" t="s">
        <v>1704</v>
      </c>
      <c r="G1634" s="9">
        <v>174.23</v>
      </c>
      <c r="H1634" s="12">
        <v>0.2</v>
      </c>
      <c r="I1634" s="25">
        <f t="shared" si="44"/>
        <v>139.38399999999999</v>
      </c>
    </row>
    <row r="1635" spans="1:9" x14ac:dyDescent="0.2">
      <c r="A1635" s="26" t="s">
        <v>3553</v>
      </c>
      <c r="B1635" s="11" t="s">
        <v>982</v>
      </c>
      <c r="C1635" s="11" t="s">
        <v>984</v>
      </c>
      <c r="D1635" s="11" t="s">
        <v>119</v>
      </c>
      <c r="E1635" s="11" t="s">
        <v>331</v>
      </c>
      <c r="F1635" s="24" t="s">
        <v>1704</v>
      </c>
      <c r="G1635" s="9">
        <v>165.94</v>
      </c>
      <c r="H1635" s="12">
        <v>0.2</v>
      </c>
      <c r="I1635" s="25">
        <f t="shared" si="44"/>
        <v>132.75200000000001</v>
      </c>
    </row>
    <row r="1636" spans="1:9" x14ac:dyDescent="0.2">
      <c r="A1636" s="26" t="s">
        <v>3554</v>
      </c>
      <c r="B1636" s="11" t="s">
        <v>982</v>
      </c>
      <c r="C1636" s="11" t="s">
        <v>984</v>
      </c>
      <c r="D1636" s="11" t="s">
        <v>119</v>
      </c>
      <c r="E1636" s="11" t="s">
        <v>108</v>
      </c>
      <c r="F1636" s="24" t="s">
        <v>1704</v>
      </c>
      <c r="G1636" s="9">
        <v>168.01</v>
      </c>
      <c r="H1636" s="12">
        <v>0.2</v>
      </c>
      <c r="I1636" s="25">
        <f t="shared" si="44"/>
        <v>134.40799999999999</v>
      </c>
    </row>
    <row r="1637" spans="1:9" x14ac:dyDescent="0.2">
      <c r="A1637" s="26" t="s">
        <v>3555</v>
      </c>
      <c r="B1637" s="11" t="s">
        <v>982</v>
      </c>
      <c r="C1637" s="11" t="s">
        <v>984</v>
      </c>
      <c r="D1637" s="11" t="s">
        <v>119</v>
      </c>
      <c r="E1637" s="11" t="s">
        <v>108</v>
      </c>
      <c r="F1637" s="24" t="s">
        <v>1704</v>
      </c>
      <c r="G1637" s="9">
        <v>168.01</v>
      </c>
      <c r="H1637" s="12">
        <v>0.2</v>
      </c>
      <c r="I1637" s="25">
        <f t="shared" si="44"/>
        <v>134.40799999999999</v>
      </c>
    </row>
    <row r="1638" spans="1:9" x14ac:dyDescent="0.2">
      <c r="A1638" s="26" t="s">
        <v>3556</v>
      </c>
      <c r="B1638" s="11" t="s">
        <v>982</v>
      </c>
      <c r="C1638" s="11" t="s">
        <v>984</v>
      </c>
      <c r="D1638" s="11" t="s">
        <v>119</v>
      </c>
      <c r="E1638" s="11" t="s">
        <v>108</v>
      </c>
      <c r="F1638" s="24" t="s">
        <v>1704</v>
      </c>
      <c r="G1638" s="9">
        <v>168.01</v>
      </c>
      <c r="H1638" s="12">
        <v>0.2</v>
      </c>
      <c r="I1638" s="25">
        <f t="shared" si="44"/>
        <v>134.40799999999999</v>
      </c>
    </row>
    <row r="1639" spans="1:9" x14ac:dyDescent="0.2">
      <c r="A1639" s="26" t="s">
        <v>3557</v>
      </c>
      <c r="B1639" s="11" t="s">
        <v>982</v>
      </c>
      <c r="C1639" s="11" t="s">
        <v>984</v>
      </c>
      <c r="D1639" s="11" t="s">
        <v>119</v>
      </c>
      <c r="E1639" s="11" t="s">
        <v>108</v>
      </c>
      <c r="F1639" s="24" t="s">
        <v>1704</v>
      </c>
      <c r="G1639" s="9">
        <v>168.01</v>
      </c>
      <c r="H1639" s="12">
        <v>0.2</v>
      </c>
      <c r="I1639" s="25">
        <f t="shared" si="44"/>
        <v>134.40799999999999</v>
      </c>
    </row>
    <row r="1640" spans="1:9" x14ac:dyDescent="0.2">
      <c r="A1640" s="26" t="s">
        <v>3558</v>
      </c>
      <c r="B1640" s="11" t="s">
        <v>982</v>
      </c>
      <c r="C1640" s="11" t="s">
        <v>984</v>
      </c>
      <c r="D1640" s="11" t="s">
        <v>119</v>
      </c>
      <c r="E1640" s="11" t="s">
        <v>108</v>
      </c>
      <c r="F1640" s="24" t="s">
        <v>1704</v>
      </c>
      <c r="G1640" s="9">
        <v>168.01</v>
      </c>
      <c r="H1640" s="12">
        <v>0.2</v>
      </c>
      <c r="I1640" s="25">
        <f t="shared" si="44"/>
        <v>134.40799999999999</v>
      </c>
    </row>
    <row r="1641" spans="1:9" x14ac:dyDescent="0.2">
      <c r="A1641" s="26" t="s">
        <v>3559</v>
      </c>
      <c r="B1641" s="11" t="s">
        <v>982</v>
      </c>
      <c r="C1641" s="11" t="s">
        <v>984</v>
      </c>
      <c r="D1641" s="11" t="s">
        <v>119</v>
      </c>
      <c r="E1641" s="11" t="s">
        <v>108</v>
      </c>
      <c r="F1641" s="24" t="s">
        <v>1704</v>
      </c>
      <c r="G1641" s="9">
        <v>168.01</v>
      </c>
      <c r="H1641" s="12">
        <v>0.2</v>
      </c>
      <c r="I1641" s="25">
        <f t="shared" si="44"/>
        <v>134.40799999999999</v>
      </c>
    </row>
    <row r="1642" spans="1:9" x14ac:dyDescent="0.2">
      <c r="A1642" s="26" t="s">
        <v>3560</v>
      </c>
      <c r="B1642" s="11" t="s">
        <v>982</v>
      </c>
      <c r="C1642" s="11" t="s">
        <v>984</v>
      </c>
      <c r="D1642" s="11" t="s">
        <v>119</v>
      </c>
      <c r="E1642" s="11" t="s">
        <v>311</v>
      </c>
      <c r="F1642" s="24" t="s">
        <v>1704</v>
      </c>
      <c r="G1642" s="9">
        <v>169.37</v>
      </c>
      <c r="H1642" s="12">
        <v>0.2</v>
      </c>
      <c r="I1642" s="25">
        <f t="shared" si="44"/>
        <v>135.49600000000001</v>
      </c>
    </row>
    <row r="1643" spans="1:9" x14ac:dyDescent="0.2">
      <c r="A1643" s="26" t="s">
        <v>3561</v>
      </c>
      <c r="B1643" s="11" t="s">
        <v>982</v>
      </c>
      <c r="C1643" s="11" t="s">
        <v>984</v>
      </c>
      <c r="D1643" s="11" t="s">
        <v>119</v>
      </c>
      <c r="E1643" s="11" t="s">
        <v>120</v>
      </c>
      <c r="F1643" s="24" t="s">
        <v>1704</v>
      </c>
      <c r="G1643" s="9">
        <v>217.19</v>
      </c>
      <c r="H1643" s="12">
        <v>0.2</v>
      </c>
      <c r="I1643" s="25">
        <f t="shared" si="44"/>
        <v>173.75200000000001</v>
      </c>
    </row>
    <row r="1644" spans="1:9" x14ac:dyDescent="0.2">
      <c r="A1644" s="26" t="s">
        <v>3562</v>
      </c>
      <c r="B1644" s="11" t="s">
        <v>982</v>
      </c>
      <c r="C1644" s="11" t="s">
        <v>984</v>
      </c>
      <c r="D1644" s="11" t="s">
        <v>119</v>
      </c>
      <c r="E1644" s="11" t="s">
        <v>120</v>
      </c>
      <c r="F1644" s="24" t="s">
        <v>1704</v>
      </c>
      <c r="G1644" s="9">
        <v>217.19</v>
      </c>
      <c r="H1644" s="12">
        <v>0.2</v>
      </c>
      <c r="I1644" s="25">
        <f t="shared" si="44"/>
        <v>173.75200000000001</v>
      </c>
    </row>
    <row r="1645" spans="1:9" x14ac:dyDescent="0.2">
      <c r="A1645" s="26" t="s">
        <v>3563</v>
      </c>
      <c r="B1645" s="11" t="s">
        <v>982</v>
      </c>
      <c r="C1645" s="11" t="s">
        <v>984</v>
      </c>
      <c r="D1645" s="11" t="s">
        <v>119</v>
      </c>
      <c r="E1645" s="11" t="s">
        <v>563</v>
      </c>
      <c r="F1645" s="24" t="s">
        <v>1704</v>
      </c>
      <c r="G1645" s="9">
        <v>220.6</v>
      </c>
      <c r="H1645" s="12">
        <v>0.2</v>
      </c>
      <c r="I1645" s="25">
        <f t="shared" si="44"/>
        <v>176.48000000000002</v>
      </c>
    </row>
    <row r="1646" spans="1:9" x14ac:dyDescent="0.2">
      <c r="A1646" s="26" t="s">
        <v>3564</v>
      </c>
      <c r="B1646" s="11" t="s">
        <v>982</v>
      </c>
      <c r="C1646" s="11" t="s">
        <v>984</v>
      </c>
      <c r="D1646" s="11" t="s">
        <v>119</v>
      </c>
      <c r="E1646" s="11" t="s">
        <v>579</v>
      </c>
      <c r="F1646" s="24" t="s">
        <v>1704</v>
      </c>
      <c r="G1646" s="9">
        <v>176.44</v>
      </c>
      <c r="H1646" s="12">
        <v>0.2</v>
      </c>
      <c r="I1646" s="25">
        <f t="shared" si="44"/>
        <v>141.15200000000002</v>
      </c>
    </row>
    <row r="1647" spans="1:9" x14ac:dyDescent="0.2">
      <c r="A1647" s="26" t="s">
        <v>3565</v>
      </c>
      <c r="B1647" s="11" t="s">
        <v>982</v>
      </c>
      <c r="C1647" s="11" t="s">
        <v>984</v>
      </c>
      <c r="D1647" s="11" t="s">
        <v>119</v>
      </c>
      <c r="E1647" s="11" t="s">
        <v>670</v>
      </c>
      <c r="F1647" s="24" t="s">
        <v>1704</v>
      </c>
      <c r="G1647" s="9">
        <v>271.49</v>
      </c>
      <c r="H1647" s="12">
        <v>0.2</v>
      </c>
      <c r="I1647" s="25">
        <f t="shared" si="44"/>
        <v>217.19200000000001</v>
      </c>
    </row>
    <row r="1648" spans="1:9" x14ac:dyDescent="0.2">
      <c r="A1648" s="26" t="s">
        <v>3566</v>
      </c>
      <c r="B1648" s="11" t="s">
        <v>982</v>
      </c>
      <c r="C1648" s="11" t="s">
        <v>984</v>
      </c>
      <c r="D1648" s="11" t="s">
        <v>119</v>
      </c>
      <c r="E1648" s="11" t="s">
        <v>466</v>
      </c>
      <c r="F1648" s="24" t="s">
        <v>1704</v>
      </c>
      <c r="G1648" s="9">
        <v>144.44</v>
      </c>
      <c r="H1648" s="12">
        <v>0.2</v>
      </c>
      <c r="I1648" s="25">
        <f t="shared" si="44"/>
        <v>115.55200000000001</v>
      </c>
    </row>
    <row r="1649" spans="1:9" x14ac:dyDescent="0.2">
      <c r="A1649" s="26" t="s">
        <v>3567</v>
      </c>
      <c r="B1649" s="11" t="s">
        <v>982</v>
      </c>
      <c r="C1649" s="11" t="s">
        <v>984</v>
      </c>
      <c r="D1649" s="11" t="s">
        <v>119</v>
      </c>
      <c r="E1649" s="11" t="s">
        <v>652</v>
      </c>
      <c r="F1649" s="24" t="s">
        <v>1704</v>
      </c>
      <c r="G1649" s="9">
        <v>158.22</v>
      </c>
      <c r="H1649" s="12">
        <v>0.2</v>
      </c>
      <c r="I1649" s="25">
        <f t="shared" si="44"/>
        <v>126.57600000000001</v>
      </c>
    </row>
    <row r="1650" spans="1:9" x14ac:dyDescent="0.2">
      <c r="A1650" s="26" t="s">
        <v>3568</v>
      </c>
      <c r="B1650" s="11" t="s">
        <v>982</v>
      </c>
      <c r="C1650" s="11" t="s">
        <v>984</v>
      </c>
      <c r="D1650" s="11" t="s">
        <v>119</v>
      </c>
      <c r="E1650" s="11" t="s">
        <v>628</v>
      </c>
      <c r="F1650" s="24" t="s">
        <v>1704</v>
      </c>
      <c r="G1650" s="9">
        <v>255.59</v>
      </c>
      <c r="H1650" s="12">
        <v>0.2</v>
      </c>
      <c r="I1650" s="25">
        <f t="shared" si="44"/>
        <v>204.47200000000001</v>
      </c>
    </row>
    <row r="1651" spans="1:9" x14ac:dyDescent="0.2">
      <c r="A1651" s="26" t="s">
        <v>3569</v>
      </c>
      <c r="B1651" s="11" t="s">
        <v>982</v>
      </c>
      <c r="C1651" s="11" t="s">
        <v>984</v>
      </c>
      <c r="D1651" s="11" t="s">
        <v>107</v>
      </c>
      <c r="E1651" s="11" t="s">
        <v>108</v>
      </c>
      <c r="F1651" s="24" t="s">
        <v>1704</v>
      </c>
      <c r="G1651" s="9">
        <v>168.01</v>
      </c>
      <c r="H1651" s="12">
        <v>0.2</v>
      </c>
      <c r="I1651" s="25">
        <f t="shared" si="44"/>
        <v>134.40799999999999</v>
      </c>
    </row>
    <row r="1652" spans="1:9" x14ac:dyDescent="0.2">
      <c r="A1652" s="26" t="s">
        <v>3570</v>
      </c>
      <c r="B1652" s="11" t="s">
        <v>982</v>
      </c>
      <c r="C1652" s="11" t="s">
        <v>984</v>
      </c>
      <c r="D1652" s="11" t="s">
        <v>107</v>
      </c>
      <c r="E1652" s="11" t="s">
        <v>118</v>
      </c>
      <c r="F1652" s="24" t="s">
        <v>1704</v>
      </c>
      <c r="G1652" s="9">
        <v>147.62</v>
      </c>
      <c r="H1652" s="12">
        <v>0.2</v>
      </c>
      <c r="I1652" s="25">
        <f t="shared" si="44"/>
        <v>118.096</v>
      </c>
    </row>
    <row r="1653" spans="1:9" x14ac:dyDescent="0.2">
      <c r="A1653" s="26" t="s">
        <v>3571</v>
      </c>
      <c r="B1653" s="11" t="s">
        <v>982</v>
      </c>
      <c r="C1653" s="11" t="s">
        <v>984</v>
      </c>
      <c r="D1653" s="11" t="s">
        <v>302</v>
      </c>
      <c r="E1653" s="11" t="s">
        <v>198</v>
      </c>
      <c r="F1653" s="24" t="s">
        <v>1704</v>
      </c>
      <c r="G1653" s="9">
        <v>257.57</v>
      </c>
      <c r="H1653" s="12">
        <v>0.2</v>
      </c>
      <c r="I1653" s="25">
        <f t="shared" si="44"/>
        <v>206.05600000000001</v>
      </c>
    </row>
    <row r="1654" spans="1:9" x14ac:dyDescent="0.2">
      <c r="A1654" s="26" t="s">
        <v>3572</v>
      </c>
      <c r="B1654" s="11" t="s">
        <v>982</v>
      </c>
      <c r="C1654" s="11" t="s">
        <v>984</v>
      </c>
      <c r="D1654" s="11" t="s">
        <v>302</v>
      </c>
      <c r="E1654" s="11" t="s">
        <v>7</v>
      </c>
      <c r="F1654" s="24" t="s">
        <v>1704</v>
      </c>
      <c r="G1654" s="9">
        <v>256.93</v>
      </c>
      <c r="H1654" s="12">
        <v>0.2</v>
      </c>
      <c r="I1654" s="25">
        <f t="shared" si="44"/>
        <v>205.54400000000001</v>
      </c>
    </row>
    <row r="1655" spans="1:9" x14ac:dyDescent="0.2">
      <c r="A1655" s="26" t="s">
        <v>3573</v>
      </c>
      <c r="B1655" s="11" t="s">
        <v>982</v>
      </c>
      <c r="C1655" s="11" t="s">
        <v>984</v>
      </c>
      <c r="D1655" s="11" t="s">
        <v>41</v>
      </c>
      <c r="E1655" s="11" t="s">
        <v>42</v>
      </c>
      <c r="F1655" s="24" t="s">
        <v>1704</v>
      </c>
      <c r="G1655" s="9">
        <v>205.57</v>
      </c>
      <c r="H1655" s="12">
        <v>0.2</v>
      </c>
      <c r="I1655" s="25">
        <f t="shared" si="44"/>
        <v>164.45600000000002</v>
      </c>
    </row>
    <row r="1656" spans="1:9" x14ac:dyDescent="0.2">
      <c r="A1656" s="26" t="s">
        <v>3574</v>
      </c>
      <c r="B1656" s="11" t="s">
        <v>982</v>
      </c>
      <c r="C1656" s="11" t="s">
        <v>984</v>
      </c>
      <c r="D1656" s="11" t="s">
        <v>41</v>
      </c>
      <c r="E1656" s="11" t="s">
        <v>42</v>
      </c>
      <c r="F1656" s="24" t="s">
        <v>1704</v>
      </c>
      <c r="G1656" s="9">
        <v>197.65</v>
      </c>
      <c r="H1656" s="12">
        <v>0.2</v>
      </c>
      <c r="I1656" s="25">
        <f t="shared" si="44"/>
        <v>158.12</v>
      </c>
    </row>
    <row r="1657" spans="1:9" x14ac:dyDescent="0.2">
      <c r="A1657" s="26" t="s">
        <v>3575</v>
      </c>
      <c r="B1657" s="11" t="s">
        <v>982</v>
      </c>
      <c r="C1657" s="11" t="s">
        <v>984</v>
      </c>
      <c r="D1657" s="11" t="s">
        <v>41</v>
      </c>
      <c r="E1657" s="11" t="s">
        <v>396</v>
      </c>
      <c r="F1657" s="24" t="s">
        <v>1704</v>
      </c>
      <c r="G1657" s="9">
        <v>336.72</v>
      </c>
      <c r="H1657" s="12">
        <v>0.2</v>
      </c>
      <c r="I1657" s="25">
        <f t="shared" si="44"/>
        <v>269.37600000000003</v>
      </c>
    </row>
    <row r="1658" spans="1:9" x14ac:dyDescent="0.2">
      <c r="A1658" s="26" t="s">
        <v>3576</v>
      </c>
      <c r="B1658" s="11" t="s">
        <v>982</v>
      </c>
      <c r="C1658" s="11" t="s">
        <v>984</v>
      </c>
      <c r="D1658" s="11" t="s">
        <v>41</v>
      </c>
      <c r="E1658" s="11" t="s">
        <v>124</v>
      </c>
      <c r="F1658" s="24" t="s">
        <v>1704</v>
      </c>
      <c r="G1658" s="9">
        <v>222.33</v>
      </c>
      <c r="H1658" s="12">
        <v>0.2</v>
      </c>
      <c r="I1658" s="25">
        <f t="shared" si="44"/>
        <v>177.86400000000003</v>
      </c>
    </row>
    <row r="1659" spans="1:9" x14ac:dyDescent="0.2">
      <c r="A1659" s="26" t="s">
        <v>3577</v>
      </c>
      <c r="B1659" s="11" t="s">
        <v>982</v>
      </c>
      <c r="C1659" s="11" t="s">
        <v>984</v>
      </c>
      <c r="D1659" s="11" t="s">
        <v>41</v>
      </c>
      <c r="E1659" s="11" t="s">
        <v>219</v>
      </c>
      <c r="F1659" s="24" t="s">
        <v>1704</v>
      </c>
      <c r="G1659" s="9">
        <v>264.91000000000003</v>
      </c>
      <c r="H1659" s="12">
        <v>0.2</v>
      </c>
      <c r="I1659" s="25">
        <f t="shared" si="44"/>
        <v>211.92800000000003</v>
      </c>
    </row>
    <row r="1660" spans="1:9" x14ac:dyDescent="0.2">
      <c r="A1660" s="26" t="s">
        <v>3578</v>
      </c>
      <c r="B1660" s="11" t="s">
        <v>982</v>
      </c>
      <c r="C1660" s="11" t="s">
        <v>984</v>
      </c>
      <c r="D1660" s="11" t="s">
        <v>41</v>
      </c>
      <c r="E1660" s="11" t="s">
        <v>557</v>
      </c>
      <c r="F1660" s="24" t="s">
        <v>1704</v>
      </c>
      <c r="G1660" s="9">
        <v>379.37</v>
      </c>
      <c r="H1660" s="12">
        <v>0.2</v>
      </c>
      <c r="I1660" s="25">
        <f t="shared" si="44"/>
        <v>303.49600000000004</v>
      </c>
    </row>
    <row r="1661" spans="1:9" x14ac:dyDescent="0.2">
      <c r="A1661" s="26" t="s">
        <v>3579</v>
      </c>
      <c r="B1661" s="11" t="s">
        <v>982</v>
      </c>
      <c r="C1661" s="11" t="s">
        <v>984</v>
      </c>
      <c r="D1661" s="11" t="s">
        <v>503</v>
      </c>
      <c r="E1661" s="11" t="s">
        <v>357</v>
      </c>
      <c r="F1661" s="24" t="s">
        <v>1704</v>
      </c>
      <c r="G1661" s="9">
        <v>135.97999999999999</v>
      </c>
      <c r="H1661" s="12">
        <v>0.2</v>
      </c>
      <c r="I1661" s="25">
        <f t="shared" si="44"/>
        <v>108.78399999999999</v>
      </c>
    </row>
    <row r="1662" spans="1:9" x14ac:dyDescent="0.2">
      <c r="A1662" s="26" t="s">
        <v>3580</v>
      </c>
      <c r="B1662" s="11" t="s">
        <v>982</v>
      </c>
      <c r="C1662" s="11" t="s">
        <v>984</v>
      </c>
      <c r="D1662" s="11" t="s">
        <v>503</v>
      </c>
      <c r="E1662" s="11" t="s">
        <v>452</v>
      </c>
      <c r="F1662" s="24" t="s">
        <v>1704</v>
      </c>
      <c r="G1662" s="9">
        <v>321.17</v>
      </c>
      <c r="H1662" s="12">
        <v>0.2</v>
      </c>
      <c r="I1662" s="25">
        <f t="shared" si="44"/>
        <v>256.93600000000004</v>
      </c>
    </row>
    <row r="1663" spans="1:9" x14ac:dyDescent="0.2">
      <c r="A1663" s="26" t="s">
        <v>3581</v>
      </c>
      <c r="B1663" s="11" t="s">
        <v>982</v>
      </c>
      <c r="C1663" s="11" t="s">
        <v>984</v>
      </c>
      <c r="D1663" s="11" t="s">
        <v>503</v>
      </c>
      <c r="E1663" s="11" t="s">
        <v>452</v>
      </c>
      <c r="F1663" s="24" t="s">
        <v>1704</v>
      </c>
      <c r="G1663" s="9">
        <v>321.17</v>
      </c>
      <c r="H1663" s="12">
        <v>0.2</v>
      </c>
      <c r="I1663" s="25">
        <f t="shared" si="44"/>
        <v>256.93600000000004</v>
      </c>
    </row>
    <row r="1664" spans="1:9" x14ac:dyDescent="0.2">
      <c r="A1664" s="26" t="s">
        <v>3582</v>
      </c>
      <c r="B1664" s="11" t="s">
        <v>982</v>
      </c>
      <c r="C1664" s="11" t="s">
        <v>984</v>
      </c>
      <c r="D1664" s="11" t="s">
        <v>503</v>
      </c>
      <c r="E1664" s="11" t="s">
        <v>504</v>
      </c>
      <c r="F1664" s="24" t="s">
        <v>1704</v>
      </c>
      <c r="G1664" s="9">
        <v>371.07</v>
      </c>
      <c r="H1664" s="12">
        <v>0.2</v>
      </c>
      <c r="I1664" s="25">
        <f t="shared" si="44"/>
        <v>296.85599999999999</v>
      </c>
    </row>
    <row r="1665" spans="1:9" x14ac:dyDescent="0.2">
      <c r="A1665" s="26" t="s">
        <v>3583</v>
      </c>
      <c r="B1665" s="11" t="s">
        <v>982</v>
      </c>
      <c r="C1665" s="11" t="s">
        <v>984</v>
      </c>
      <c r="D1665" s="11" t="s">
        <v>503</v>
      </c>
      <c r="E1665" s="11" t="s">
        <v>504</v>
      </c>
      <c r="F1665" s="24" t="s">
        <v>1704</v>
      </c>
      <c r="G1665" s="9">
        <v>371.07</v>
      </c>
      <c r="H1665" s="12">
        <v>0.2</v>
      </c>
      <c r="I1665" s="25">
        <f t="shared" si="44"/>
        <v>296.85599999999999</v>
      </c>
    </row>
    <row r="1666" spans="1:9" x14ac:dyDescent="0.2">
      <c r="A1666" s="26" t="s">
        <v>3584</v>
      </c>
      <c r="B1666" s="11" t="s">
        <v>982</v>
      </c>
      <c r="C1666" s="11" t="s">
        <v>984</v>
      </c>
      <c r="D1666" s="11" t="s">
        <v>6</v>
      </c>
      <c r="E1666" s="11" t="s">
        <v>125</v>
      </c>
      <c r="F1666" s="24" t="s">
        <v>1704</v>
      </c>
      <c r="G1666" s="9">
        <v>251.54</v>
      </c>
      <c r="H1666" s="12">
        <v>0.2</v>
      </c>
      <c r="I1666" s="25">
        <f t="shared" si="44"/>
        <v>201.232</v>
      </c>
    </row>
    <row r="1667" spans="1:9" x14ac:dyDescent="0.2">
      <c r="A1667" s="26" t="s">
        <v>3585</v>
      </c>
      <c r="B1667" s="11" t="s">
        <v>982</v>
      </c>
      <c r="C1667" s="11" t="s">
        <v>984</v>
      </c>
      <c r="D1667" s="11" t="s">
        <v>6</v>
      </c>
      <c r="E1667" s="11" t="s">
        <v>204</v>
      </c>
      <c r="F1667" s="24" t="s">
        <v>1704</v>
      </c>
      <c r="G1667" s="9">
        <v>309.38</v>
      </c>
      <c r="H1667" s="12">
        <v>0.2</v>
      </c>
      <c r="I1667" s="25">
        <f t="shared" si="44"/>
        <v>247.50400000000002</v>
      </c>
    </row>
    <row r="1668" spans="1:9" x14ac:dyDescent="0.2">
      <c r="A1668" s="26" t="s">
        <v>3586</v>
      </c>
      <c r="B1668" s="11" t="s">
        <v>982</v>
      </c>
      <c r="C1668" s="11" t="s">
        <v>984</v>
      </c>
      <c r="D1668" s="11" t="s">
        <v>6</v>
      </c>
      <c r="E1668" s="11" t="s">
        <v>7</v>
      </c>
      <c r="F1668" s="24" t="s">
        <v>1704</v>
      </c>
      <c r="G1668" s="9">
        <v>417.8</v>
      </c>
      <c r="H1668" s="12">
        <v>0.2</v>
      </c>
      <c r="I1668" s="25">
        <f t="shared" si="44"/>
        <v>334.24</v>
      </c>
    </row>
    <row r="1669" spans="1:9" x14ac:dyDescent="0.2">
      <c r="A1669" s="26" t="s">
        <v>3587</v>
      </c>
      <c r="B1669" s="11" t="s">
        <v>982</v>
      </c>
      <c r="C1669" s="11" t="s">
        <v>984</v>
      </c>
      <c r="D1669" s="11" t="s">
        <v>29</v>
      </c>
      <c r="E1669" s="11" t="s">
        <v>31</v>
      </c>
      <c r="F1669" s="24" t="s">
        <v>1704</v>
      </c>
      <c r="G1669" s="9">
        <v>289.24</v>
      </c>
      <c r="H1669" s="12">
        <v>0.2</v>
      </c>
      <c r="I1669" s="25">
        <f t="shared" si="44"/>
        <v>231.39200000000002</v>
      </c>
    </row>
    <row r="1670" spans="1:9" x14ac:dyDescent="0.2">
      <c r="A1670" s="26" t="s">
        <v>3588</v>
      </c>
      <c r="B1670" s="11" t="s">
        <v>982</v>
      </c>
      <c r="C1670" s="11" t="s">
        <v>984</v>
      </c>
      <c r="D1670" s="11" t="s">
        <v>29</v>
      </c>
      <c r="E1670" s="11" t="s">
        <v>28</v>
      </c>
      <c r="F1670" s="24" t="s">
        <v>1704</v>
      </c>
      <c r="G1670" s="9">
        <v>264.87</v>
      </c>
      <c r="H1670" s="12">
        <v>0.2</v>
      </c>
      <c r="I1670" s="25">
        <f t="shared" si="44"/>
        <v>211.89600000000002</v>
      </c>
    </row>
    <row r="1671" spans="1:9" x14ac:dyDescent="0.2">
      <c r="A1671" s="26" t="s">
        <v>3589</v>
      </c>
      <c r="B1671" s="11" t="s">
        <v>982</v>
      </c>
      <c r="C1671" s="11" t="s">
        <v>984</v>
      </c>
      <c r="D1671" s="11" t="s">
        <v>29</v>
      </c>
      <c r="E1671" s="11" t="s">
        <v>333</v>
      </c>
      <c r="F1671" s="24" t="s">
        <v>1704</v>
      </c>
      <c r="G1671" s="9">
        <v>249.61</v>
      </c>
      <c r="H1671" s="12">
        <v>0.2</v>
      </c>
      <c r="I1671" s="25">
        <f t="shared" si="44"/>
        <v>199.68800000000002</v>
      </c>
    </row>
    <row r="1672" spans="1:9" x14ac:dyDescent="0.2">
      <c r="A1672" s="26" t="s">
        <v>3590</v>
      </c>
      <c r="B1672" s="11" t="s">
        <v>982</v>
      </c>
      <c r="C1672" s="11" t="s">
        <v>984</v>
      </c>
      <c r="D1672" s="11" t="s">
        <v>29</v>
      </c>
      <c r="E1672" s="11" t="s">
        <v>30</v>
      </c>
      <c r="F1672" s="24" t="s">
        <v>1704</v>
      </c>
      <c r="G1672" s="9">
        <v>226.41</v>
      </c>
      <c r="H1672" s="12">
        <v>0.2</v>
      </c>
      <c r="I1672" s="25">
        <f t="shared" si="44"/>
        <v>181.12800000000001</v>
      </c>
    </row>
    <row r="1673" spans="1:9" x14ac:dyDescent="0.2">
      <c r="A1673" s="26" t="s">
        <v>3591</v>
      </c>
      <c r="B1673" s="11" t="s">
        <v>982</v>
      </c>
      <c r="C1673" s="11" t="s">
        <v>984</v>
      </c>
      <c r="D1673" s="11" t="s">
        <v>29</v>
      </c>
      <c r="E1673" s="11" t="s">
        <v>30</v>
      </c>
      <c r="F1673" s="24" t="s">
        <v>1704</v>
      </c>
      <c r="G1673" s="9">
        <v>226.41</v>
      </c>
      <c r="H1673" s="12">
        <v>0.2</v>
      </c>
      <c r="I1673" s="25">
        <f t="shared" si="44"/>
        <v>181.12800000000001</v>
      </c>
    </row>
    <row r="1674" spans="1:9" x14ac:dyDescent="0.2">
      <c r="A1674" s="26" t="s">
        <v>3592</v>
      </c>
      <c r="B1674" s="11" t="s">
        <v>982</v>
      </c>
      <c r="C1674" s="11" t="s">
        <v>984</v>
      </c>
      <c r="D1674" s="11" t="s">
        <v>3593</v>
      </c>
      <c r="E1674" s="11" t="s">
        <v>124</v>
      </c>
      <c r="F1674" s="24" t="s">
        <v>1704</v>
      </c>
      <c r="G1674" s="9">
        <v>223.01</v>
      </c>
      <c r="H1674" s="12">
        <v>0.2</v>
      </c>
      <c r="I1674" s="25">
        <f t="shared" si="44"/>
        <v>178.40800000000002</v>
      </c>
    </row>
    <row r="1675" spans="1:9" x14ac:dyDescent="0.2">
      <c r="A1675" s="26" t="s">
        <v>3594</v>
      </c>
      <c r="B1675" s="11" t="s">
        <v>982</v>
      </c>
      <c r="C1675" s="11" t="s">
        <v>984</v>
      </c>
      <c r="D1675" s="11" t="s">
        <v>3593</v>
      </c>
      <c r="E1675" s="11" t="s">
        <v>128</v>
      </c>
      <c r="F1675" s="24" t="s">
        <v>1704</v>
      </c>
      <c r="G1675" s="9">
        <v>234.74</v>
      </c>
      <c r="H1675" s="12">
        <v>0.2</v>
      </c>
      <c r="I1675" s="25">
        <f t="shared" si="44"/>
        <v>187.79200000000003</v>
      </c>
    </row>
    <row r="1676" spans="1:9" x14ac:dyDescent="0.2">
      <c r="A1676" s="26" t="s">
        <v>3595</v>
      </c>
      <c r="B1676" s="11" t="s">
        <v>982</v>
      </c>
      <c r="C1676" s="11" t="s">
        <v>984</v>
      </c>
      <c r="D1676" s="11" t="s">
        <v>456</v>
      </c>
      <c r="E1676" s="11" t="s">
        <v>267</v>
      </c>
      <c r="F1676" s="24" t="s">
        <v>1704</v>
      </c>
      <c r="G1676" s="9">
        <v>244.23</v>
      </c>
      <c r="H1676" s="12">
        <v>0.2</v>
      </c>
      <c r="I1676" s="25">
        <f t="shared" si="44"/>
        <v>195.38400000000001</v>
      </c>
    </row>
    <row r="1677" spans="1:9" x14ac:dyDescent="0.2">
      <c r="A1677" s="26" t="s">
        <v>3596</v>
      </c>
      <c r="B1677" s="11" t="s">
        <v>982</v>
      </c>
      <c r="C1677" s="11" t="s">
        <v>984</v>
      </c>
      <c r="D1677" s="11" t="s">
        <v>456</v>
      </c>
      <c r="E1677" s="11" t="s">
        <v>269</v>
      </c>
      <c r="F1677" s="24" t="s">
        <v>51</v>
      </c>
      <c r="G1677" s="9">
        <v>424.9</v>
      </c>
      <c r="H1677" s="12">
        <v>0.2</v>
      </c>
      <c r="I1677" s="25">
        <f t="shared" si="44"/>
        <v>339.92</v>
      </c>
    </row>
    <row r="1678" spans="1:9" x14ac:dyDescent="0.2">
      <c r="A1678" s="26" t="s">
        <v>3597</v>
      </c>
      <c r="B1678" s="11" t="s">
        <v>982</v>
      </c>
      <c r="C1678" s="11" t="s">
        <v>984</v>
      </c>
      <c r="D1678" s="11" t="s">
        <v>456</v>
      </c>
      <c r="E1678" s="11" t="s">
        <v>484</v>
      </c>
      <c r="F1678" s="24" t="s">
        <v>1704</v>
      </c>
      <c r="G1678" s="9">
        <v>468.24</v>
      </c>
      <c r="H1678" s="12">
        <v>0.2</v>
      </c>
      <c r="I1678" s="25">
        <f t="shared" si="44"/>
        <v>374.59200000000004</v>
      </c>
    </row>
    <row r="1679" spans="1:9" x14ac:dyDescent="0.2">
      <c r="A1679" s="26" t="s">
        <v>3598</v>
      </c>
      <c r="B1679" s="11" t="s">
        <v>982</v>
      </c>
      <c r="C1679" s="11" t="s">
        <v>984</v>
      </c>
      <c r="D1679" s="11" t="s">
        <v>456</v>
      </c>
      <c r="E1679" s="11" t="s">
        <v>485</v>
      </c>
      <c r="F1679" s="24" t="s">
        <v>1704</v>
      </c>
      <c r="G1679" s="9">
        <v>553.04</v>
      </c>
      <c r="H1679" s="12">
        <v>0.2</v>
      </c>
      <c r="I1679" s="25">
        <f t="shared" si="44"/>
        <v>442.43200000000002</v>
      </c>
    </row>
    <row r="1680" spans="1:9" x14ac:dyDescent="0.2">
      <c r="A1680" s="26" t="s">
        <v>3599</v>
      </c>
      <c r="B1680" s="11" t="s">
        <v>982</v>
      </c>
      <c r="C1680" s="11" t="s">
        <v>984</v>
      </c>
      <c r="D1680" s="11" t="s">
        <v>330</v>
      </c>
      <c r="E1680" s="11" t="s">
        <v>283</v>
      </c>
      <c r="F1680" s="24" t="s">
        <v>1704</v>
      </c>
      <c r="G1680" s="9">
        <v>157.49</v>
      </c>
      <c r="H1680" s="12">
        <v>0.2</v>
      </c>
      <c r="I1680" s="25">
        <f t="shared" si="44"/>
        <v>125.99200000000002</v>
      </c>
    </row>
    <row r="1681" spans="1:9" x14ac:dyDescent="0.2">
      <c r="A1681" s="26" t="s">
        <v>3600</v>
      </c>
      <c r="B1681" s="11" t="s">
        <v>982</v>
      </c>
      <c r="C1681" s="11" t="s">
        <v>984</v>
      </c>
      <c r="D1681" s="11" t="s">
        <v>330</v>
      </c>
      <c r="E1681" s="11" t="s">
        <v>331</v>
      </c>
      <c r="F1681" s="24" t="s">
        <v>1704</v>
      </c>
      <c r="G1681" s="9">
        <v>178.61</v>
      </c>
      <c r="H1681" s="12">
        <v>0.2</v>
      </c>
      <c r="I1681" s="25">
        <f t="shared" ref="I1681:I1714" si="45">IFERROR(G1681*(1-H1681),"")</f>
        <v>142.88800000000001</v>
      </c>
    </row>
    <row r="1682" spans="1:9" x14ac:dyDescent="0.2">
      <c r="A1682" s="26" t="s">
        <v>3601</v>
      </c>
      <c r="B1682" s="11" t="s">
        <v>982</v>
      </c>
      <c r="C1682" s="11" t="s">
        <v>984</v>
      </c>
      <c r="D1682" s="11" t="s">
        <v>429</v>
      </c>
      <c r="E1682" s="11" t="s">
        <v>7</v>
      </c>
      <c r="F1682" s="24" t="s">
        <v>1704</v>
      </c>
      <c r="G1682" s="9">
        <v>348.67</v>
      </c>
      <c r="H1682" s="12">
        <v>0.2</v>
      </c>
      <c r="I1682" s="25">
        <f t="shared" si="45"/>
        <v>278.93600000000004</v>
      </c>
    </row>
    <row r="1683" spans="1:9" x14ac:dyDescent="0.2">
      <c r="A1683" s="26" t="s">
        <v>3602</v>
      </c>
      <c r="B1683" s="11" t="s">
        <v>982</v>
      </c>
      <c r="C1683" s="11" t="s">
        <v>984</v>
      </c>
      <c r="D1683" s="11" t="s">
        <v>429</v>
      </c>
      <c r="E1683" s="11" t="s">
        <v>106</v>
      </c>
      <c r="F1683" s="24" t="s">
        <v>1704</v>
      </c>
      <c r="G1683" s="9">
        <v>386.74</v>
      </c>
      <c r="H1683" s="12">
        <v>0.2</v>
      </c>
      <c r="I1683" s="25">
        <f t="shared" si="45"/>
        <v>309.39200000000005</v>
      </c>
    </row>
    <row r="1684" spans="1:9" x14ac:dyDescent="0.2">
      <c r="A1684" s="26" t="s">
        <v>3603</v>
      </c>
      <c r="B1684" s="11" t="s">
        <v>982</v>
      </c>
      <c r="C1684" s="11" t="s">
        <v>984</v>
      </c>
      <c r="D1684" s="11" t="s">
        <v>384</v>
      </c>
      <c r="E1684" s="11" t="s">
        <v>260</v>
      </c>
      <c r="F1684" s="24" t="s">
        <v>1704</v>
      </c>
      <c r="G1684" s="9">
        <v>171.27</v>
      </c>
      <c r="H1684" s="12">
        <v>0.2</v>
      </c>
      <c r="I1684" s="25">
        <f t="shared" si="45"/>
        <v>137.01600000000002</v>
      </c>
    </row>
    <row r="1685" spans="1:9" x14ac:dyDescent="0.2">
      <c r="A1685" s="26" t="s">
        <v>3604</v>
      </c>
      <c r="B1685" s="11" t="s">
        <v>982</v>
      </c>
      <c r="C1685" s="11" t="s">
        <v>984</v>
      </c>
      <c r="D1685" s="11" t="s">
        <v>384</v>
      </c>
      <c r="E1685" s="11" t="s">
        <v>125</v>
      </c>
      <c r="F1685" s="24" t="s">
        <v>1704</v>
      </c>
      <c r="G1685" s="9">
        <v>201.88</v>
      </c>
      <c r="H1685" s="12">
        <v>0.2</v>
      </c>
      <c r="I1685" s="25">
        <f t="shared" si="45"/>
        <v>161.50400000000002</v>
      </c>
    </row>
    <row r="1686" spans="1:9" x14ac:dyDescent="0.2">
      <c r="A1686" s="26" t="s">
        <v>3605</v>
      </c>
      <c r="B1686" s="11" t="s">
        <v>982</v>
      </c>
      <c r="C1686" s="11" t="s">
        <v>984</v>
      </c>
      <c r="D1686" s="11" t="s">
        <v>384</v>
      </c>
      <c r="E1686" s="11" t="s">
        <v>204</v>
      </c>
      <c r="F1686" s="24" t="s">
        <v>1704</v>
      </c>
      <c r="G1686" s="9">
        <v>287.19</v>
      </c>
      <c r="H1686" s="12">
        <v>0.2</v>
      </c>
      <c r="I1686" s="25">
        <f t="shared" si="45"/>
        <v>229.75200000000001</v>
      </c>
    </row>
    <row r="1687" spans="1:9" x14ac:dyDescent="0.2">
      <c r="A1687" s="26" t="s">
        <v>3606</v>
      </c>
      <c r="B1687" s="11" t="s">
        <v>982</v>
      </c>
      <c r="C1687" s="11" t="s">
        <v>984</v>
      </c>
      <c r="D1687" s="11" t="s">
        <v>384</v>
      </c>
      <c r="E1687" s="11" t="s">
        <v>137</v>
      </c>
      <c r="F1687" s="24" t="s">
        <v>51</v>
      </c>
      <c r="G1687" s="9">
        <v>338.12</v>
      </c>
      <c r="H1687" s="12">
        <v>0.2</v>
      </c>
      <c r="I1687" s="25">
        <f t="shared" si="45"/>
        <v>270.49600000000004</v>
      </c>
    </row>
    <row r="1688" spans="1:9" x14ac:dyDescent="0.2">
      <c r="A1688" s="26" t="s">
        <v>3607</v>
      </c>
      <c r="B1688" s="11" t="s">
        <v>982</v>
      </c>
      <c r="C1688" s="11" t="s">
        <v>984</v>
      </c>
      <c r="D1688" s="11" t="s">
        <v>148</v>
      </c>
      <c r="E1688" s="11" t="s">
        <v>149</v>
      </c>
      <c r="F1688" s="24" t="s">
        <v>1704</v>
      </c>
      <c r="G1688" s="9">
        <v>453.88</v>
      </c>
      <c r="H1688" s="12">
        <v>0.2</v>
      </c>
      <c r="I1688" s="25">
        <f t="shared" si="45"/>
        <v>363.10400000000004</v>
      </c>
    </row>
    <row r="1689" spans="1:9" x14ac:dyDescent="0.2">
      <c r="A1689" s="26" t="s">
        <v>3608</v>
      </c>
      <c r="B1689" s="11" t="s">
        <v>982</v>
      </c>
      <c r="C1689" s="11" t="s">
        <v>984</v>
      </c>
      <c r="D1689" s="11" t="s">
        <v>148</v>
      </c>
      <c r="E1689" s="11" t="s">
        <v>137</v>
      </c>
      <c r="F1689" s="24" t="s">
        <v>1704</v>
      </c>
      <c r="G1689" s="9">
        <v>413.95</v>
      </c>
      <c r="H1689" s="12">
        <v>0.2</v>
      </c>
      <c r="I1689" s="25">
        <f t="shared" si="45"/>
        <v>331.16</v>
      </c>
    </row>
    <row r="1690" spans="1:9" x14ac:dyDescent="0.2">
      <c r="A1690" s="26" t="s">
        <v>3609</v>
      </c>
      <c r="B1690" s="11" t="s">
        <v>982</v>
      </c>
      <c r="C1690" s="11" t="s">
        <v>984</v>
      </c>
      <c r="D1690" s="11" t="s">
        <v>148</v>
      </c>
      <c r="E1690" s="11" t="s">
        <v>152</v>
      </c>
      <c r="F1690" s="24" t="s">
        <v>1704</v>
      </c>
      <c r="G1690" s="9">
        <v>536.09</v>
      </c>
      <c r="H1690" s="12">
        <v>0.2</v>
      </c>
      <c r="I1690" s="25">
        <f t="shared" si="45"/>
        <v>428.87200000000007</v>
      </c>
    </row>
    <row r="1691" spans="1:9" x14ac:dyDescent="0.2">
      <c r="A1691" s="26" t="s">
        <v>3610</v>
      </c>
      <c r="B1691" s="11" t="s">
        <v>982</v>
      </c>
      <c r="C1691" s="11" t="s">
        <v>984</v>
      </c>
      <c r="D1691" s="11" t="s">
        <v>148</v>
      </c>
      <c r="E1691" s="11" t="s">
        <v>197</v>
      </c>
      <c r="F1691" s="24" t="s">
        <v>1704</v>
      </c>
      <c r="G1691" s="9">
        <v>488.91</v>
      </c>
      <c r="H1691" s="12">
        <v>0.2</v>
      </c>
      <c r="I1691" s="25">
        <f t="shared" si="45"/>
        <v>391.12800000000004</v>
      </c>
    </row>
    <row r="1692" spans="1:9" x14ac:dyDescent="0.2">
      <c r="A1692" s="26" t="s">
        <v>3611</v>
      </c>
      <c r="B1692" s="11" t="s">
        <v>982</v>
      </c>
      <c r="C1692" s="11" t="s">
        <v>984</v>
      </c>
      <c r="D1692" s="11" t="s">
        <v>671</v>
      </c>
      <c r="E1692" s="11" t="s">
        <v>260</v>
      </c>
      <c r="F1692" s="24" t="s">
        <v>1704</v>
      </c>
      <c r="G1692" s="9">
        <v>184</v>
      </c>
      <c r="H1692" s="12">
        <v>0.2</v>
      </c>
      <c r="I1692" s="25">
        <f t="shared" si="45"/>
        <v>147.20000000000002</v>
      </c>
    </row>
    <row r="1693" spans="1:9" x14ac:dyDescent="0.2">
      <c r="A1693" s="26" t="s">
        <v>3612</v>
      </c>
      <c r="B1693" s="11" t="s">
        <v>982</v>
      </c>
      <c r="C1693" s="11" t="s">
        <v>984</v>
      </c>
      <c r="D1693" s="11" t="s">
        <v>671</v>
      </c>
      <c r="E1693" s="11" t="s">
        <v>260</v>
      </c>
      <c r="F1693" s="24" t="s">
        <v>1704</v>
      </c>
      <c r="G1693" s="9">
        <v>199.99</v>
      </c>
      <c r="H1693" s="12">
        <v>0.2</v>
      </c>
      <c r="I1693" s="25">
        <f t="shared" si="45"/>
        <v>159.99200000000002</v>
      </c>
    </row>
    <row r="1694" spans="1:9" x14ac:dyDescent="0.2">
      <c r="A1694" s="26" t="s">
        <v>3613</v>
      </c>
      <c r="B1694" s="11" t="s">
        <v>982</v>
      </c>
      <c r="C1694" s="11" t="s">
        <v>984</v>
      </c>
      <c r="D1694" s="11" t="s">
        <v>567</v>
      </c>
      <c r="E1694" s="11" t="s">
        <v>125</v>
      </c>
      <c r="F1694" s="24" t="s">
        <v>1704</v>
      </c>
      <c r="G1694" s="9">
        <v>217.57</v>
      </c>
      <c r="H1694" s="12">
        <v>0.2</v>
      </c>
      <c r="I1694" s="25">
        <f t="shared" si="45"/>
        <v>174.05600000000001</v>
      </c>
    </row>
    <row r="1695" spans="1:9" x14ac:dyDescent="0.2">
      <c r="A1695" s="26" t="s">
        <v>3614</v>
      </c>
      <c r="B1695" s="11" t="s">
        <v>982</v>
      </c>
      <c r="C1695" s="11" t="s">
        <v>984</v>
      </c>
      <c r="D1695" s="11" t="s">
        <v>202</v>
      </c>
      <c r="E1695" s="11" t="s">
        <v>56</v>
      </c>
      <c r="F1695" s="24" t="s">
        <v>1704</v>
      </c>
      <c r="G1695" s="9">
        <v>281.33</v>
      </c>
      <c r="H1695" s="12">
        <v>0.2</v>
      </c>
      <c r="I1695" s="25">
        <f t="shared" si="45"/>
        <v>225.06399999999999</v>
      </c>
    </row>
    <row r="1696" spans="1:9" x14ac:dyDescent="0.2">
      <c r="A1696" s="26" t="s">
        <v>3615</v>
      </c>
      <c r="B1696" s="11" t="s">
        <v>982</v>
      </c>
      <c r="C1696" s="11" t="s">
        <v>984</v>
      </c>
      <c r="D1696" s="11" t="s">
        <v>202</v>
      </c>
      <c r="E1696" s="11" t="s">
        <v>177</v>
      </c>
      <c r="F1696" s="24" t="s">
        <v>1704</v>
      </c>
      <c r="G1696" s="9">
        <v>335.76</v>
      </c>
      <c r="H1696" s="12">
        <v>0.2</v>
      </c>
      <c r="I1696" s="25">
        <f t="shared" si="45"/>
        <v>268.608</v>
      </c>
    </row>
    <row r="1697" spans="1:9" x14ac:dyDescent="0.2">
      <c r="A1697" s="26" t="s">
        <v>3616</v>
      </c>
      <c r="B1697" s="11" t="s">
        <v>982</v>
      </c>
      <c r="C1697" s="11" t="s">
        <v>984</v>
      </c>
      <c r="D1697" s="11" t="s">
        <v>202</v>
      </c>
      <c r="E1697" s="11" t="s">
        <v>124</v>
      </c>
      <c r="F1697" s="24" t="s">
        <v>1704</v>
      </c>
      <c r="G1697" s="9">
        <v>305.27</v>
      </c>
      <c r="H1697" s="12">
        <v>0.2</v>
      </c>
      <c r="I1697" s="25">
        <f t="shared" si="45"/>
        <v>244.21600000000001</v>
      </c>
    </row>
    <row r="1698" spans="1:9" x14ac:dyDescent="0.2">
      <c r="A1698" s="26" t="s">
        <v>3617</v>
      </c>
      <c r="B1698" s="11" t="s">
        <v>982</v>
      </c>
      <c r="C1698" s="11" t="s">
        <v>984</v>
      </c>
      <c r="D1698" s="11" t="s">
        <v>202</v>
      </c>
      <c r="E1698" s="11" t="s">
        <v>28</v>
      </c>
      <c r="F1698" s="24" t="s">
        <v>1704</v>
      </c>
      <c r="G1698" s="9">
        <v>368.85</v>
      </c>
      <c r="H1698" s="12">
        <v>0.2</v>
      </c>
      <c r="I1698" s="25">
        <f t="shared" si="45"/>
        <v>295.08000000000004</v>
      </c>
    </row>
    <row r="1699" spans="1:9" x14ac:dyDescent="0.2">
      <c r="A1699" s="26" t="s">
        <v>3618</v>
      </c>
      <c r="B1699" s="11" t="s">
        <v>982</v>
      </c>
      <c r="C1699" s="11" t="s">
        <v>984</v>
      </c>
      <c r="D1699" s="11" t="s">
        <v>202</v>
      </c>
      <c r="E1699" s="11" t="s">
        <v>245</v>
      </c>
      <c r="F1699" s="24" t="s">
        <v>1704</v>
      </c>
      <c r="G1699" s="9">
        <v>334.72</v>
      </c>
      <c r="H1699" s="12">
        <v>0.2</v>
      </c>
      <c r="I1699" s="25">
        <f t="shared" si="45"/>
        <v>267.77600000000001</v>
      </c>
    </row>
    <row r="1700" spans="1:9" x14ac:dyDescent="0.2">
      <c r="A1700" s="26" t="s">
        <v>3619</v>
      </c>
      <c r="B1700" s="11" t="s">
        <v>982</v>
      </c>
      <c r="C1700" s="11" t="s">
        <v>984</v>
      </c>
      <c r="D1700" s="11" t="s">
        <v>202</v>
      </c>
      <c r="E1700" s="11" t="s">
        <v>137</v>
      </c>
      <c r="F1700" s="24" t="s">
        <v>1704</v>
      </c>
      <c r="G1700" s="9">
        <v>383.58</v>
      </c>
      <c r="H1700" s="12">
        <v>0.2</v>
      </c>
      <c r="I1700" s="25">
        <f t="shared" si="45"/>
        <v>306.86399999999998</v>
      </c>
    </row>
    <row r="1701" spans="1:9" x14ac:dyDescent="0.2">
      <c r="A1701" s="26" t="s">
        <v>3620</v>
      </c>
      <c r="B1701" s="11" t="s">
        <v>982</v>
      </c>
      <c r="C1701" s="11" t="s">
        <v>984</v>
      </c>
      <c r="D1701" s="11" t="s">
        <v>202</v>
      </c>
      <c r="E1701" s="11" t="s">
        <v>269</v>
      </c>
      <c r="F1701" s="24" t="s">
        <v>1704</v>
      </c>
      <c r="G1701" s="9">
        <v>403.19</v>
      </c>
      <c r="H1701" s="12">
        <v>0.2</v>
      </c>
      <c r="I1701" s="25">
        <f t="shared" si="45"/>
        <v>322.55200000000002</v>
      </c>
    </row>
    <row r="1702" spans="1:9" x14ac:dyDescent="0.2">
      <c r="A1702" s="26" t="s">
        <v>3621</v>
      </c>
      <c r="B1702" s="11" t="s">
        <v>982</v>
      </c>
      <c r="C1702" s="11" t="s">
        <v>984</v>
      </c>
      <c r="D1702" s="11" t="s">
        <v>202</v>
      </c>
      <c r="E1702" s="11" t="s">
        <v>275</v>
      </c>
      <c r="F1702" s="24" t="s">
        <v>1704</v>
      </c>
      <c r="G1702" s="9">
        <v>385.31</v>
      </c>
      <c r="H1702" s="12">
        <v>0.2</v>
      </c>
      <c r="I1702" s="25">
        <f t="shared" si="45"/>
        <v>308.24800000000005</v>
      </c>
    </row>
    <row r="1703" spans="1:9" x14ac:dyDescent="0.2">
      <c r="A1703" s="26" t="s">
        <v>3622</v>
      </c>
      <c r="B1703" s="11" t="s">
        <v>982</v>
      </c>
      <c r="C1703" s="11" t="s">
        <v>984</v>
      </c>
      <c r="D1703" s="11" t="s">
        <v>202</v>
      </c>
      <c r="E1703" s="11" t="s">
        <v>53</v>
      </c>
      <c r="F1703" s="24" t="s">
        <v>1704</v>
      </c>
      <c r="G1703" s="9">
        <v>366.97</v>
      </c>
      <c r="H1703" s="12">
        <v>0.2</v>
      </c>
      <c r="I1703" s="25">
        <f t="shared" si="45"/>
        <v>293.57600000000002</v>
      </c>
    </row>
    <row r="1704" spans="1:9" x14ac:dyDescent="0.2">
      <c r="A1704" s="26" t="s">
        <v>3623</v>
      </c>
      <c r="B1704" s="11" t="s">
        <v>982</v>
      </c>
      <c r="C1704" s="11" t="s">
        <v>984</v>
      </c>
      <c r="D1704" s="11" t="s">
        <v>394</v>
      </c>
      <c r="E1704" s="11" t="s">
        <v>536</v>
      </c>
      <c r="F1704" s="24" t="s">
        <v>1704</v>
      </c>
      <c r="G1704" s="9">
        <v>443.73</v>
      </c>
      <c r="H1704" s="12">
        <v>0.2</v>
      </c>
      <c r="I1704" s="25">
        <f t="shared" si="45"/>
        <v>354.98400000000004</v>
      </c>
    </row>
    <row r="1705" spans="1:9" x14ac:dyDescent="0.2">
      <c r="A1705" s="26" t="s">
        <v>3624</v>
      </c>
      <c r="B1705" s="11" t="s">
        <v>982</v>
      </c>
      <c r="C1705" s="11" t="s">
        <v>984</v>
      </c>
      <c r="D1705" s="11" t="s">
        <v>394</v>
      </c>
      <c r="E1705" s="11" t="s">
        <v>395</v>
      </c>
      <c r="F1705" s="24" t="s">
        <v>1704</v>
      </c>
      <c r="G1705" s="9">
        <v>442.61</v>
      </c>
      <c r="H1705" s="12">
        <v>0.2</v>
      </c>
      <c r="I1705" s="25">
        <f t="shared" si="45"/>
        <v>354.08800000000002</v>
      </c>
    </row>
    <row r="1706" spans="1:9" x14ac:dyDescent="0.2">
      <c r="A1706" s="26" t="s">
        <v>3625</v>
      </c>
      <c r="B1706" s="11" t="s">
        <v>982</v>
      </c>
      <c r="C1706" s="11" t="s">
        <v>984</v>
      </c>
      <c r="D1706" s="11" t="s">
        <v>361</v>
      </c>
      <c r="E1706" s="11" t="s">
        <v>257</v>
      </c>
      <c r="F1706" s="24" t="s">
        <v>1704</v>
      </c>
      <c r="G1706" s="9">
        <v>151.83000000000001</v>
      </c>
      <c r="H1706" s="12">
        <v>0.2</v>
      </c>
      <c r="I1706" s="25">
        <f t="shared" si="45"/>
        <v>121.46400000000001</v>
      </c>
    </row>
    <row r="1707" spans="1:9" x14ac:dyDescent="0.2">
      <c r="A1707" s="26" t="s">
        <v>3626</v>
      </c>
      <c r="B1707" s="11" t="s">
        <v>982</v>
      </c>
      <c r="C1707" s="11" t="s">
        <v>984</v>
      </c>
      <c r="D1707" s="11" t="s">
        <v>361</v>
      </c>
      <c r="E1707" s="11" t="s">
        <v>256</v>
      </c>
      <c r="F1707" s="24" t="s">
        <v>1704</v>
      </c>
      <c r="G1707" s="9">
        <v>144.6</v>
      </c>
      <c r="H1707" s="12">
        <v>0.2</v>
      </c>
      <c r="I1707" s="25">
        <f t="shared" si="45"/>
        <v>115.68</v>
      </c>
    </row>
    <row r="1708" spans="1:9" x14ac:dyDescent="0.2">
      <c r="A1708" s="26" t="s">
        <v>3627</v>
      </c>
      <c r="B1708" s="11" t="s">
        <v>982</v>
      </c>
      <c r="C1708" s="11" t="s">
        <v>984</v>
      </c>
      <c r="D1708" s="11" t="s">
        <v>361</v>
      </c>
      <c r="E1708" s="11" t="s">
        <v>42</v>
      </c>
      <c r="F1708" s="24" t="s">
        <v>51</v>
      </c>
      <c r="G1708" s="9">
        <v>222.68</v>
      </c>
      <c r="H1708" s="12">
        <v>0.2</v>
      </c>
      <c r="I1708" s="25">
        <f t="shared" si="45"/>
        <v>178.14400000000001</v>
      </c>
    </row>
    <row r="1709" spans="1:9" x14ac:dyDescent="0.2">
      <c r="A1709" s="26" t="s">
        <v>3628</v>
      </c>
      <c r="B1709" s="11" t="s">
        <v>982</v>
      </c>
      <c r="C1709" s="11" t="s">
        <v>984</v>
      </c>
      <c r="D1709" s="11" t="s">
        <v>361</v>
      </c>
      <c r="E1709" s="11" t="s">
        <v>125</v>
      </c>
      <c r="F1709" s="24" t="s">
        <v>1704</v>
      </c>
      <c r="G1709" s="9">
        <v>172.57</v>
      </c>
      <c r="H1709" s="12">
        <v>0.2</v>
      </c>
      <c r="I1709" s="25">
        <f t="shared" si="45"/>
        <v>138.05600000000001</v>
      </c>
    </row>
    <row r="1710" spans="1:9" x14ac:dyDescent="0.2">
      <c r="A1710" s="26" t="s">
        <v>3629</v>
      </c>
      <c r="B1710" s="11" t="s">
        <v>982</v>
      </c>
      <c r="C1710" s="11" t="s">
        <v>984</v>
      </c>
      <c r="D1710" s="11" t="s">
        <v>361</v>
      </c>
      <c r="E1710" s="11" t="s">
        <v>258</v>
      </c>
      <c r="F1710" s="24" t="s">
        <v>1704</v>
      </c>
      <c r="G1710" s="9">
        <v>175.92</v>
      </c>
      <c r="H1710" s="12">
        <v>0.2</v>
      </c>
      <c r="I1710" s="25">
        <f t="shared" si="45"/>
        <v>140.73599999999999</v>
      </c>
    </row>
    <row r="1711" spans="1:9" x14ac:dyDescent="0.2">
      <c r="A1711" s="26" t="s">
        <v>3630</v>
      </c>
      <c r="B1711" s="11" t="s">
        <v>982</v>
      </c>
      <c r="C1711" s="11" t="s">
        <v>984</v>
      </c>
      <c r="D1711" s="11" t="s">
        <v>361</v>
      </c>
      <c r="E1711" s="11" t="s">
        <v>418</v>
      </c>
      <c r="F1711" s="24" t="s">
        <v>1704</v>
      </c>
      <c r="G1711" s="9">
        <v>149.94999999999999</v>
      </c>
      <c r="H1711" s="12">
        <v>0.2</v>
      </c>
      <c r="I1711" s="25">
        <f t="shared" si="45"/>
        <v>119.96</v>
      </c>
    </row>
    <row r="1712" spans="1:9" x14ac:dyDescent="0.2">
      <c r="A1712" s="26" t="s">
        <v>3631</v>
      </c>
      <c r="B1712" s="11" t="s">
        <v>982</v>
      </c>
      <c r="C1712" s="11" t="s">
        <v>984</v>
      </c>
      <c r="D1712" s="11" t="s">
        <v>361</v>
      </c>
      <c r="E1712" s="11" t="s">
        <v>56</v>
      </c>
      <c r="F1712" s="24" t="s">
        <v>51</v>
      </c>
      <c r="G1712" s="9">
        <v>220.86</v>
      </c>
      <c r="H1712" s="12">
        <v>0.2</v>
      </c>
      <c r="I1712" s="25">
        <f t="shared" si="45"/>
        <v>176.68800000000002</v>
      </c>
    </row>
    <row r="1713" spans="1:9" x14ac:dyDescent="0.2">
      <c r="A1713" s="26" t="s">
        <v>3632</v>
      </c>
      <c r="B1713" s="11" t="s">
        <v>982</v>
      </c>
      <c r="C1713" s="11" t="s">
        <v>984</v>
      </c>
      <c r="D1713" s="11" t="s">
        <v>361</v>
      </c>
      <c r="E1713" s="11" t="s">
        <v>261</v>
      </c>
      <c r="F1713" s="24" t="s">
        <v>1704</v>
      </c>
      <c r="G1713" s="9">
        <v>176.97</v>
      </c>
      <c r="H1713" s="12">
        <v>0.2</v>
      </c>
      <c r="I1713" s="25">
        <f t="shared" si="45"/>
        <v>141.57599999999999</v>
      </c>
    </row>
    <row r="1714" spans="1:9" x14ac:dyDescent="0.2">
      <c r="A1714" s="26" t="s">
        <v>3633</v>
      </c>
      <c r="B1714" s="11" t="s">
        <v>982</v>
      </c>
      <c r="C1714" s="11" t="s">
        <v>984</v>
      </c>
      <c r="D1714" s="11" t="s">
        <v>361</v>
      </c>
      <c r="E1714" s="11" t="s">
        <v>27</v>
      </c>
      <c r="F1714" s="24" t="s">
        <v>1704</v>
      </c>
      <c r="G1714" s="9">
        <v>227</v>
      </c>
      <c r="H1714" s="12">
        <v>0.2</v>
      </c>
      <c r="I1714" s="25">
        <f t="shared" si="45"/>
        <v>181.60000000000002</v>
      </c>
    </row>
    <row r="1715" spans="1:9" x14ac:dyDescent="0.2">
      <c r="A1715" s="26" t="s">
        <v>3634</v>
      </c>
      <c r="B1715" s="11" t="s">
        <v>982</v>
      </c>
      <c r="C1715" s="11" t="s">
        <v>984</v>
      </c>
      <c r="D1715" s="11" t="s">
        <v>361</v>
      </c>
      <c r="E1715" s="11" t="s">
        <v>259</v>
      </c>
      <c r="F1715" s="24" t="s">
        <v>1704</v>
      </c>
      <c r="G1715" s="9">
        <v>192.69</v>
      </c>
      <c r="H1715" s="27" t="s">
        <v>1072</v>
      </c>
      <c r="I1715" s="25">
        <v>98.676749999999984</v>
      </c>
    </row>
    <row r="1716" spans="1:9" x14ac:dyDescent="0.2">
      <c r="A1716" s="26" t="s">
        <v>3635</v>
      </c>
      <c r="B1716" s="11" t="s">
        <v>982</v>
      </c>
      <c r="C1716" s="11" t="s">
        <v>984</v>
      </c>
      <c r="D1716" s="11" t="s">
        <v>361</v>
      </c>
      <c r="E1716" s="11" t="s">
        <v>204</v>
      </c>
      <c r="F1716" s="24" t="s">
        <v>1704</v>
      </c>
      <c r="G1716" s="9">
        <v>237.41</v>
      </c>
      <c r="H1716" s="12">
        <v>0.2</v>
      </c>
      <c r="I1716" s="25">
        <f t="shared" ref="I1716:I1719" si="46">IFERROR(G1716*(1-H1716),"")</f>
        <v>189.928</v>
      </c>
    </row>
    <row r="1717" spans="1:9" x14ac:dyDescent="0.2">
      <c r="A1717" s="26" t="s">
        <v>3636</v>
      </c>
      <c r="B1717" s="11" t="s">
        <v>982</v>
      </c>
      <c r="C1717" s="11" t="s">
        <v>984</v>
      </c>
      <c r="D1717" s="11" t="s">
        <v>361</v>
      </c>
      <c r="E1717" s="11" t="s">
        <v>124</v>
      </c>
      <c r="F1717" s="24" t="s">
        <v>1704</v>
      </c>
      <c r="G1717" s="9">
        <v>238.42</v>
      </c>
      <c r="H1717" s="12">
        <v>0.2</v>
      </c>
      <c r="I1717" s="25">
        <f t="shared" si="46"/>
        <v>190.73599999999999</v>
      </c>
    </row>
    <row r="1718" spans="1:9" x14ac:dyDescent="0.2">
      <c r="A1718" s="26" t="s">
        <v>3637</v>
      </c>
      <c r="B1718" s="11" t="s">
        <v>982</v>
      </c>
      <c r="C1718" s="11" t="s">
        <v>984</v>
      </c>
      <c r="D1718" s="11" t="s">
        <v>361</v>
      </c>
      <c r="E1718" s="11" t="s">
        <v>517</v>
      </c>
      <c r="F1718" s="24" t="s">
        <v>1704</v>
      </c>
      <c r="G1718" s="9">
        <v>214.73</v>
      </c>
      <c r="H1718" s="12">
        <v>0.2</v>
      </c>
      <c r="I1718" s="25">
        <f t="shared" si="46"/>
        <v>171.78399999999999</v>
      </c>
    </row>
    <row r="1719" spans="1:9" x14ac:dyDescent="0.2">
      <c r="A1719" s="26" t="s">
        <v>3638</v>
      </c>
      <c r="B1719" s="11" t="s">
        <v>982</v>
      </c>
      <c r="C1719" s="11" t="s">
        <v>984</v>
      </c>
      <c r="D1719" s="11" t="s">
        <v>361</v>
      </c>
      <c r="E1719" s="11" t="s">
        <v>262</v>
      </c>
      <c r="F1719" s="24" t="s">
        <v>1704</v>
      </c>
      <c r="G1719" s="9">
        <v>237.35</v>
      </c>
      <c r="H1719" s="12">
        <v>0.2</v>
      </c>
      <c r="I1719" s="25">
        <f t="shared" si="46"/>
        <v>189.88</v>
      </c>
    </row>
    <row r="1720" spans="1:9" x14ac:dyDescent="0.2">
      <c r="A1720" s="26" t="s">
        <v>3639</v>
      </c>
      <c r="B1720" s="11" t="s">
        <v>982</v>
      </c>
      <c r="C1720" s="11" t="s">
        <v>984</v>
      </c>
      <c r="D1720" s="11" t="s">
        <v>361</v>
      </c>
      <c r="E1720" s="11" t="s">
        <v>415</v>
      </c>
      <c r="F1720" s="24" t="s">
        <v>1704</v>
      </c>
      <c r="G1720" s="9">
        <v>177.63</v>
      </c>
      <c r="H1720" s="27" t="s">
        <v>1072</v>
      </c>
      <c r="I1720" s="25">
        <v>91.481249999999989</v>
      </c>
    </row>
    <row r="1721" spans="1:9" x14ac:dyDescent="0.2">
      <c r="A1721" s="26" t="s">
        <v>3640</v>
      </c>
      <c r="B1721" s="11" t="s">
        <v>982</v>
      </c>
      <c r="C1721" s="11" t="s">
        <v>984</v>
      </c>
      <c r="D1721" s="11" t="s">
        <v>361</v>
      </c>
      <c r="E1721" s="11" t="s">
        <v>190</v>
      </c>
      <c r="F1721" s="24" t="s">
        <v>51</v>
      </c>
      <c r="G1721" s="9">
        <v>307.24</v>
      </c>
      <c r="H1721" s="12">
        <v>0.2</v>
      </c>
      <c r="I1721" s="25">
        <f t="shared" ref="I1721:I1784" si="47">IFERROR(G1721*(1-H1721),"")</f>
        <v>245.79200000000003</v>
      </c>
    </row>
    <row r="1722" spans="1:9" x14ac:dyDescent="0.2">
      <c r="A1722" s="26" t="s">
        <v>3641</v>
      </c>
      <c r="B1722" s="11" t="s">
        <v>982</v>
      </c>
      <c r="C1722" s="11" t="s">
        <v>984</v>
      </c>
      <c r="D1722" s="11" t="s">
        <v>361</v>
      </c>
      <c r="E1722" s="11" t="s">
        <v>265</v>
      </c>
      <c r="F1722" s="24" t="s">
        <v>1704</v>
      </c>
      <c r="G1722" s="9">
        <v>246.91</v>
      </c>
      <c r="H1722" s="12">
        <v>0.2</v>
      </c>
      <c r="I1722" s="25">
        <f t="shared" si="47"/>
        <v>197.52800000000002</v>
      </c>
    </row>
    <row r="1723" spans="1:9" x14ac:dyDescent="0.2">
      <c r="A1723" s="26" t="s">
        <v>3642</v>
      </c>
      <c r="B1723" s="11" t="s">
        <v>982</v>
      </c>
      <c r="C1723" s="11" t="s">
        <v>984</v>
      </c>
      <c r="D1723" s="11" t="s">
        <v>361</v>
      </c>
      <c r="E1723" s="11" t="s">
        <v>28</v>
      </c>
      <c r="F1723" s="24" t="s">
        <v>1704</v>
      </c>
      <c r="G1723" s="9">
        <v>304.87</v>
      </c>
      <c r="H1723" s="12">
        <v>0.2</v>
      </c>
      <c r="I1723" s="25">
        <f t="shared" si="47"/>
        <v>243.89600000000002</v>
      </c>
    </row>
    <row r="1724" spans="1:9" x14ac:dyDescent="0.2">
      <c r="A1724" s="26" t="s">
        <v>3643</v>
      </c>
      <c r="B1724" s="11" t="s">
        <v>982</v>
      </c>
      <c r="C1724" s="11" t="s">
        <v>984</v>
      </c>
      <c r="D1724" s="11" t="s">
        <v>361</v>
      </c>
      <c r="E1724" s="11" t="s">
        <v>335</v>
      </c>
      <c r="F1724" s="24" t="s">
        <v>1704</v>
      </c>
      <c r="G1724" s="9">
        <v>242.1</v>
      </c>
      <c r="H1724" s="12">
        <v>0.2</v>
      </c>
      <c r="I1724" s="25">
        <f t="shared" si="47"/>
        <v>193.68</v>
      </c>
    </row>
    <row r="1725" spans="1:9" x14ac:dyDescent="0.2">
      <c r="A1725" s="26" t="s">
        <v>3644</v>
      </c>
      <c r="B1725" s="11" t="s">
        <v>982</v>
      </c>
      <c r="C1725" s="11" t="s">
        <v>984</v>
      </c>
      <c r="D1725" s="11" t="s">
        <v>361</v>
      </c>
      <c r="E1725" s="11" t="s">
        <v>245</v>
      </c>
      <c r="F1725" s="24" t="s">
        <v>1704</v>
      </c>
      <c r="G1725" s="9">
        <v>304.87</v>
      </c>
      <c r="H1725" s="12">
        <v>0.2</v>
      </c>
      <c r="I1725" s="25">
        <f t="shared" si="47"/>
        <v>243.89600000000002</v>
      </c>
    </row>
    <row r="1726" spans="1:9" x14ac:dyDescent="0.2">
      <c r="A1726" s="26" t="s">
        <v>3645</v>
      </c>
      <c r="B1726" s="11" t="s">
        <v>982</v>
      </c>
      <c r="C1726" s="11" t="s">
        <v>984</v>
      </c>
      <c r="D1726" s="11" t="s">
        <v>361</v>
      </c>
      <c r="E1726" s="11" t="s">
        <v>263</v>
      </c>
      <c r="F1726" s="24" t="s">
        <v>1704</v>
      </c>
      <c r="G1726" s="9">
        <v>235.08</v>
      </c>
      <c r="H1726" s="12">
        <v>0.2</v>
      </c>
      <c r="I1726" s="25">
        <f t="shared" si="47"/>
        <v>188.06400000000002</v>
      </c>
    </row>
    <row r="1727" spans="1:9" x14ac:dyDescent="0.2">
      <c r="A1727" s="26" t="s">
        <v>3646</v>
      </c>
      <c r="B1727" s="11" t="s">
        <v>982</v>
      </c>
      <c r="C1727" s="11" t="s">
        <v>984</v>
      </c>
      <c r="D1727" s="11" t="s">
        <v>361</v>
      </c>
      <c r="E1727" s="11" t="s">
        <v>102</v>
      </c>
      <c r="F1727" s="24" t="s">
        <v>1704</v>
      </c>
      <c r="G1727" s="9">
        <v>258.58999999999997</v>
      </c>
      <c r="H1727" s="12">
        <v>0.2</v>
      </c>
      <c r="I1727" s="25">
        <f t="shared" si="47"/>
        <v>206.87199999999999</v>
      </c>
    </row>
    <row r="1728" spans="1:9" x14ac:dyDescent="0.2">
      <c r="A1728" s="26" t="s">
        <v>3647</v>
      </c>
      <c r="B1728" s="11" t="s">
        <v>982</v>
      </c>
      <c r="C1728" s="11" t="s">
        <v>984</v>
      </c>
      <c r="D1728" s="11" t="s">
        <v>361</v>
      </c>
      <c r="E1728" s="11" t="s">
        <v>176</v>
      </c>
      <c r="F1728" s="24" t="s">
        <v>1704</v>
      </c>
      <c r="G1728" s="9">
        <v>325.89999999999998</v>
      </c>
      <c r="H1728" s="12">
        <v>0.2</v>
      </c>
      <c r="I1728" s="25">
        <f t="shared" si="47"/>
        <v>260.71999999999997</v>
      </c>
    </row>
    <row r="1729" spans="1:9" x14ac:dyDescent="0.2">
      <c r="A1729" s="26" t="s">
        <v>3648</v>
      </c>
      <c r="B1729" s="11" t="s">
        <v>982</v>
      </c>
      <c r="C1729" s="11" t="s">
        <v>984</v>
      </c>
      <c r="D1729" s="11" t="s">
        <v>361</v>
      </c>
      <c r="E1729" s="11" t="s">
        <v>149</v>
      </c>
      <c r="F1729" s="24" t="s">
        <v>1704</v>
      </c>
      <c r="G1729" s="9">
        <v>411.42</v>
      </c>
      <c r="H1729" s="12">
        <v>0.2</v>
      </c>
      <c r="I1729" s="25">
        <f t="shared" si="47"/>
        <v>329.13600000000002</v>
      </c>
    </row>
    <row r="1730" spans="1:9" x14ac:dyDescent="0.2">
      <c r="A1730" s="26" t="s">
        <v>3649</v>
      </c>
      <c r="B1730" s="11" t="s">
        <v>982</v>
      </c>
      <c r="C1730" s="11" t="s">
        <v>984</v>
      </c>
      <c r="D1730" s="11" t="s">
        <v>361</v>
      </c>
      <c r="E1730" s="11" t="s">
        <v>198</v>
      </c>
      <c r="F1730" s="24" t="s">
        <v>51</v>
      </c>
      <c r="G1730" s="9">
        <v>285.95999999999998</v>
      </c>
      <c r="H1730" s="12">
        <v>0.2</v>
      </c>
      <c r="I1730" s="25">
        <f t="shared" si="47"/>
        <v>228.768</v>
      </c>
    </row>
    <row r="1731" spans="1:9" x14ac:dyDescent="0.2">
      <c r="A1731" s="26" t="s">
        <v>3650</v>
      </c>
      <c r="B1731" s="11" t="s">
        <v>982</v>
      </c>
      <c r="C1731" s="11" t="s">
        <v>984</v>
      </c>
      <c r="D1731" s="11" t="s">
        <v>361</v>
      </c>
      <c r="E1731" s="11" t="s">
        <v>137</v>
      </c>
      <c r="F1731" s="24" t="s">
        <v>1704</v>
      </c>
      <c r="G1731" s="9">
        <v>333.89</v>
      </c>
      <c r="H1731" s="12">
        <v>0.2</v>
      </c>
      <c r="I1731" s="25">
        <f t="shared" si="47"/>
        <v>267.11200000000002</v>
      </c>
    </row>
    <row r="1732" spans="1:9" x14ac:dyDescent="0.2">
      <c r="A1732" s="26" t="s">
        <v>3651</v>
      </c>
      <c r="B1732" s="11" t="s">
        <v>982</v>
      </c>
      <c r="C1732" s="11" t="s">
        <v>984</v>
      </c>
      <c r="D1732" s="11" t="s">
        <v>361</v>
      </c>
      <c r="E1732" s="11" t="s">
        <v>269</v>
      </c>
      <c r="F1732" s="24" t="s">
        <v>1704</v>
      </c>
      <c r="G1732" s="9">
        <v>390.84</v>
      </c>
      <c r="H1732" s="12">
        <v>0.2</v>
      </c>
      <c r="I1732" s="25">
        <f t="shared" si="47"/>
        <v>312.67200000000003</v>
      </c>
    </row>
    <row r="1733" spans="1:9" x14ac:dyDescent="0.2">
      <c r="A1733" s="26" t="s">
        <v>3652</v>
      </c>
      <c r="B1733" s="11" t="s">
        <v>982</v>
      </c>
      <c r="C1733" s="11" t="s">
        <v>984</v>
      </c>
      <c r="D1733" s="11" t="s">
        <v>361</v>
      </c>
      <c r="E1733" s="11" t="s">
        <v>270</v>
      </c>
      <c r="F1733" s="24" t="s">
        <v>51</v>
      </c>
      <c r="G1733" s="9">
        <v>409.73</v>
      </c>
      <c r="H1733" s="12">
        <v>0.2</v>
      </c>
      <c r="I1733" s="25">
        <f t="shared" si="47"/>
        <v>327.78400000000005</v>
      </c>
    </row>
    <row r="1734" spans="1:9" x14ac:dyDescent="0.2">
      <c r="A1734" s="26" t="s">
        <v>3653</v>
      </c>
      <c r="B1734" s="11" t="s">
        <v>982</v>
      </c>
      <c r="C1734" s="11" t="s">
        <v>984</v>
      </c>
      <c r="D1734" s="11" t="s">
        <v>361</v>
      </c>
      <c r="E1734" s="11" t="s">
        <v>612</v>
      </c>
      <c r="F1734" s="24" t="s">
        <v>1704</v>
      </c>
      <c r="G1734" s="9">
        <v>254.21</v>
      </c>
      <c r="H1734" s="12">
        <v>0.2</v>
      </c>
      <c r="I1734" s="25">
        <f t="shared" si="47"/>
        <v>203.36800000000002</v>
      </c>
    </row>
    <row r="1735" spans="1:9" x14ac:dyDescent="0.2">
      <c r="A1735" s="26" t="s">
        <v>3654</v>
      </c>
      <c r="B1735" s="11" t="s">
        <v>982</v>
      </c>
      <c r="C1735" s="11" t="s">
        <v>984</v>
      </c>
      <c r="D1735" s="11" t="s">
        <v>361</v>
      </c>
      <c r="E1735" s="11" t="s">
        <v>7</v>
      </c>
      <c r="F1735" s="24" t="s">
        <v>1704</v>
      </c>
      <c r="G1735" s="9">
        <v>307.02999999999997</v>
      </c>
      <c r="H1735" s="12">
        <v>0.2</v>
      </c>
      <c r="I1735" s="25">
        <f t="shared" si="47"/>
        <v>245.624</v>
      </c>
    </row>
    <row r="1736" spans="1:9" x14ac:dyDescent="0.2">
      <c r="A1736" s="26" t="s">
        <v>3655</v>
      </c>
      <c r="B1736" s="11" t="s">
        <v>982</v>
      </c>
      <c r="C1736" s="11" t="s">
        <v>984</v>
      </c>
      <c r="D1736" s="11" t="s">
        <v>361</v>
      </c>
      <c r="E1736" s="11" t="s">
        <v>539</v>
      </c>
      <c r="F1736" s="24" t="s">
        <v>51</v>
      </c>
      <c r="G1736" s="9">
        <v>443.56</v>
      </c>
      <c r="H1736" s="12">
        <v>0.2</v>
      </c>
      <c r="I1736" s="25">
        <f t="shared" si="47"/>
        <v>354.84800000000001</v>
      </c>
    </row>
    <row r="1737" spans="1:9" x14ac:dyDescent="0.2">
      <c r="A1737" s="26" t="s">
        <v>3656</v>
      </c>
      <c r="B1737" s="11" t="s">
        <v>982</v>
      </c>
      <c r="C1737" s="11" t="s">
        <v>984</v>
      </c>
      <c r="D1737" s="11" t="s">
        <v>361</v>
      </c>
      <c r="E1737" s="11" t="s">
        <v>538</v>
      </c>
      <c r="F1737" s="24" t="s">
        <v>51</v>
      </c>
      <c r="G1737" s="9">
        <v>378.76</v>
      </c>
      <c r="H1737" s="12">
        <v>0.2</v>
      </c>
      <c r="I1737" s="25">
        <f t="shared" si="47"/>
        <v>303.00799999999998</v>
      </c>
    </row>
    <row r="1738" spans="1:9" x14ac:dyDescent="0.2">
      <c r="A1738" s="26" t="s">
        <v>3657</v>
      </c>
      <c r="B1738" s="11" t="s">
        <v>982</v>
      </c>
      <c r="C1738" s="11" t="s">
        <v>984</v>
      </c>
      <c r="D1738" s="11" t="s">
        <v>361</v>
      </c>
      <c r="E1738" s="11" t="s">
        <v>362</v>
      </c>
      <c r="F1738" s="24" t="s">
        <v>51</v>
      </c>
      <c r="G1738" s="9">
        <v>425.83</v>
      </c>
      <c r="H1738" s="12">
        <v>0.2</v>
      </c>
      <c r="I1738" s="25">
        <f t="shared" si="47"/>
        <v>340.66399999999999</v>
      </c>
    </row>
    <row r="1739" spans="1:9" x14ac:dyDescent="0.2">
      <c r="A1739" s="26" t="s">
        <v>3658</v>
      </c>
      <c r="B1739" s="11" t="s">
        <v>982</v>
      </c>
      <c r="C1739" s="11" t="s">
        <v>984</v>
      </c>
      <c r="D1739" s="11" t="s">
        <v>361</v>
      </c>
      <c r="E1739" s="11" t="s">
        <v>309</v>
      </c>
      <c r="F1739" s="24" t="s">
        <v>51</v>
      </c>
      <c r="G1739" s="9">
        <v>490.74</v>
      </c>
      <c r="H1739" s="12">
        <v>0.2</v>
      </c>
      <c r="I1739" s="25">
        <f t="shared" si="47"/>
        <v>392.59200000000004</v>
      </c>
    </row>
    <row r="1740" spans="1:9" x14ac:dyDescent="0.2">
      <c r="A1740" s="26" t="s">
        <v>3659</v>
      </c>
      <c r="B1740" s="11" t="s">
        <v>982</v>
      </c>
      <c r="C1740" s="11" t="s">
        <v>984</v>
      </c>
      <c r="D1740" s="11" t="s">
        <v>464</v>
      </c>
      <c r="E1740" s="11" t="s">
        <v>177</v>
      </c>
      <c r="F1740" s="24" t="s">
        <v>51</v>
      </c>
      <c r="G1740" s="9">
        <v>314.25</v>
      </c>
      <c r="H1740" s="12">
        <v>0.2</v>
      </c>
      <c r="I1740" s="25">
        <f t="shared" si="47"/>
        <v>251.4</v>
      </c>
    </row>
    <row r="1741" spans="1:9" x14ac:dyDescent="0.2">
      <c r="A1741" s="26" t="s">
        <v>3660</v>
      </c>
      <c r="B1741" s="11" t="s">
        <v>982</v>
      </c>
      <c r="C1741" s="11" t="s">
        <v>984</v>
      </c>
      <c r="D1741" s="11" t="s">
        <v>1024</v>
      </c>
      <c r="E1741" s="11" t="s">
        <v>262</v>
      </c>
      <c r="F1741" s="24" t="s">
        <v>1704</v>
      </c>
      <c r="G1741" s="9">
        <v>283.58999999999997</v>
      </c>
      <c r="H1741" s="12">
        <v>0.2</v>
      </c>
      <c r="I1741" s="25">
        <f t="shared" si="47"/>
        <v>226.87199999999999</v>
      </c>
    </row>
    <row r="1742" spans="1:9" x14ac:dyDescent="0.2">
      <c r="A1742" s="26" t="s">
        <v>3661</v>
      </c>
      <c r="B1742" s="11" t="s">
        <v>982</v>
      </c>
      <c r="C1742" s="11" t="s">
        <v>984</v>
      </c>
      <c r="D1742" s="11" t="s">
        <v>476</v>
      </c>
      <c r="E1742" s="11" t="s">
        <v>204</v>
      </c>
      <c r="F1742" s="24" t="s">
        <v>1704</v>
      </c>
      <c r="G1742" s="9">
        <v>314.23</v>
      </c>
      <c r="H1742" s="12">
        <v>0.2</v>
      </c>
      <c r="I1742" s="25">
        <f t="shared" si="47"/>
        <v>251.38400000000001</v>
      </c>
    </row>
    <row r="1743" spans="1:9" x14ac:dyDescent="0.2">
      <c r="A1743" s="26" t="s">
        <v>3662</v>
      </c>
      <c r="B1743" s="11" t="s">
        <v>982</v>
      </c>
      <c r="C1743" s="11" t="s">
        <v>984</v>
      </c>
      <c r="D1743" s="11" t="s">
        <v>476</v>
      </c>
      <c r="E1743" s="11" t="s">
        <v>128</v>
      </c>
      <c r="F1743" s="24" t="s">
        <v>1704</v>
      </c>
      <c r="G1743" s="9">
        <v>315.02</v>
      </c>
      <c r="H1743" s="12">
        <v>0.2</v>
      </c>
      <c r="I1743" s="25">
        <f t="shared" si="47"/>
        <v>252.01599999999999</v>
      </c>
    </row>
    <row r="1744" spans="1:9" x14ac:dyDescent="0.2">
      <c r="A1744" s="26" t="s">
        <v>3663</v>
      </c>
      <c r="B1744" s="11" t="s">
        <v>982</v>
      </c>
      <c r="C1744" s="11" t="s">
        <v>984</v>
      </c>
      <c r="D1744" s="11" t="s">
        <v>1025</v>
      </c>
      <c r="E1744" s="11" t="s">
        <v>177</v>
      </c>
      <c r="F1744" s="24" t="s">
        <v>51</v>
      </c>
      <c r="G1744" s="9">
        <v>338.46</v>
      </c>
      <c r="H1744" s="12">
        <v>0.2</v>
      </c>
      <c r="I1744" s="25">
        <f t="shared" si="47"/>
        <v>270.76799999999997</v>
      </c>
    </row>
    <row r="1745" spans="1:9" x14ac:dyDescent="0.2">
      <c r="A1745" s="26" t="s">
        <v>3664</v>
      </c>
      <c r="B1745" s="11" t="s">
        <v>982</v>
      </c>
      <c r="C1745" s="11" t="s">
        <v>984</v>
      </c>
      <c r="D1745" s="11" t="s">
        <v>1025</v>
      </c>
      <c r="E1745" s="11" t="s">
        <v>204</v>
      </c>
      <c r="F1745" s="24" t="s">
        <v>1704</v>
      </c>
      <c r="G1745" s="9">
        <v>328.2</v>
      </c>
      <c r="H1745" s="12">
        <v>0.2</v>
      </c>
      <c r="I1745" s="25">
        <f t="shared" si="47"/>
        <v>262.56</v>
      </c>
    </row>
    <row r="1746" spans="1:9" x14ac:dyDescent="0.2">
      <c r="A1746" s="26" t="s">
        <v>3665</v>
      </c>
      <c r="B1746" s="11" t="s">
        <v>982</v>
      </c>
      <c r="C1746" s="11" t="s">
        <v>984</v>
      </c>
      <c r="D1746" s="11" t="s">
        <v>483</v>
      </c>
      <c r="E1746" s="11" t="s">
        <v>484</v>
      </c>
      <c r="F1746" s="24" t="s">
        <v>1704</v>
      </c>
      <c r="G1746" s="9">
        <v>393.68</v>
      </c>
      <c r="H1746" s="12">
        <v>0.2</v>
      </c>
      <c r="I1746" s="25">
        <f t="shared" si="47"/>
        <v>314.94400000000002</v>
      </c>
    </row>
    <row r="1747" spans="1:9" x14ac:dyDescent="0.2">
      <c r="A1747" s="26" t="s">
        <v>3666</v>
      </c>
      <c r="B1747" s="11" t="s">
        <v>982</v>
      </c>
      <c r="C1747" s="11" t="s">
        <v>984</v>
      </c>
      <c r="D1747" s="11" t="s">
        <v>483</v>
      </c>
      <c r="E1747" s="11" t="s">
        <v>1026</v>
      </c>
      <c r="F1747" s="24" t="s">
        <v>1704</v>
      </c>
      <c r="G1747" s="9">
        <v>355.3</v>
      </c>
      <c r="H1747" s="12">
        <v>0.2</v>
      </c>
      <c r="I1747" s="25">
        <f t="shared" si="47"/>
        <v>284.24</v>
      </c>
    </row>
    <row r="1748" spans="1:9" x14ac:dyDescent="0.2">
      <c r="A1748" s="26" t="s">
        <v>3667</v>
      </c>
      <c r="B1748" s="11" t="s">
        <v>982</v>
      </c>
      <c r="C1748" s="11" t="s">
        <v>984</v>
      </c>
      <c r="D1748" s="11" t="s">
        <v>483</v>
      </c>
      <c r="E1748" s="11" t="s">
        <v>485</v>
      </c>
      <c r="F1748" s="24" t="s">
        <v>1704</v>
      </c>
      <c r="G1748" s="9">
        <v>439.51</v>
      </c>
      <c r="H1748" s="12">
        <v>0.2</v>
      </c>
      <c r="I1748" s="25">
        <f t="shared" si="47"/>
        <v>351.608</v>
      </c>
    </row>
    <row r="1749" spans="1:9" x14ac:dyDescent="0.2">
      <c r="A1749" s="26" t="s">
        <v>3668</v>
      </c>
      <c r="B1749" s="11" t="s">
        <v>982</v>
      </c>
      <c r="C1749" s="11" t="s">
        <v>984</v>
      </c>
      <c r="D1749" s="11" t="s">
        <v>1027</v>
      </c>
      <c r="E1749" s="11" t="s">
        <v>28</v>
      </c>
      <c r="F1749" s="24" t="s">
        <v>1704</v>
      </c>
      <c r="G1749" s="9">
        <v>387.11</v>
      </c>
      <c r="H1749" s="12">
        <v>0.2</v>
      </c>
      <c r="I1749" s="25">
        <f t="shared" si="47"/>
        <v>309.68800000000005</v>
      </c>
    </row>
    <row r="1750" spans="1:9" x14ac:dyDescent="0.2">
      <c r="A1750" s="26" t="s">
        <v>3669</v>
      </c>
      <c r="B1750" s="11" t="s">
        <v>982</v>
      </c>
      <c r="C1750" s="11" t="s">
        <v>984</v>
      </c>
      <c r="D1750" s="11" t="s">
        <v>1028</v>
      </c>
      <c r="E1750" s="11" t="s">
        <v>27</v>
      </c>
      <c r="F1750" s="24" t="s">
        <v>1704</v>
      </c>
      <c r="G1750" s="9">
        <v>182.83</v>
      </c>
      <c r="H1750" s="12">
        <v>0.2</v>
      </c>
      <c r="I1750" s="25">
        <f t="shared" si="47"/>
        <v>146.26400000000001</v>
      </c>
    </row>
    <row r="1751" spans="1:9" x14ac:dyDescent="0.2">
      <c r="A1751" s="26" t="s">
        <v>3670</v>
      </c>
      <c r="B1751" s="11" t="s">
        <v>982</v>
      </c>
      <c r="C1751" s="11" t="s">
        <v>984</v>
      </c>
      <c r="D1751" s="11" t="s">
        <v>1028</v>
      </c>
      <c r="E1751" s="11" t="s">
        <v>31</v>
      </c>
      <c r="F1751" s="24" t="s">
        <v>1704</v>
      </c>
      <c r="G1751" s="9">
        <v>260.27999999999997</v>
      </c>
      <c r="H1751" s="12">
        <v>0.2</v>
      </c>
      <c r="I1751" s="25">
        <f t="shared" si="47"/>
        <v>208.22399999999999</v>
      </c>
    </row>
    <row r="1752" spans="1:9" x14ac:dyDescent="0.2">
      <c r="A1752" s="26" t="s">
        <v>3671</v>
      </c>
      <c r="B1752" s="11" t="s">
        <v>981</v>
      </c>
      <c r="C1752" s="11" t="s">
        <v>984</v>
      </c>
      <c r="D1752" s="11" t="s">
        <v>1029</v>
      </c>
      <c r="E1752" s="11" t="s">
        <v>282</v>
      </c>
      <c r="F1752" s="24" t="s">
        <v>1704</v>
      </c>
      <c r="G1752" s="9">
        <v>128.41999999999999</v>
      </c>
      <c r="H1752" s="12">
        <v>0.2</v>
      </c>
      <c r="I1752" s="25">
        <f t="shared" si="47"/>
        <v>102.73599999999999</v>
      </c>
    </row>
    <row r="1753" spans="1:9" x14ac:dyDescent="0.2">
      <c r="A1753" s="26" t="s">
        <v>3672</v>
      </c>
      <c r="B1753" s="11" t="s">
        <v>981</v>
      </c>
      <c r="C1753" s="11" t="s">
        <v>984</v>
      </c>
      <c r="D1753" s="11" t="s">
        <v>1029</v>
      </c>
      <c r="E1753" s="11" t="s">
        <v>543</v>
      </c>
      <c r="F1753" s="24" t="s">
        <v>1704</v>
      </c>
      <c r="G1753" s="9">
        <v>125.39</v>
      </c>
      <c r="H1753" s="12">
        <v>0.2</v>
      </c>
      <c r="I1753" s="25">
        <f t="shared" si="47"/>
        <v>100.31200000000001</v>
      </c>
    </row>
    <row r="1754" spans="1:9" x14ac:dyDescent="0.2">
      <c r="A1754" s="26" t="s">
        <v>3673</v>
      </c>
      <c r="B1754" s="11" t="s">
        <v>981</v>
      </c>
      <c r="C1754" s="11" t="s">
        <v>984</v>
      </c>
      <c r="D1754" s="11" t="s">
        <v>1029</v>
      </c>
      <c r="E1754" s="11" t="s">
        <v>286</v>
      </c>
      <c r="F1754" s="24" t="s">
        <v>1704</v>
      </c>
      <c r="G1754" s="9">
        <v>130.62</v>
      </c>
      <c r="H1754" s="12">
        <v>0.2</v>
      </c>
      <c r="I1754" s="25">
        <f t="shared" si="47"/>
        <v>104.49600000000001</v>
      </c>
    </row>
    <row r="1755" spans="1:9" x14ac:dyDescent="0.2">
      <c r="A1755" s="26" t="s">
        <v>3674</v>
      </c>
      <c r="B1755" s="11" t="s">
        <v>981</v>
      </c>
      <c r="C1755" s="11" t="s">
        <v>984</v>
      </c>
      <c r="D1755" s="11" t="s">
        <v>1029</v>
      </c>
      <c r="E1755" s="11" t="s">
        <v>425</v>
      </c>
      <c r="F1755" s="24" t="s">
        <v>1704</v>
      </c>
      <c r="G1755" s="9">
        <v>128.63999999999999</v>
      </c>
      <c r="H1755" s="12">
        <v>0.2</v>
      </c>
      <c r="I1755" s="25">
        <f t="shared" si="47"/>
        <v>102.91199999999999</v>
      </c>
    </row>
    <row r="1756" spans="1:9" x14ac:dyDescent="0.2">
      <c r="A1756" s="26" t="s">
        <v>3675</v>
      </c>
      <c r="B1756" s="11" t="s">
        <v>981</v>
      </c>
      <c r="C1756" s="11" t="s">
        <v>984</v>
      </c>
      <c r="D1756" s="11" t="s">
        <v>1029</v>
      </c>
      <c r="E1756" s="11" t="s">
        <v>420</v>
      </c>
      <c r="F1756" s="24" t="s">
        <v>1704</v>
      </c>
      <c r="G1756" s="9">
        <v>136.52000000000001</v>
      </c>
      <c r="H1756" s="12">
        <v>0.2</v>
      </c>
      <c r="I1756" s="25">
        <f t="shared" si="47"/>
        <v>109.21600000000001</v>
      </c>
    </row>
    <row r="1757" spans="1:9" x14ac:dyDescent="0.2">
      <c r="A1757" s="26" t="s">
        <v>3676</v>
      </c>
      <c r="B1757" s="11" t="s">
        <v>981</v>
      </c>
      <c r="C1757" s="11" t="s">
        <v>984</v>
      </c>
      <c r="D1757" s="11" t="s">
        <v>1029</v>
      </c>
      <c r="E1757" s="11" t="s">
        <v>257</v>
      </c>
      <c r="F1757" s="24" t="s">
        <v>1704</v>
      </c>
      <c r="G1757" s="9">
        <v>134.01</v>
      </c>
      <c r="H1757" s="12">
        <v>0.2</v>
      </c>
      <c r="I1757" s="25">
        <f t="shared" si="47"/>
        <v>107.208</v>
      </c>
    </row>
    <row r="1758" spans="1:9" x14ac:dyDescent="0.2">
      <c r="A1758" s="26" t="s">
        <v>3677</v>
      </c>
      <c r="B1758" s="11" t="s">
        <v>981</v>
      </c>
      <c r="C1758" s="11" t="s">
        <v>984</v>
      </c>
      <c r="D1758" s="11" t="s">
        <v>1029</v>
      </c>
      <c r="E1758" s="11" t="s">
        <v>256</v>
      </c>
      <c r="F1758" s="24" t="s">
        <v>1704</v>
      </c>
      <c r="G1758" s="9">
        <v>141.26</v>
      </c>
      <c r="H1758" s="12">
        <v>0.2</v>
      </c>
      <c r="I1758" s="25">
        <f t="shared" si="47"/>
        <v>113.008</v>
      </c>
    </row>
    <row r="1759" spans="1:9" x14ac:dyDescent="0.2">
      <c r="A1759" s="26" t="s">
        <v>3678</v>
      </c>
      <c r="B1759" s="11" t="s">
        <v>981</v>
      </c>
      <c r="C1759" s="11" t="s">
        <v>984</v>
      </c>
      <c r="D1759" s="11" t="s">
        <v>1029</v>
      </c>
      <c r="E1759" s="11" t="s">
        <v>349</v>
      </c>
      <c r="F1759" s="24" t="s">
        <v>1704</v>
      </c>
      <c r="G1759" s="9">
        <v>185.92</v>
      </c>
      <c r="H1759" s="12">
        <v>0.2</v>
      </c>
      <c r="I1759" s="25">
        <f t="shared" si="47"/>
        <v>148.73599999999999</v>
      </c>
    </row>
    <row r="1760" spans="1:9" x14ac:dyDescent="0.2">
      <c r="A1760" s="26" t="s">
        <v>3679</v>
      </c>
      <c r="B1760" s="11" t="s">
        <v>981</v>
      </c>
      <c r="C1760" s="11" t="s">
        <v>984</v>
      </c>
      <c r="D1760" s="11" t="s">
        <v>1029</v>
      </c>
      <c r="E1760" s="11" t="s">
        <v>42</v>
      </c>
      <c r="F1760" s="24" t="s">
        <v>51</v>
      </c>
      <c r="G1760" s="9">
        <v>192.05</v>
      </c>
      <c r="H1760" s="12">
        <v>0.2</v>
      </c>
      <c r="I1760" s="25">
        <f t="shared" si="47"/>
        <v>153.64000000000001</v>
      </c>
    </row>
    <row r="1761" spans="1:9" x14ac:dyDescent="0.2">
      <c r="A1761" s="26" t="s">
        <v>3680</v>
      </c>
      <c r="B1761" s="11" t="s">
        <v>981</v>
      </c>
      <c r="C1761" s="11" t="s">
        <v>984</v>
      </c>
      <c r="D1761" s="11" t="s">
        <v>1029</v>
      </c>
      <c r="E1761" s="11" t="s">
        <v>125</v>
      </c>
      <c r="F1761" s="24" t="s">
        <v>1704</v>
      </c>
      <c r="G1761" s="9">
        <v>177.07</v>
      </c>
      <c r="H1761" s="12">
        <v>0.2</v>
      </c>
      <c r="I1761" s="25">
        <f t="shared" si="47"/>
        <v>141.65600000000001</v>
      </c>
    </row>
    <row r="1762" spans="1:9" x14ac:dyDescent="0.2">
      <c r="A1762" s="26" t="s">
        <v>3681</v>
      </c>
      <c r="B1762" s="11" t="s">
        <v>981</v>
      </c>
      <c r="C1762" s="11" t="s">
        <v>984</v>
      </c>
      <c r="D1762" s="11" t="s">
        <v>1029</v>
      </c>
      <c r="E1762" s="11" t="s">
        <v>258</v>
      </c>
      <c r="F1762" s="24" t="s">
        <v>1704</v>
      </c>
      <c r="G1762" s="9">
        <v>149.71</v>
      </c>
      <c r="H1762" s="12">
        <v>0.2</v>
      </c>
      <c r="I1762" s="25">
        <f t="shared" si="47"/>
        <v>119.76800000000001</v>
      </c>
    </row>
    <row r="1763" spans="1:9" x14ac:dyDescent="0.2">
      <c r="A1763" s="26" t="s">
        <v>3682</v>
      </c>
      <c r="B1763" s="11" t="s">
        <v>981</v>
      </c>
      <c r="C1763" s="11" t="s">
        <v>984</v>
      </c>
      <c r="D1763" s="11" t="s">
        <v>1029</v>
      </c>
      <c r="E1763" s="11" t="s">
        <v>418</v>
      </c>
      <c r="F1763" s="24" t="s">
        <v>1704</v>
      </c>
      <c r="G1763" s="9">
        <v>144.80000000000001</v>
      </c>
      <c r="H1763" s="12">
        <v>0.2</v>
      </c>
      <c r="I1763" s="25">
        <f t="shared" si="47"/>
        <v>115.84000000000002</v>
      </c>
    </row>
    <row r="1764" spans="1:9" x14ac:dyDescent="0.2">
      <c r="A1764" s="26" t="s">
        <v>3683</v>
      </c>
      <c r="B1764" s="11" t="s">
        <v>981</v>
      </c>
      <c r="C1764" s="11" t="s">
        <v>984</v>
      </c>
      <c r="D1764" s="11" t="s">
        <v>1029</v>
      </c>
      <c r="E1764" s="11" t="s">
        <v>334</v>
      </c>
      <c r="F1764" s="24" t="s">
        <v>1704</v>
      </c>
      <c r="G1764" s="9">
        <v>152.04</v>
      </c>
      <c r="H1764" s="12">
        <v>0.2</v>
      </c>
      <c r="I1764" s="25">
        <f t="shared" si="47"/>
        <v>121.63200000000001</v>
      </c>
    </row>
    <row r="1765" spans="1:9" x14ac:dyDescent="0.2">
      <c r="A1765" s="26" t="s">
        <v>3684</v>
      </c>
      <c r="B1765" s="11" t="s">
        <v>981</v>
      </c>
      <c r="C1765" s="11" t="s">
        <v>984</v>
      </c>
      <c r="D1765" s="11" t="s">
        <v>1029</v>
      </c>
      <c r="E1765" s="11" t="s">
        <v>312</v>
      </c>
      <c r="F1765" s="24" t="s">
        <v>1704</v>
      </c>
      <c r="G1765" s="9">
        <v>114.79</v>
      </c>
      <c r="H1765" s="12">
        <v>0.2</v>
      </c>
      <c r="I1765" s="25">
        <f t="shared" si="47"/>
        <v>91.832000000000008</v>
      </c>
    </row>
    <row r="1766" spans="1:9" x14ac:dyDescent="0.2">
      <c r="A1766" s="26" t="s">
        <v>3685</v>
      </c>
      <c r="B1766" s="11" t="s">
        <v>981</v>
      </c>
      <c r="C1766" s="11" t="s">
        <v>984</v>
      </c>
      <c r="D1766" s="11" t="s">
        <v>1029</v>
      </c>
      <c r="E1766" s="11" t="s">
        <v>264</v>
      </c>
      <c r="F1766" s="24" t="s">
        <v>51</v>
      </c>
      <c r="G1766" s="9">
        <v>188.21</v>
      </c>
      <c r="H1766" s="12">
        <v>0.2</v>
      </c>
      <c r="I1766" s="25">
        <f t="shared" si="47"/>
        <v>150.56800000000001</v>
      </c>
    </row>
    <row r="1767" spans="1:9" x14ac:dyDescent="0.2">
      <c r="A1767" s="26" t="s">
        <v>3686</v>
      </c>
      <c r="B1767" s="11" t="s">
        <v>981</v>
      </c>
      <c r="C1767" s="11" t="s">
        <v>984</v>
      </c>
      <c r="D1767" s="11" t="s">
        <v>1029</v>
      </c>
      <c r="E1767" s="11" t="s">
        <v>56</v>
      </c>
      <c r="F1767" s="24" t="s">
        <v>51</v>
      </c>
      <c r="G1767" s="9">
        <v>200.05</v>
      </c>
      <c r="H1767" s="12">
        <v>0.2</v>
      </c>
      <c r="I1767" s="25">
        <f t="shared" si="47"/>
        <v>160.04000000000002</v>
      </c>
    </row>
    <row r="1768" spans="1:9" x14ac:dyDescent="0.2">
      <c r="A1768" s="26" t="s">
        <v>3687</v>
      </c>
      <c r="B1768" s="11" t="s">
        <v>981</v>
      </c>
      <c r="C1768" s="11" t="s">
        <v>984</v>
      </c>
      <c r="D1768" s="11" t="s">
        <v>1029</v>
      </c>
      <c r="E1768" s="11" t="s">
        <v>261</v>
      </c>
      <c r="F1768" s="24" t="s">
        <v>1704</v>
      </c>
      <c r="G1768" s="9">
        <v>182.59</v>
      </c>
      <c r="H1768" s="12">
        <v>0.2</v>
      </c>
      <c r="I1768" s="25">
        <f t="shared" si="47"/>
        <v>146.072</v>
      </c>
    </row>
    <row r="1769" spans="1:9" x14ac:dyDescent="0.2">
      <c r="A1769" s="26" t="s">
        <v>3688</v>
      </c>
      <c r="B1769" s="11" t="s">
        <v>981</v>
      </c>
      <c r="C1769" s="11" t="s">
        <v>984</v>
      </c>
      <c r="D1769" s="11" t="s">
        <v>1029</v>
      </c>
      <c r="E1769" s="11" t="s">
        <v>27</v>
      </c>
      <c r="F1769" s="24" t="s">
        <v>1704</v>
      </c>
      <c r="G1769" s="9">
        <v>190.52</v>
      </c>
      <c r="H1769" s="12">
        <v>0.2</v>
      </c>
      <c r="I1769" s="25">
        <f t="shared" si="47"/>
        <v>152.41600000000003</v>
      </c>
    </row>
    <row r="1770" spans="1:9" x14ac:dyDescent="0.2">
      <c r="A1770" s="26" t="s">
        <v>3689</v>
      </c>
      <c r="B1770" s="11" t="s">
        <v>981</v>
      </c>
      <c r="C1770" s="11" t="s">
        <v>984</v>
      </c>
      <c r="D1770" s="11" t="s">
        <v>1029</v>
      </c>
      <c r="E1770" s="11" t="s">
        <v>259</v>
      </c>
      <c r="F1770" s="24" t="s">
        <v>1704</v>
      </c>
      <c r="G1770" s="9">
        <v>157.5</v>
      </c>
      <c r="H1770" s="12">
        <v>0.2</v>
      </c>
      <c r="I1770" s="25">
        <f t="shared" si="47"/>
        <v>126</v>
      </c>
    </row>
    <row r="1771" spans="1:9" x14ac:dyDescent="0.2">
      <c r="A1771" s="26" t="s">
        <v>3690</v>
      </c>
      <c r="B1771" s="11" t="s">
        <v>981</v>
      </c>
      <c r="C1771" s="11" t="s">
        <v>984</v>
      </c>
      <c r="D1771" s="11" t="s">
        <v>1029</v>
      </c>
      <c r="E1771" s="11" t="s">
        <v>427</v>
      </c>
      <c r="F1771" s="24" t="s">
        <v>1704</v>
      </c>
      <c r="G1771" s="9">
        <v>171.93</v>
      </c>
      <c r="H1771" s="12">
        <v>0.2</v>
      </c>
      <c r="I1771" s="25">
        <f t="shared" si="47"/>
        <v>137.54400000000001</v>
      </c>
    </row>
    <row r="1772" spans="1:9" x14ac:dyDescent="0.2">
      <c r="A1772" s="26" t="s">
        <v>3691</v>
      </c>
      <c r="B1772" s="11" t="s">
        <v>981</v>
      </c>
      <c r="C1772" s="11" t="s">
        <v>984</v>
      </c>
      <c r="D1772" s="11" t="s">
        <v>1029</v>
      </c>
      <c r="E1772" s="11" t="s">
        <v>419</v>
      </c>
      <c r="F1772" s="24" t="s">
        <v>1704</v>
      </c>
      <c r="G1772" s="9">
        <v>120.32</v>
      </c>
      <c r="H1772" s="12">
        <v>0.2</v>
      </c>
      <c r="I1772" s="25">
        <f t="shared" si="47"/>
        <v>96.256</v>
      </c>
    </row>
    <row r="1773" spans="1:9" x14ac:dyDescent="0.2">
      <c r="A1773" s="26" t="s">
        <v>3692</v>
      </c>
      <c r="B1773" s="11" t="s">
        <v>981</v>
      </c>
      <c r="C1773" s="11" t="s">
        <v>984</v>
      </c>
      <c r="D1773" s="11" t="s">
        <v>1029</v>
      </c>
      <c r="E1773" s="11" t="s">
        <v>204</v>
      </c>
      <c r="F1773" s="24" t="s">
        <v>1704</v>
      </c>
      <c r="G1773" s="9">
        <v>190.09</v>
      </c>
      <c r="H1773" s="12">
        <v>0.2</v>
      </c>
      <c r="I1773" s="25">
        <f t="shared" si="47"/>
        <v>152.072</v>
      </c>
    </row>
    <row r="1774" spans="1:9" x14ac:dyDescent="0.2">
      <c r="A1774" s="26" t="s">
        <v>3693</v>
      </c>
      <c r="B1774" s="11" t="s">
        <v>981</v>
      </c>
      <c r="C1774" s="11" t="s">
        <v>984</v>
      </c>
      <c r="D1774" s="11" t="s">
        <v>1029</v>
      </c>
      <c r="E1774" s="11" t="s">
        <v>124</v>
      </c>
      <c r="F1774" s="24" t="s">
        <v>1704</v>
      </c>
      <c r="G1774" s="9">
        <v>180.98</v>
      </c>
      <c r="H1774" s="12">
        <v>0.2</v>
      </c>
      <c r="I1774" s="25">
        <f t="shared" si="47"/>
        <v>144.78399999999999</v>
      </c>
    </row>
    <row r="1775" spans="1:9" x14ac:dyDescent="0.2">
      <c r="A1775" s="26" t="s">
        <v>3694</v>
      </c>
      <c r="B1775" s="11" t="s">
        <v>981</v>
      </c>
      <c r="C1775" s="11" t="s">
        <v>984</v>
      </c>
      <c r="D1775" s="11" t="s">
        <v>1029</v>
      </c>
      <c r="E1775" s="11" t="s">
        <v>128</v>
      </c>
      <c r="F1775" s="24" t="s">
        <v>1704</v>
      </c>
      <c r="G1775" s="9">
        <v>230.52</v>
      </c>
      <c r="H1775" s="12">
        <v>0.2</v>
      </c>
      <c r="I1775" s="25">
        <f t="shared" si="47"/>
        <v>184.41600000000003</v>
      </c>
    </row>
    <row r="1776" spans="1:9" x14ac:dyDescent="0.2">
      <c r="A1776" s="26" t="s">
        <v>3695</v>
      </c>
      <c r="B1776" s="11" t="s">
        <v>981</v>
      </c>
      <c r="C1776" s="11" t="s">
        <v>984</v>
      </c>
      <c r="D1776" s="11" t="s">
        <v>1029</v>
      </c>
      <c r="E1776" s="11" t="s">
        <v>262</v>
      </c>
      <c r="F1776" s="24" t="s">
        <v>1704</v>
      </c>
      <c r="G1776" s="9">
        <v>196.42</v>
      </c>
      <c r="H1776" s="12">
        <v>0.2</v>
      </c>
      <c r="I1776" s="25">
        <f t="shared" si="47"/>
        <v>157.136</v>
      </c>
    </row>
    <row r="1777" spans="1:9" x14ac:dyDescent="0.2">
      <c r="A1777" s="26" t="s">
        <v>3696</v>
      </c>
      <c r="B1777" s="11" t="s">
        <v>981</v>
      </c>
      <c r="C1777" s="11" t="s">
        <v>984</v>
      </c>
      <c r="D1777" s="11" t="s">
        <v>1029</v>
      </c>
      <c r="E1777" s="11" t="s">
        <v>415</v>
      </c>
      <c r="F1777" s="24" t="s">
        <v>1704</v>
      </c>
      <c r="G1777" s="9">
        <v>173.18</v>
      </c>
      <c r="H1777" s="12">
        <v>0.2</v>
      </c>
      <c r="I1777" s="25">
        <f t="shared" si="47"/>
        <v>138.54400000000001</v>
      </c>
    </row>
    <row r="1778" spans="1:9" x14ac:dyDescent="0.2">
      <c r="A1778" s="26" t="s">
        <v>3697</v>
      </c>
      <c r="B1778" s="11" t="s">
        <v>981</v>
      </c>
      <c r="C1778" s="11" t="s">
        <v>984</v>
      </c>
      <c r="D1778" s="11" t="s">
        <v>1029</v>
      </c>
      <c r="E1778" s="11" t="s">
        <v>38</v>
      </c>
      <c r="F1778" s="24" t="s">
        <v>1704</v>
      </c>
      <c r="G1778" s="9">
        <v>209.57</v>
      </c>
      <c r="H1778" s="12">
        <v>0.2</v>
      </c>
      <c r="I1778" s="25">
        <f t="shared" si="47"/>
        <v>167.65600000000001</v>
      </c>
    </row>
    <row r="1779" spans="1:9" x14ac:dyDescent="0.2">
      <c r="A1779" s="26" t="s">
        <v>3698</v>
      </c>
      <c r="B1779" s="11" t="s">
        <v>981</v>
      </c>
      <c r="C1779" s="11" t="s">
        <v>984</v>
      </c>
      <c r="D1779" s="11" t="s">
        <v>1029</v>
      </c>
      <c r="E1779" s="11" t="s">
        <v>426</v>
      </c>
      <c r="F1779" s="24" t="s">
        <v>1704</v>
      </c>
      <c r="G1779" s="9">
        <v>164.53</v>
      </c>
      <c r="H1779" s="12">
        <v>0.2</v>
      </c>
      <c r="I1779" s="25">
        <f t="shared" si="47"/>
        <v>131.624</v>
      </c>
    </row>
    <row r="1780" spans="1:9" x14ac:dyDescent="0.2">
      <c r="A1780" s="26" t="s">
        <v>3699</v>
      </c>
      <c r="B1780" s="11" t="s">
        <v>981</v>
      </c>
      <c r="C1780" s="11" t="s">
        <v>984</v>
      </c>
      <c r="D1780" s="11" t="s">
        <v>1029</v>
      </c>
      <c r="E1780" s="11" t="s">
        <v>28</v>
      </c>
      <c r="F1780" s="24" t="s">
        <v>1704</v>
      </c>
      <c r="G1780" s="9">
        <v>251.27</v>
      </c>
      <c r="H1780" s="12">
        <v>0.2</v>
      </c>
      <c r="I1780" s="25">
        <f t="shared" si="47"/>
        <v>201.01600000000002</v>
      </c>
    </row>
    <row r="1781" spans="1:9" x14ac:dyDescent="0.2">
      <c r="A1781" s="26" t="s">
        <v>3700</v>
      </c>
      <c r="B1781" s="11" t="s">
        <v>981</v>
      </c>
      <c r="C1781" s="11" t="s">
        <v>984</v>
      </c>
      <c r="D1781" s="11" t="s">
        <v>1029</v>
      </c>
      <c r="E1781" s="11" t="s">
        <v>263</v>
      </c>
      <c r="F1781" s="24" t="s">
        <v>1704</v>
      </c>
      <c r="G1781" s="9">
        <v>204.27</v>
      </c>
      <c r="H1781" s="12">
        <v>0.2</v>
      </c>
      <c r="I1781" s="25">
        <f t="shared" si="47"/>
        <v>163.41600000000003</v>
      </c>
    </row>
    <row r="1782" spans="1:9" x14ac:dyDescent="0.2">
      <c r="A1782" s="26" t="s">
        <v>3701</v>
      </c>
      <c r="B1782" s="11" t="s">
        <v>981</v>
      </c>
      <c r="C1782" s="11" t="s">
        <v>984</v>
      </c>
      <c r="D1782" s="11" t="s">
        <v>1029</v>
      </c>
      <c r="E1782" s="11" t="s">
        <v>253</v>
      </c>
      <c r="F1782" s="24" t="s">
        <v>1704</v>
      </c>
      <c r="G1782" s="9">
        <v>180.11</v>
      </c>
      <c r="H1782" s="12">
        <v>0.2</v>
      </c>
      <c r="I1782" s="25">
        <f t="shared" si="47"/>
        <v>144.08800000000002</v>
      </c>
    </row>
    <row r="1783" spans="1:9" x14ac:dyDescent="0.2">
      <c r="A1783" s="26" t="s">
        <v>3702</v>
      </c>
      <c r="B1783" s="11" t="s">
        <v>981</v>
      </c>
      <c r="C1783" s="11" t="s">
        <v>984</v>
      </c>
      <c r="D1783" s="11" t="s">
        <v>1029</v>
      </c>
      <c r="E1783" s="11" t="s">
        <v>574</v>
      </c>
      <c r="F1783" s="24" t="s">
        <v>1704</v>
      </c>
      <c r="G1783" s="9">
        <v>114.17</v>
      </c>
      <c r="H1783" s="12">
        <v>0.2</v>
      </c>
      <c r="I1783" s="25">
        <f t="shared" si="47"/>
        <v>91.336000000000013</v>
      </c>
    </row>
    <row r="1784" spans="1:9" x14ac:dyDescent="0.2">
      <c r="A1784" s="26" t="s">
        <v>3703</v>
      </c>
      <c r="B1784" s="11" t="s">
        <v>981</v>
      </c>
      <c r="C1784" s="11" t="s">
        <v>984</v>
      </c>
      <c r="D1784" s="11" t="s">
        <v>1030</v>
      </c>
      <c r="E1784" s="11" t="s">
        <v>424</v>
      </c>
      <c r="F1784" s="24" t="s">
        <v>1704</v>
      </c>
      <c r="G1784" s="9">
        <v>180.99</v>
      </c>
      <c r="H1784" s="12">
        <v>0.2</v>
      </c>
      <c r="I1784" s="25">
        <f t="shared" si="47"/>
        <v>144.792</v>
      </c>
    </row>
    <row r="1785" spans="1:9" x14ac:dyDescent="0.2">
      <c r="A1785" s="26" t="s">
        <v>3704</v>
      </c>
      <c r="B1785" s="11" t="s">
        <v>981</v>
      </c>
      <c r="C1785" s="11" t="s">
        <v>984</v>
      </c>
      <c r="D1785" s="11" t="s">
        <v>1030</v>
      </c>
      <c r="E1785" s="11" t="s">
        <v>421</v>
      </c>
      <c r="F1785" s="24" t="s">
        <v>1704</v>
      </c>
      <c r="G1785" s="9">
        <v>183.2</v>
      </c>
      <c r="H1785" s="12">
        <v>0.2</v>
      </c>
      <c r="I1785" s="25">
        <f t="shared" ref="I1785:I1817" si="48">IFERROR(G1785*(1-H1785),"")</f>
        <v>146.56</v>
      </c>
    </row>
    <row r="1786" spans="1:9" x14ac:dyDescent="0.2">
      <c r="A1786" s="26" t="s">
        <v>3705</v>
      </c>
      <c r="B1786" s="11" t="s">
        <v>981</v>
      </c>
      <c r="C1786" s="11" t="s">
        <v>984</v>
      </c>
      <c r="D1786" s="11" t="s">
        <v>1030</v>
      </c>
      <c r="E1786" s="11" t="s">
        <v>545</v>
      </c>
      <c r="F1786" s="24" t="s">
        <v>1704</v>
      </c>
      <c r="G1786" s="9">
        <v>142.13999999999999</v>
      </c>
      <c r="H1786" s="12">
        <v>0.2</v>
      </c>
      <c r="I1786" s="25">
        <f t="shared" si="48"/>
        <v>113.71199999999999</v>
      </c>
    </row>
    <row r="1787" spans="1:9" x14ac:dyDescent="0.2">
      <c r="A1787" s="26" t="s">
        <v>3706</v>
      </c>
      <c r="B1787" s="11" t="s">
        <v>981</v>
      </c>
      <c r="C1787" s="11" t="s">
        <v>984</v>
      </c>
      <c r="D1787" s="11" t="s">
        <v>1030</v>
      </c>
      <c r="E1787" s="11" t="s">
        <v>364</v>
      </c>
      <c r="F1787" s="24" t="s">
        <v>1704</v>
      </c>
      <c r="G1787" s="9">
        <v>190.49</v>
      </c>
      <c r="H1787" s="12">
        <v>0.2</v>
      </c>
      <c r="I1787" s="25">
        <f t="shared" si="48"/>
        <v>152.39200000000002</v>
      </c>
    </row>
    <row r="1788" spans="1:9" x14ac:dyDescent="0.2">
      <c r="A1788" s="26" t="s">
        <v>3707</v>
      </c>
      <c r="B1788" s="11" t="s">
        <v>981</v>
      </c>
      <c r="C1788" s="11" t="s">
        <v>984</v>
      </c>
      <c r="D1788" s="11" t="s">
        <v>1030</v>
      </c>
      <c r="E1788" s="11" t="s">
        <v>37</v>
      </c>
      <c r="F1788" s="24" t="s">
        <v>1704</v>
      </c>
      <c r="G1788" s="9">
        <v>180.98</v>
      </c>
      <c r="H1788" s="12">
        <v>0.2</v>
      </c>
      <c r="I1788" s="25">
        <f t="shared" si="48"/>
        <v>144.78399999999999</v>
      </c>
    </row>
    <row r="1789" spans="1:9" x14ac:dyDescent="0.2">
      <c r="A1789" s="26" t="s">
        <v>3708</v>
      </c>
      <c r="B1789" s="11" t="s">
        <v>981</v>
      </c>
      <c r="C1789" s="11" t="s">
        <v>984</v>
      </c>
      <c r="D1789" s="11" t="s">
        <v>1030</v>
      </c>
      <c r="E1789" s="11" t="s">
        <v>411</v>
      </c>
      <c r="F1789" s="24" t="s">
        <v>1704</v>
      </c>
      <c r="G1789" s="9">
        <v>156.29</v>
      </c>
      <c r="H1789" s="12">
        <v>0.2</v>
      </c>
      <c r="I1789" s="25">
        <f t="shared" si="48"/>
        <v>125.032</v>
      </c>
    </row>
    <row r="1790" spans="1:9" x14ac:dyDescent="0.2">
      <c r="A1790" s="26" t="s">
        <v>3709</v>
      </c>
      <c r="B1790" s="11" t="s">
        <v>981</v>
      </c>
      <c r="C1790" s="11" t="s">
        <v>984</v>
      </c>
      <c r="D1790" s="11" t="s">
        <v>1030</v>
      </c>
      <c r="E1790" s="11" t="s">
        <v>102</v>
      </c>
      <c r="F1790" s="24" t="s">
        <v>1704</v>
      </c>
      <c r="G1790" s="9">
        <v>228.84</v>
      </c>
      <c r="H1790" s="12">
        <v>0.2</v>
      </c>
      <c r="I1790" s="25">
        <f t="shared" si="48"/>
        <v>183.072</v>
      </c>
    </row>
    <row r="1791" spans="1:9" x14ac:dyDescent="0.2">
      <c r="A1791" s="26" t="s">
        <v>3710</v>
      </c>
      <c r="B1791" s="11" t="s">
        <v>981</v>
      </c>
      <c r="C1791" s="11" t="s">
        <v>984</v>
      </c>
      <c r="D1791" s="11" t="s">
        <v>1030</v>
      </c>
      <c r="E1791" s="11" t="s">
        <v>423</v>
      </c>
      <c r="F1791" s="24" t="s">
        <v>1704</v>
      </c>
      <c r="G1791" s="9">
        <v>198.12</v>
      </c>
      <c r="H1791" s="12">
        <v>0.2</v>
      </c>
      <c r="I1791" s="25">
        <f t="shared" si="48"/>
        <v>158.49600000000001</v>
      </c>
    </row>
    <row r="1792" spans="1:9" x14ac:dyDescent="0.2">
      <c r="A1792" s="26" t="s">
        <v>3711</v>
      </c>
      <c r="B1792" s="11" t="s">
        <v>981</v>
      </c>
      <c r="C1792" s="11" t="s">
        <v>984</v>
      </c>
      <c r="D1792" s="11" t="s">
        <v>1030</v>
      </c>
      <c r="E1792" s="11" t="s">
        <v>422</v>
      </c>
      <c r="F1792" s="24" t="s">
        <v>1704</v>
      </c>
      <c r="G1792" s="9">
        <v>197.85</v>
      </c>
      <c r="H1792" s="12">
        <v>0.2</v>
      </c>
      <c r="I1792" s="25">
        <f t="shared" si="48"/>
        <v>158.28</v>
      </c>
    </row>
    <row r="1793" spans="1:9" x14ac:dyDescent="0.2">
      <c r="A1793" s="26" t="s">
        <v>3712</v>
      </c>
      <c r="B1793" s="11" t="s">
        <v>981</v>
      </c>
      <c r="C1793" s="11" t="s">
        <v>984</v>
      </c>
      <c r="D1793" s="11" t="s">
        <v>1030</v>
      </c>
      <c r="E1793" s="11" t="s">
        <v>92</v>
      </c>
      <c r="F1793" s="24" t="s">
        <v>1704</v>
      </c>
      <c r="G1793" s="9">
        <v>184.35</v>
      </c>
      <c r="H1793" s="12">
        <v>0.2</v>
      </c>
      <c r="I1793" s="25">
        <f t="shared" si="48"/>
        <v>147.47999999999999</v>
      </c>
    </row>
    <row r="1794" spans="1:9" x14ac:dyDescent="0.2">
      <c r="A1794" s="26" t="s">
        <v>3713</v>
      </c>
      <c r="B1794" s="11" t="s">
        <v>981</v>
      </c>
      <c r="C1794" s="11" t="s">
        <v>984</v>
      </c>
      <c r="D1794" s="11" t="s">
        <v>1030</v>
      </c>
      <c r="E1794" s="11" t="s">
        <v>449</v>
      </c>
      <c r="F1794" s="24" t="s">
        <v>1704</v>
      </c>
      <c r="G1794" s="9">
        <v>225.83</v>
      </c>
      <c r="H1794" s="12">
        <v>0.2</v>
      </c>
      <c r="I1794" s="25">
        <f t="shared" si="48"/>
        <v>180.66400000000002</v>
      </c>
    </row>
    <row r="1795" spans="1:9" x14ac:dyDescent="0.2">
      <c r="A1795" s="26" t="s">
        <v>3714</v>
      </c>
      <c r="B1795" s="11" t="s">
        <v>981</v>
      </c>
      <c r="C1795" s="11" t="s">
        <v>984</v>
      </c>
      <c r="D1795" s="11" t="s">
        <v>1030</v>
      </c>
      <c r="E1795" s="11" t="s">
        <v>2644</v>
      </c>
      <c r="F1795" s="24" t="s">
        <v>1704</v>
      </c>
      <c r="G1795" s="9">
        <v>249</v>
      </c>
      <c r="H1795" s="12">
        <v>0.2</v>
      </c>
      <c r="I1795" s="25">
        <f t="shared" si="48"/>
        <v>199.20000000000002</v>
      </c>
    </row>
    <row r="1796" spans="1:9" x14ac:dyDescent="0.2">
      <c r="A1796" s="26" t="s">
        <v>3715</v>
      </c>
      <c r="B1796" s="11" t="s">
        <v>981</v>
      </c>
      <c r="C1796" s="11" t="s">
        <v>984</v>
      </c>
      <c r="D1796" s="11" t="s">
        <v>1030</v>
      </c>
      <c r="E1796" s="11" t="s">
        <v>550</v>
      </c>
      <c r="F1796" s="24" t="s">
        <v>1704</v>
      </c>
      <c r="G1796" s="9">
        <v>206.61</v>
      </c>
      <c r="H1796" s="12">
        <v>0.2</v>
      </c>
      <c r="I1796" s="25">
        <f t="shared" si="48"/>
        <v>165.28800000000001</v>
      </c>
    </row>
    <row r="1797" spans="1:9" x14ac:dyDescent="0.2">
      <c r="A1797" s="26" t="s">
        <v>3716</v>
      </c>
      <c r="B1797" s="11" t="s">
        <v>981</v>
      </c>
      <c r="C1797" s="11" t="s">
        <v>984</v>
      </c>
      <c r="D1797" s="11" t="s">
        <v>1030</v>
      </c>
      <c r="E1797" s="11" t="s">
        <v>100</v>
      </c>
      <c r="F1797" s="24" t="s">
        <v>1704</v>
      </c>
      <c r="G1797" s="9">
        <v>242.27</v>
      </c>
      <c r="H1797" s="12">
        <v>0.2</v>
      </c>
      <c r="I1797" s="25">
        <f t="shared" si="48"/>
        <v>193.81600000000003</v>
      </c>
    </row>
    <row r="1798" spans="1:9" x14ac:dyDescent="0.2">
      <c r="A1798" s="26" t="s">
        <v>3717</v>
      </c>
      <c r="B1798" s="11" t="s">
        <v>981</v>
      </c>
      <c r="C1798" s="11" t="s">
        <v>984</v>
      </c>
      <c r="D1798" s="11" t="s">
        <v>1030</v>
      </c>
      <c r="E1798" s="11" t="s">
        <v>88</v>
      </c>
      <c r="F1798" s="24" t="s">
        <v>1704</v>
      </c>
      <c r="G1798" s="9">
        <v>193.9</v>
      </c>
      <c r="H1798" s="12">
        <v>0.2</v>
      </c>
      <c r="I1798" s="25">
        <f t="shared" si="48"/>
        <v>155.12</v>
      </c>
    </row>
    <row r="1799" spans="1:9" x14ac:dyDescent="0.2">
      <c r="A1799" s="26" t="s">
        <v>3718</v>
      </c>
      <c r="B1799" s="11" t="s">
        <v>981</v>
      </c>
      <c r="C1799" s="11" t="s">
        <v>984</v>
      </c>
      <c r="D1799" s="11" t="s">
        <v>1030</v>
      </c>
      <c r="E1799" s="11" t="s">
        <v>403</v>
      </c>
      <c r="F1799" s="24" t="s">
        <v>1704</v>
      </c>
      <c r="G1799" s="9">
        <v>209.27</v>
      </c>
      <c r="H1799" s="12">
        <v>0.2</v>
      </c>
      <c r="I1799" s="25">
        <f t="shared" si="48"/>
        <v>167.41600000000003</v>
      </c>
    </row>
    <row r="1800" spans="1:9" x14ac:dyDescent="0.2">
      <c r="A1800" s="26" t="s">
        <v>3719</v>
      </c>
      <c r="B1800" s="11" t="s">
        <v>981</v>
      </c>
      <c r="C1800" s="11" t="s">
        <v>984</v>
      </c>
      <c r="D1800" s="11" t="s">
        <v>1030</v>
      </c>
      <c r="E1800" s="11" t="s">
        <v>575</v>
      </c>
      <c r="F1800" s="24" t="s">
        <v>1704</v>
      </c>
      <c r="G1800" s="9">
        <v>139.38</v>
      </c>
      <c r="H1800" s="12">
        <v>0.2</v>
      </c>
      <c r="I1800" s="25">
        <f t="shared" si="48"/>
        <v>111.504</v>
      </c>
    </row>
    <row r="1801" spans="1:9" x14ac:dyDescent="0.2">
      <c r="A1801" s="26" t="s">
        <v>3720</v>
      </c>
      <c r="B1801" s="11" t="s">
        <v>981</v>
      </c>
      <c r="C1801" s="11" t="s">
        <v>984</v>
      </c>
      <c r="D1801" s="11" t="s">
        <v>1030</v>
      </c>
      <c r="E1801" s="11" t="s">
        <v>494</v>
      </c>
      <c r="F1801" s="24" t="s">
        <v>1704</v>
      </c>
      <c r="G1801" s="9">
        <v>146.08000000000001</v>
      </c>
      <c r="H1801" s="12">
        <v>0.2</v>
      </c>
      <c r="I1801" s="25">
        <f t="shared" si="48"/>
        <v>116.86400000000002</v>
      </c>
    </row>
    <row r="1802" spans="1:9" x14ac:dyDescent="0.2">
      <c r="A1802" s="26" t="s">
        <v>3721</v>
      </c>
      <c r="B1802" s="11" t="s">
        <v>981</v>
      </c>
      <c r="C1802" s="11" t="s">
        <v>984</v>
      </c>
      <c r="D1802" s="11" t="s">
        <v>1030</v>
      </c>
      <c r="E1802" s="11" t="s">
        <v>84</v>
      </c>
      <c r="F1802" s="24" t="s">
        <v>1704</v>
      </c>
      <c r="G1802" s="9">
        <v>169.37</v>
      </c>
      <c r="H1802" s="12">
        <v>0.2</v>
      </c>
      <c r="I1802" s="25">
        <f t="shared" si="48"/>
        <v>135.49600000000001</v>
      </c>
    </row>
    <row r="1803" spans="1:9" x14ac:dyDescent="0.2">
      <c r="A1803" s="26" t="s">
        <v>3722</v>
      </c>
      <c r="B1803" s="11" t="s">
        <v>981</v>
      </c>
      <c r="C1803" s="11" t="s">
        <v>984</v>
      </c>
      <c r="D1803" s="11" t="s">
        <v>1030</v>
      </c>
      <c r="E1803" s="11" t="s">
        <v>368</v>
      </c>
      <c r="F1803" s="24" t="s">
        <v>1704</v>
      </c>
      <c r="G1803" s="9">
        <v>176.39</v>
      </c>
      <c r="H1803" s="12">
        <v>0.2</v>
      </c>
      <c r="I1803" s="25">
        <f t="shared" si="48"/>
        <v>141.11199999999999</v>
      </c>
    </row>
    <row r="1804" spans="1:9" x14ac:dyDescent="0.2">
      <c r="A1804" s="26" t="s">
        <v>3723</v>
      </c>
      <c r="B1804" s="11" t="s">
        <v>981</v>
      </c>
      <c r="C1804" s="11" t="s">
        <v>984</v>
      </c>
      <c r="D1804" s="11" t="s">
        <v>1030</v>
      </c>
      <c r="E1804" s="11" t="s">
        <v>83</v>
      </c>
      <c r="F1804" s="24" t="s">
        <v>51</v>
      </c>
      <c r="G1804" s="9">
        <v>153.09</v>
      </c>
      <c r="H1804" s="12">
        <v>0.2</v>
      </c>
      <c r="I1804" s="25">
        <f t="shared" si="48"/>
        <v>122.47200000000001</v>
      </c>
    </row>
    <row r="1805" spans="1:9" x14ac:dyDescent="0.2">
      <c r="A1805" s="26" t="s">
        <v>3724</v>
      </c>
      <c r="B1805" s="11" t="s">
        <v>981</v>
      </c>
      <c r="C1805" s="11" t="s">
        <v>984</v>
      </c>
      <c r="D1805" s="11" t="s">
        <v>1030</v>
      </c>
      <c r="E1805" s="11" t="s">
        <v>93</v>
      </c>
      <c r="F1805" s="24" t="s">
        <v>1704</v>
      </c>
      <c r="G1805" s="9">
        <v>239.42</v>
      </c>
      <c r="H1805" s="12">
        <v>0.2</v>
      </c>
      <c r="I1805" s="25">
        <f t="shared" si="48"/>
        <v>191.536</v>
      </c>
    </row>
    <row r="1806" spans="1:9" x14ac:dyDescent="0.2">
      <c r="A1806" s="26" t="s">
        <v>3725</v>
      </c>
      <c r="B1806" s="11" t="s">
        <v>981</v>
      </c>
      <c r="C1806" s="11" t="s">
        <v>984</v>
      </c>
      <c r="D1806" s="11" t="s">
        <v>1030</v>
      </c>
      <c r="E1806" s="11" t="s">
        <v>86</v>
      </c>
      <c r="F1806" s="24" t="s">
        <v>1704</v>
      </c>
      <c r="G1806" s="9">
        <v>181.12</v>
      </c>
      <c r="H1806" s="12">
        <v>0.2</v>
      </c>
      <c r="I1806" s="25">
        <f t="shared" si="48"/>
        <v>144.89600000000002</v>
      </c>
    </row>
    <row r="1807" spans="1:9" x14ac:dyDescent="0.2">
      <c r="A1807" s="26" t="s">
        <v>3726</v>
      </c>
      <c r="B1807" s="11" t="s">
        <v>981</v>
      </c>
      <c r="C1807" s="11" t="s">
        <v>984</v>
      </c>
      <c r="D1807" s="11" t="s">
        <v>1030</v>
      </c>
      <c r="E1807" s="11" t="s">
        <v>90</v>
      </c>
      <c r="F1807" s="24" t="s">
        <v>1704</v>
      </c>
      <c r="G1807" s="9">
        <v>198.67</v>
      </c>
      <c r="H1807" s="12">
        <v>0.2</v>
      </c>
      <c r="I1807" s="25">
        <f t="shared" si="48"/>
        <v>158.93600000000001</v>
      </c>
    </row>
    <row r="1808" spans="1:9" x14ac:dyDescent="0.2">
      <c r="A1808" s="26" t="s">
        <v>3727</v>
      </c>
      <c r="B1808" s="11" t="s">
        <v>981</v>
      </c>
      <c r="C1808" s="11" t="s">
        <v>984</v>
      </c>
      <c r="D1808" s="11" t="s">
        <v>1030</v>
      </c>
      <c r="E1808" s="11" t="s">
        <v>33</v>
      </c>
      <c r="F1808" s="24" t="s">
        <v>1704</v>
      </c>
      <c r="G1808" s="9">
        <v>173.41</v>
      </c>
      <c r="H1808" s="12">
        <v>0.2</v>
      </c>
      <c r="I1808" s="25">
        <f t="shared" si="48"/>
        <v>138.72800000000001</v>
      </c>
    </row>
    <row r="1809" spans="1:9" x14ac:dyDescent="0.2">
      <c r="A1809" s="26" t="s">
        <v>3728</v>
      </c>
      <c r="B1809" s="11" t="s">
        <v>981</v>
      </c>
      <c r="C1809" s="11" t="s">
        <v>984</v>
      </c>
      <c r="D1809" s="11" t="s">
        <v>1030</v>
      </c>
      <c r="E1809" s="11" t="s">
        <v>96</v>
      </c>
      <c r="F1809" s="24" t="s">
        <v>1704</v>
      </c>
      <c r="G1809" s="9">
        <v>230.44</v>
      </c>
      <c r="H1809" s="12">
        <v>0.2</v>
      </c>
      <c r="I1809" s="25">
        <f t="shared" si="48"/>
        <v>184.352</v>
      </c>
    </row>
    <row r="1810" spans="1:9" x14ac:dyDescent="0.2">
      <c r="A1810" s="26" t="s">
        <v>3729</v>
      </c>
      <c r="B1810" s="11" t="s">
        <v>981</v>
      </c>
      <c r="C1810" s="11" t="s">
        <v>984</v>
      </c>
      <c r="D1810" s="11" t="s">
        <v>1030</v>
      </c>
      <c r="E1810" s="11" t="s">
        <v>87</v>
      </c>
      <c r="F1810" s="24" t="s">
        <v>1704</v>
      </c>
      <c r="G1810" s="9">
        <v>187.31</v>
      </c>
      <c r="H1810" s="12">
        <v>0.2</v>
      </c>
      <c r="I1810" s="25">
        <f t="shared" si="48"/>
        <v>149.84800000000001</v>
      </c>
    </row>
    <row r="1811" spans="1:9" x14ac:dyDescent="0.2">
      <c r="A1811" s="26" t="s">
        <v>3730</v>
      </c>
      <c r="B1811" s="11" t="s">
        <v>981</v>
      </c>
      <c r="C1811" s="11" t="s">
        <v>984</v>
      </c>
      <c r="D1811" s="11" t="s">
        <v>1030</v>
      </c>
      <c r="E1811" s="11" t="s">
        <v>34</v>
      </c>
      <c r="F1811" s="24" t="s">
        <v>1704</v>
      </c>
      <c r="G1811" s="9">
        <v>258.95999999999998</v>
      </c>
      <c r="H1811" s="12">
        <v>0.2</v>
      </c>
      <c r="I1811" s="25">
        <f t="shared" si="48"/>
        <v>207.16800000000001</v>
      </c>
    </row>
    <row r="1812" spans="1:9" x14ac:dyDescent="0.2">
      <c r="A1812" s="26" t="s">
        <v>3731</v>
      </c>
      <c r="B1812" s="11" t="s">
        <v>981</v>
      </c>
      <c r="C1812" s="11" t="s">
        <v>984</v>
      </c>
      <c r="D1812" s="11" t="s">
        <v>1030</v>
      </c>
      <c r="E1812" s="11" t="s">
        <v>97</v>
      </c>
      <c r="F1812" s="24" t="s">
        <v>1704</v>
      </c>
      <c r="G1812" s="9">
        <v>235.14</v>
      </c>
      <c r="H1812" s="12">
        <v>0.2</v>
      </c>
      <c r="I1812" s="25">
        <f t="shared" si="48"/>
        <v>188.11199999999999</v>
      </c>
    </row>
    <row r="1813" spans="1:9" x14ac:dyDescent="0.2">
      <c r="A1813" s="26" t="s">
        <v>3732</v>
      </c>
      <c r="B1813" s="11" t="s">
        <v>981</v>
      </c>
      <c r="C1813" s="11" t="s">
        <v>984</v>
      </c>
      <c r="D1813" s="11" t="s">
        <v>1030</v>
      </c>
      <c r="E1813" s="11" t="s">
        <v>636</v>
      </c>
      <c r="F1813" s="24" t="s">
        <v>1704</v>
      </c>
      <c r="G1813" s="9">
        <v>174.21</v>
      </c>
      <c r="H1813" s="12">
        <v>0.2</v>
      </c>
      <c r="I1813" s="25">
        <f t="shared" si="48"/>
        <v>139.36800000000002</v>
      </c>
    </row>
    <row r="1814" spans="1:9" x14ac:dyDescent="0.2">
      <c r="A1814" s="26" t="s">
        <v>3733</v>
      </c>
      <c r="B1814" s="11" t="s">
        <v>981</v>
      </c>
      <c r="C1814" s="11" t="s">
        <v>984</v>
      </c>
      <c r="D1814" s="11" t="s">
        <v>1030</v>
      </c>
      <c r="E1814" s="11" t="s">
        <v>230</v>
      </c>
      <c r="F1814" s="24" t="s">
        <v>1704</v>
      </c>
      <c r="G1814" s="9">
        <v>187.46</v>
      </c>
      <c r="H1814" s="12">
        <v>0.2</v>
      </c>
      <c r="I1814" s="25">
        <f t="shared" si="48"/>
        <v>149.96800000000002</v>
      </c>
    </row>
    <row r="1815" spans="1:9" x14ac:dyDescent="0.2">
      <c r="A1815" s="26" t="s">
        <v>3734</v>
      </c>
      <c r="B1815" s="11" t="s">
        <v>981</v>
      </c>
      <c r="C1815" s="11" t="s">
        <v>984</v>
      </c>
      <c r="D1815" s="11" t="s">
        <v>1030</v>
      </c>
      <c r="E1815" s="11" t="s">
        <v>76</v>
      </c>
      <c r="F1815" s="24" t="s">
        <v>1704</v>
      </c>
      <c r="G1815" s="9">
        <v>239.94</v>
      </c>
      <c r="H1815" s="12">
        <v>0.2</v>
      </c>
      <c r="I1815" s="25">
        <f t="shared" si="48"/>
        <v>191.952</v>
      </c>
    </row>
    <row r="1816" spans="1:9" x14ac:dyDescent="0.2">
      <c r="A1816" s="26" t="s">
        <v>3735</v>
      </c>
      <c r="B1816" s="11" t="s">
        <v>981</v>
      </c>
      <c r="C1816" s="11" t="s">
        <v>984</v>
      </c>
      <c r="D1816" s="11" t="s">
        <v>2100</v>
      </c>
      <c r="E1816" s="11" t="s">
        <v>56</v>
      </c>
      <c r="F1816" s="24" t="s">
        <v>51</v>
      </c>
      <c r="G1816" s="9">
        <v>216.63</v>
      </c>
      <c r="H1816" s="12">
        <v>0.2</v>
      </c>
      <c r="I1816" s="25">
        <f t="shared" si="48"/>
        <v>173.304</v>
      </c>
    </row>
    <row r="1817" spans="1:9" x14ac:dyDescent="0.2">
      <c r="A1817" s="26" t="s">
        <v>3736</v>
      </c>
      <c r="B1817" s="11" t="s">
        <v>981</v>
      </c>
      <c r="C1817" s="11" t="s">
        <v>984</v>
      </c>
      <c r="D1817" s="11" t="s">
        <v>2100</v>
      </c>
      <c r="E1817" s="11" t="s">
        <v>261</v>
      </c>
      <c r="F1817" s="24" t="s">
        <v>51</v>
      </c>
      <c r="G1817" s="9">
        <v>196.95</v>
      </c>
      <c r="H1817" s="12">
        <v>0.2</v>
      </c>
      <c r="I1817" s="25">
        <f t="shared" si="48"/>
        <v>157.56</v>
      </c>
    </row>
    <row r="1818" spans="1:9" x14ac:dyDescent="0.2">
      <c r="A1818" s="26" t="s">
        <v>3737</v>
      </c>
      <c r="B1818" s="11" t="s">
        <v>981</v>
      </c>
      <c r="C1818" s="11" t="s">
        <v>985</v>
      </c>
      <c r="D1818" s="11" t="s">
        <v>561</v>
      </c>
      <c r="E1818" s="11" t="s">
        <v>562</v>
      </c>
      <c r="F1818" s="24" t="s">
        <v>1704</v>
      </c>
      <c r="G1818" s="9">
        <v>219.58</v>
      </c>
      <c r="H1818" s="27" t="s">
        <v>1072</v>
      </c>
      <c r="I1818" s="25">
        <v>126.60799999999999</v>
      </c>
    </row>
    <row r="1819" spans="1:9" x14ac:dyDescent="0.2">
      <c r="A1819" s="26" t="s">
        <v>3738</v>
      </c>
      <c r="B1819" s="11" t="s">
        <v>981</v>
      </c>
      <c r="C1819" s="11" t="s">
        <v>985</v>
      </c>
      <c r="D1819" s="11" t="s">
        <v>22</v>
      </c>
      <c r="E1819" s="11" t="s">
        <v>23</v>
      </c>
      <c r="F1819" s="24" t="s">
        <v>1704</v>
      </c>
      <c r="G1819" s="9">
        <v>232.22</v>
      </c>
      <c r="H1819" s="27" t="s">
        <v>1072</v>
      </c>
      <c r="I1819" s="25">
        <v>133.15774999999999</v>
      </c>
    </row>
    <row r="1820" spans="1:9" x14ac:dyDescent="0.2">
      <c r="A1820" s="26" t="s">
        <v>3739</v>
      </c>
      <c r="B1820" s="11" t="s">
        <v>981</v>
      </c>
      <c r="C1820" s="11" t="s">
        <v>985</v>
      </c>
      <c r="D1820" s="11" t="s">
        <v>22</v>
      </c>
      <c r="E1820" s="11" t="s">
        <v>401</v>
      </c>
      <c r="F1820" s="24" t="s">
        <v>1704</v>
      </c>
      <c r="G1820" s="9">
        <v>214.76</v>
      </c>
      <c r="H1820" s="27" t="s">
        <v>1072</v>
      </c>
      <c r="I1820" s="25">
        <v>120.03774999999999</v>
      </c>
    </row>
    <row r="1821" spans="1:9" x14ac:dyDescent="0.2">
      <c r="A1821" s="26" t="s">
        <v>3740</v>
      </c>
      <c r="B1821" s="11" t="s">
        <v>981</v>
      </c>
      <c r="C1821" s="11" t="s">
        <v>985</v>
      </c>
      <c r="D1821" s="11" t="s">
        <v>22</v>
      </c>
      <c r="E1821" s="11" t="s">
        <v>452</v>
      </c>
      <c r="F1821" s="24" t="s">
        <v>51</v>
      </c>
      <c r="G1821" s="9">
        <v>243.56</v>
      </c>
      <c r="H1821" s="27" t="s">
        <v>1072</v>
      </c>
      <c r="I1821" s="25">
        <v>142.45449999999997</v>
      </c>
    </row>
    <row r="1822" spans="1:9" x14ac:dyDescent="0.2">
      <c r="A1822" s="26" t="s">
        <v>3741</v>
      </c>
      <c r="B1822" s="11" t="s">
        <v>981</v>
      </c>
      <c r="C1822" s="11" t="s">
        <v>985</v>
      </c>
      <c r="D1822" s="11" t="s">
        <v>22</v>
      </c>
      <c r="E1822" s="11" t="s">
        <v>400</v>
      </c>
      <c r="F1822" s="24" t="s">
        <v>1704</v>
      </c>
      <c r="G1822" s="9">
        <v>187.73</v>
      </c>
      <c r="H1822" s="27" t="s">
        <v>1072</v>
      </c>
      <c r="I1822" s="25">
        <v>113.68</v>
      </c>
    </row>
    <row r="1823" spans="1:9" x14ac:dyDescent="0.2">
      <c r="A1823" s="26" t="s">
        <v>3742</v>
      </c>
      <c r="B1823" s="11" t="s">
        <v>981</v>
      </c>
      <c r="C1823" s="11" t="s">
        <v>985</v>
      </c>
      <c r="D1823" s="11" t="s">
        <v>22</v>
      </c>
      <c r="E1823" s="11" t="s">
        <v>400</v>
      </c>
      <c r="F1823" s="24" t="s">
        <v>1704</v>
      </c>
      <c r="G1823" s="9">
        <v>187.73</v>
      </c>
      <c r="H1823" s="27" t="s">
        <v>1072</v>
      </c>
      <c r="I1823" s="25">
        <v>113.68274999999998</v>
      </c>
    </row>
    <row r="1824" spans="1:9" x14ac:dyDescent="0.2">
      <c r="A1824" s="26" t="s">
        <v>3743</v>
      </c>
      <c r="B1824" s="11" t="s">
        <v>981</v>
      </c>
      <c r="C1824" s="11" t="s">
        <v>985</v>
      </c>
      <c r="D1824" s="11" t="s">
        <v>608</v>
      </c>
      <c r="E1824" s="11" t="s">
        <v>609</v>
      </c>
      <c r="F1824" s="24" t="s">
        <v>1704</v>
      </c>
      <c r="G1824" s="9">
        <v>122.83</v>
      </c>
      <c r="H1824" s="27" t="s">
        <v>1072</v>
      </c>
      <c r="I1824" s="25">
        <v>99.588999999999984</v>
      </c>
    </row>
    <row r="1825" spans="1:9" x14ac:dyDescent="0.2">
      <c r="A1825" s="26" t="s">
        <v>3744</v>
      </c>
      <c r="B1825" s="11" t="s">
        <v>981</v>
      </c>
      <c r="C1825" s="11" t="s">
        <v>985</v>
      </c>
      <c r="D1825" s="11" t="s">
        <v>45</v>
      </c>
      <c r="E1825" s="11" t="s">
        <v>23</v>
      </c>
      <c r="F1825" s="24" t="s">
        <v>1704</v>
      </c>
      <c r="G1825" s="9">
        <v>271.77</v>
      </c>
      <c r="H1825" s="27" t="s">
        <v>1072</v>
      </c>
      <c r="I1825" s="25">
        <v>148.65574999999998</v>
      </c>
    </row>
    <row r="1826" spans="1:9" x14ac:dyDescent="0.2">
      <c r="A1826" s="26" t="s">
        <v>3745</v>
      </c>
      <c r="B1826" s="11" t="s">
        <v>981</v>
      </c>
      <c r="C1826" s="11" t="s">
        <v>985</v>
      </c>
      <c r="D1826" s="11" t="s">
        <v>45</v>
      </c>
      <c r="E1826" s="11" t="s">
        <v>609</v>
      </c>
      <c r="F1826" s="24" t="s">
        <v>1704</v>
      </c>
      <c r="G1826" s="9">
        <v>135.13</v>
      </c>
      <c r="H1826" s="27" t="s">
        <v>1072</v>
      </c>
      <c r="I1826" s="25">
        <v>102.1105</v>
      </c>
    </row>
    <row r="1827" spans="1:9" x14ac:dyDescent="0.2">
      <c r="A1827" s="26" t="s">
        <v>3746</v>
      </c>
      <c r="B1827" s="11" t="s">
        <v>981</v>
      </c>
      <c r="C1827" s="11" t="s">
        <v>985</v>
      </c>
      <c r="D1827" s="11" t="s">
        <v>45</v>
      </c>
      <c r="E1827" s="11" t="s">
        <v>401</v>
      </c>
      <c r="F1827" s="24" t="s">
        <v>1704</v>
      </c>
      <c r="G1827" s="9">
        <v>242.55</v>
      </c>
      <c r="H1827" s="27" t="s">
        <v>1072</v>
      </c>
      <c r="I1827" s="25">
        <v>131.3845</v>
      </c>
    </row>
    <row r="1828" spans="1:9" x14ac:dyDescent="0.2">
      <c r="A1828" s="26" t="s">
        <v>3747</v>
      </c>
      <c r="B1828" s="11" t="s">
        <v>981</v>
      </c>
      <c r="C1828" s="11" t="s">
        <v>985</v>
      </c>
      <c r="D1828" s="11" t="s">
        <v>45</v>
      </c>
      <c r="E1828" s="11" t="s">
        <v>452</v>
      </c>
      <c r="F1828" s="24" t="s">
        <v>51</v>
      </c>
      <c r="G1828" s="9">
        <v>285.05</v>
      </c>
      <c r="H1828" s="27" t="s">
        <v>1072</v>
      </c>
      <c r="I1828" s="25">
        <v>155.923</v>
      </c>
    </row>
    <row r="1829" spans="1:9" x14ac:dyDescent="0.2">
      <c r="A1829" s="26" t="s">
        <v>3748</v>
      </c>
      <c r="B1829" s="11" t="s">
        <v>981</v>
      </c>
      <c r="C1829" s="11" t="s">
        <v>985</v>
      </c>
      <c r="D1829" s="11" t="s">
        <v>45</v>
      </c>
      <c r="E1829" s="11" t="s">
        <v>400</v>
      </c>
      <c r="F1829" s="24" t="s">
        <v>1704</v>
      </c>
      <c r="G1829" s="9">
        <v>206.5</v>
      </c>
      <c r="H1829" s="27" t="s">
        <v>1072</v>
      </c>
      <c r="I1829" s="25">
        <v>120.03774999999999</v>
      </c>
    </row>
    <row r="1830" spans="1:9" x14ac:dyDescent="0.2">
      <c r="A1830" s="26" t="s">
        <v>3749</v>
      </c>
      <c r="B1830" s="11" t="s">
        <v>981</v>
      </c>
      <c r="C1830" s="11" t="s">
        <v>985</v>
      </c>
      <c r="D1830" s="11" t="s">
        <v>45</v>
      </c>
      <c r="E1830" s="11" t="s">
        <v>562</v>
      </c>
      <c r="F1830" s="24" t="s">
        <v>1704</v>
      </c>
      <c r="G1830" s="9">
        <v>211.84</v>
      </c>
      <c r="H1830" s="27" t="s">
        <v>1072</v>
      </c>
      <c r="I1830" s="25">
        <v>123.95325</v>
      </c>
    </row>
    <row r="1831" spans="1:9" x14ac:dyDescent="0.2">
      <c r="A1831" s="26">
        <v>275</v>
      </c>
      <c r="B1831" s="11" t="s">
        <v>1193</v>
      </c>
      <c r="C1831" s="11" t="s">
        <v>1703</v>
      </c>
      <c r="D1831" s="11" t="s">
        <v>1627</v>
      </c>
      <c r="E1831" s="11" t="s">
        <v>57</v>
      </c>
      <c r="F1831" s="24">
        <v>12</v>
      </c>
      <c r="G1831" s="9">
        <v>626.62</v>
      </c>
      <c r="H1831" s="12">
        <v>0.46500000000000002</v>
      </c>
      <c r="I1831" s="25">
        <f t="shared" ref="I1831:I1833" si="49">IFERROR(G1831*(1-H1831),"")</f>
        <v>335.24169999999998</v>
      </c>
    </row>
    <row r="1832" spans="1:9" x14ac:dyDescent="0.2">
      <c r="A1832" s="26">
        <v>276</v>
      </c>
      <c r="B1832" s="11" t="s">
        <v>1193</v>
      </c>
      <c r="C1832" s="11" t="s">
        <v>1703</v>
      </c>
      <c r="D1832" s="11" t="s">
        <v>1627</v>
      </c>
      <c r="E1832" s="11" t="s">
        <v>59</v>
      </c>
      <c r="F1832" s="24">
        <v>12</v>
      </c>
      <c r="G1832" s="9">
        <v>687.83</v>
      </c>
      <c r="H1832" s="12">
        <v>0.46500000000000002</v>
      </c>
      <c r="I1832" s="25">
        <f t="shared" si="49"/>
        <v>367.98904999999996</v>
      </c>
    </row>
    <row r="1833" spans="1:9" x14ac:dyDescent="0.2">
      <c r="A1833" s="26">
        <v>277</v>
      </c>
      <c r="B1833" s="11" t="s">
        <v>1193</v>
      </c>
      <c r="C1833" s="11" t="s">
        <v>1703</v>
      </c>
      <c r="D1833" s="11" t="s">
        <v>1627</v>
      </c>
      <c r="E1833" s="11" t="s">
        <v>59</v>
      </c>
      <c r="F1833" s="24">
        <v>14</v>
      </c>
      <c r="G1833" s="9">
        <v>698.96</v>
      </c>
      <c r="H1833" s="12">
        <v>0.46500000000000002</v>
      </c>
      <c r="I1833" s="25">
        <f t="shared" si="49"/>
        <v>373.94359999999995</v>
      </c>
    </row>
    <row r="1834" spans="1:9" x14ac:dyDescent="0.2">
      <c r="A1834" s="26">
        <v>278</v>
      </c>
      <c r="B1834" s="11" t="s">
        <v>1193</v>
      </c>
      <c r="C1834" s="11" t="s">
        <v>1703</v>
      </c>
      <c r="D1834" s="11" t="s">
        <v>1627</v>
      </c>
      <c r="E1834" s="11" t="s">
        <v>61</v>
      </c>
      <c r="F1834" s="24">
        <v>16</v>
      </c>
      <c r="G1834" s="9">
        <v>903.59</v>
      </c>
      <c r="H1834" s="27" t="s">
        <v>1072</v>
      </c>
      <c r="I1834" s="25">
        <v>479.3</v>
      </c>
    </row>
    <row r="1835" spans="1:9" x14ac:dyDescent="0.2">
      <c r="A1835" s="26">
        <v>279</v>
      </c>
      <c r="B1835" s="11" t="s">
        <v>1193</v>
      </c>
      <c r="C1835" s="11" t="s">
        <v>1703</v>
      </c>
      <c r="D1835" s="11" t="s">
        <v>63</v>
      </c>
      <c r="E1835" s="11" t="s">
        <v>64</v>
      </c>
      <c r="F1835" s="24">
        <v>14</v>
      </c>
      <c r="G1835" s="9">
        <v>664.53</v>
      </c>
      <c r="H1835" s="12">
        <v>0.46500000000000002</v>
      </c>
      <c r="I1835" s="25">
        <f t="shared" ref="I1835:I1862" si="50">IFERROR(G1835*(1-H1835),"")</f>
        <v>355.52354999999994</v>
      </c>
    </row>
    <row r="1836" spans="1:9" x14ac:dyDescent="0.2">
      <c r="A1836" s="26">
        <v>280</v>
      </c>
      <c r="B1836" s="11" t="s">
        <v>1193</v>
      </c>
      <c r="C1836" s="11" t="s">
        <v>1703</v>
      </c>
      <c r="D1836" s="11" t="s">
        <v>1627</v>
      </c>
      <c r="E1836" s="11" t="s">
        <v>65</v>
      </c>
      <c r="F1836" s="24">
        <v>14</v>
      </c>
      <c r="G1836" s="9">
        <v>676.8</v>
      </c>
      <c r="H1836" s="12">
        <v>0.46500000000000002</v>
      </c>
      <c r="I1836" s="25">
        <f t="shared" si="50"/>
        <v>362.08799999999991</v>
      </c>
    </row>
    <row r="1837" spans="1:9" x14ac:dyDescent="0.2">
      <c r="A1837" s="26">
        <v>281</v>
      </c>
      <c r="B1837" s="11" t="s">
        <v>1193</v>
      </c>
      <c r="C1837" s="11" t="s">
        <v>1703</v>
      </c>
      <c r="D1837" s="11" t="s">
        <v>1627</v>
      </c>
      <c r="E1837" s="11" t="s">
        <v>66</v>
      </c>
      <c r="F1837" s="24">
        <v>14</v>
      </c>
      <c r="G1837" s="9">
        <v>748.78</v>
      </c>
      <c r="H1837" s="12">
        <v>0.46500000000000002</v>
      </c>
      <c r="I1837" s="25">
        <f t="shared" si="50"/>
        <v>400.5972999999999</v>
      </c>
    </row>
    <row r="1838" spans="1:9" x14ac:dyDescent="0.2">
      <c r="A1838" s="26">
        <v>282</v>
      </c>
      <c r="B1838" s="11" t="s">
        <v>1193</v>
      </c>
      <c r="C1838" s="11" t="s">
        <v>1703</v>
      </c>
      <c r="D1838" s="11" t="s">
        <v>1627</v>
      </c>
      <c r="E1838" s="11" t="s">
        <v>67</v>
      </c>
      <c r="F1838" s="24">
        <v>16</v>
      </c>
      <c r="G1838" s="9">
        <v>863.39</v>
      </c>
      <c r="H1838" s="12">
        <v>0.46500000000000002</v>
      </c>
      <c r="I1838" s="25">
        <f t="shared" si="50"/>
        <v>461.9136499999999</v>
      </c>
    </row>
    <row r="1839" spans="1:9" x14ac:dyDescent="0.2">
      <c r="A1839" s="26">
        <v>283</v>
      </c>
      <c r="B1839" s="11" t="s">
        <v>1193</v>
      </c>
      <c r="C1839" s="11" t="s">
        <v>1703</v>
      </c>
      <c r="D1839" s="11" t="s">
        <v>63</v>
      </c>
      <c r="E1839" s="11" t="s">
        <v>68</v>
      </c>
      <c r="F1839" s="24">
        <v>14</v>
      </c>
      <c r="G1839" s="9">
        <v>482.32</v>
      </c>
      <c r="H1839" s="12">
        <v>0.46500000000000002</v>
      </c>
      <c r="I1839" s="25">
        <f t="shared" si="50"/>
        <v>258.04119999999995</v>
      </c>
    </row>
    <row r="1840" spans="1:9" x14ac:dyDescent="0.2">
      <c r="A1840" s="26">
        <v>308</v>
      </c>
      <c r="B1840" s="11" t="s">
        <v>1193</v>
      </c>
      <c r="C1840" s="11" t="s">
        <v>1703</v>
      </c>
      <c r="D1840" s="11" t="s">
        <v>1629</v>
      </c>
      <c r="E1840" s="11" t="s">
        <v>69</v>
      </c>
      <c r="F1840" s="24">
        <v>16</v>
      </c>
      <c r="G1840" s="9">
        <v>832.03</v>
      </c>
      <c r="H1840" s="12">
        <v>0.46500000000000002</v>
      </c>
      <c r="I1840" s="25">
        <f t="shared" si="50"/>
        <v>445.1360499999999</v>
      </c>
    </row>
    <row r="1841" spans="1:9" x14ac:dyDescent="0.2">
      <c r="A1841" s="26">
        <v>309</v>
      </c>
      <c r="B1841" s="11" t="s">
        <v>1193</v>
      </c>
      <c r="C1841" s="11" t="s">
        <v>1703</v>
      </c>
      <c r="D1841" s="11" t="s">
        <v>1629</v>
      </c>
      <c r="E1841" s="11" t="s">
        <v>70</v>
      </c>
      <c r="F1841" s="24">
        <v>16</v>
      </c>
      <c r="G1841" s="9">
        <v>832.03</v>
      </c>
      <c r="H1841" s="12">
        <v>0.46500000000000002</v>
      </c>
      <c r="I1841" s="25">
        <f t="shared" si="50"/>
        <v>445.1360499999999</v>
      </c>
    </row>
    <row r="1842" spans="1:9" x14ac:dyDescent="0.2">
      <c r="A1842" s="26">
        <v>310</v>
      </c>
      <c r="B1842" s="11" t="s">
        <v>1193</v>
      </c>
      <c r="C1842" s="11" t="s">
        <v>1703</v>
      </c>
      <c r="D1842" s="11" t="s">
        <v>1001</v>
      </c>
      <c r="E1842" s="11" t="s">
        <v>68</v>
      </c>
      <c r="F1842" s="24">
        <v>16</v>
      </c>
      <c r="G1842" s="9">
        <v>572.86</v>
      </c>
      <c r="H1842" s="12">
        <v>0.46500000000000002</v>
      </c>
      <c r="I1842" s="25">
        <f t="shared" si="50"/>
        <v>306.48009999999994</v>
      </c>
    </row>
    <row r="1843" spans="1:9" x14ac:dyDescent="0.2">
      <c r="A1843" s="26">
        <v>312</v>
      </c>
      <c r="B1843" s="11" t="s">
        <v>1193</v>
      </c>
      <c r="C1843" s="11" t="s">
        <v>1703</v>
      </c>
      <c r="D1843" s="11" t="s">
        <v>1630</v>
      </c>
      <c r="E1843" s="11" t="s">
        <v>307</v>
      </c>
      <c r="F1843" s="24">
        <v>20</v>
      </c>
      <c r="G1843" s="9">
        <v>1438.61</v>
      </c>
      <c r="H1843" s="12">
        <v>0.46500000000000002</v>
      </c>
      <c r="I1843" s="25">
        <f t="shared" si="50"/>
        <v>769.65634999999986</v>
      </c>
    </row>
    <row r="1844" spans="1:9" x14ac:dyDescent="0.2">
      <c r="A1844" s="26">
        <v>323</v>
      </c>
      <c r="B1844" s="11" t="s">
        <v>1193</v>
      </c>
      <c r="C1844" s="11" t="s">
        <v>1703</v>
      </c>
      <c r="D1844" s="11" t="s">
        <v>1631</v>
      </c>
      <c r="E1844" s="11" t="s">
        <v>71</v>
      </c>
      <c r="F1844" s="24">
        <v>16</v>
      </c>
      <c r="G1844" s="9">
        <v>614.80999999999995</v>
      </c>
      <c r="H1844" s="12">
        <v>0.46500000000000002</v>
      </c>
      <c r="I1844" s="25">
        <f t="shared" si="50"/>
        <v>328.92334999999991</v>
      </c>
    </row>
    <row r="1845" spans="1:9" x14ac:dyDescent="0.2">
      <c r="A1845" s="26">
        <v>1071</v>
      </c>
      <c r="B1845" s="11" t="s">
        <v>1193</v>
      </c>
      <c r="C1845" s="11" t="s">
        <v>1703</v>
      </c>
      <c r="D1845" s="11" t="s">
        <v>1639</v>
      </c>
      <c r="E1845" s="11" t="s">
        <v>307</v>
      </c>
      <c r="F1845" s="24">
        <v>20</v>
      </c>
      <c r="G1845" s="9">
        <v>1368.12</v>
      </c>
      <c r="H1845" s="12">
        <v>0.46500000000000002</v>
      </c>
      <c r="I1845" s="25">
        <f t="shared" si="50"/>
        <v>731.9441999999998</v>
      </c>
    </row>
    <row r="1846" spans="1:9" x14ac:dyDescent="0.2">
      <c r="A1846" s="26">
        <v>1073</v>
      </c>
      <c r="B1846" s="11" t="s">
        <v>1193</v>
      </c>
      <c r="C1846" s="11" t="s">
        <v>1703</v>
      </c>
      <c r="D1846" s="11" t="s">
        <v>1639</v>
      </c>
      <c r="E1846" s="11" t="s">
        <v>738</v>
      </c>
      <c r="F1846" s="24">
        <v>18</v>
      </c>
      <c r="G1846" s="9">
        <v>1205.02</v>
      </c>
      <c r="H1846" s="12">
        <v>0.46500000000000002</v>
      </c>
      <c r="I1846" s="25">
        <f t="shared" si="50"/>
        <v>644.68569999999988</v>
      </c>
    </row>
    <row r="1847" spans="1:9" x14ac:dyDescent="0.2">
      <c r="A1847" s="26">
        <v>1074</v>
      </c>
      <c r="B1847" s="11" t="s">
        <v>1193</v>
      </c>
      <c r="C1847" s="11" t="s">
        <v>1703</v>
      </c>
      <c r="D1847" s="11" t="s">
        <v>1639</v>
      </c>
      <c r="E1847" s="11" t="s">
        <v>723</v>
      </c>
      <c r="F1847" s="24">
        <v>22</v>
      </c>
      <c r="G1847" s="9">
        <v>1539.93</v>
      </c>
      <c r="H1847" s="12">
        <v>0.46500000000000002</v>
      </c>
      <c r="I1847" s="25">
        <f t="shared" si="50"/>
        <v>823.86254999999994</v>
      </c>
    </row>
    <row r="1848" spans="1:9" x14ac:dyDescent="0.2">
      <c r="A1848" s="26">
        <v>1307</v>
      </c>
      <c r="B1848" s="11" t="s">
        <v>1193</v>
      </c>
      <c r="C1848" s="11" t="s">
        <v>1703</v>
      </c>
      <c r="D1848" s="11" t="s">
        <v>1626</v>
      </c>
      <c r="E1848" s="11" t="s">
        <v>436</v>
      </c>
      <c r="F1848" s="24">
        <v>16</v>
      </c>
      <c r="G1848" s="9">
        <v>870.67</v>
      </c>
      <c r="H1848" s="12">
        <v>0.46500000000000002</v>
      </c>
      <c r="I1848" s="25">
        <f t="shared" si="50"/>
        <v>465.80844999999994</v>
      </c>
    </row>
    <row r="1849" spans="1:9" x14ac:dyDescent="0.2">
      <c r="A1849" s="26">
        <v>1712</v>
      </c>
      <c r="B1849" s="11" t="s">
        <v>1193</v>
      </c>
      <c r="C1849" s="11" t="s">
        <v>1703</v>
      </c>
      <c r="D1849" s="11" t="s">
        <v>298</v>
      </c>
      <c r="E1849" s="11" t="s">
        <v>299</v>
      </c>
      <c r="F1849" s="24">
        <v>16</v>
      </c>
      <c r="G1849" s="9">
        <v>521.80999999999995</v>
      </c>
      <c r="H1849" s="12">
        <v>0.46500000000000002</v>
      </c>
      <c r="I1849" s="25">
        <f t="shared" si="50"/>
        <v>279.16834999999992</v>
      </c>
    </row>
    <row r="1850" spans="1:9" x14ac:dyDescent="0.2">
      <c r="A1850" s="26">
        <v>1714</v>
      </c>
      <c r="B1850" s="11" t="s">
        <v>1193</v>
      </c>
      <c r="C1850" s="11" t="s">
        <v>1703</v>
      </c>
      <c r="D1850" s="11" t="s">
        <v>300</v>
      </c>
      <c r="E1850" s="11" t="s">
        <v>301</v>
      </c>
      <c r="F1850" s="24">
        <v>20</v>
      </c>
      <c r="G1850" s="9">
        <v>1265.31</v>
      </c>
      <c r="H1850" s="12">
        <v>0.46500000000000002</v>
      </c>
      <c r="I1850" s="25">
        <f t="shared" si="50"/>
        <v>676.94084999999984</v>
      </c>
    </row>
    <row r="1851" spans="1:9" x14ac:dyDescent="0.2">
      <c r="A1851" s="26">
        <v>1741</v>
      </c>
      <c r="B1851" s="11" t="s">
        <v>1193</v>
      </c>
      <c r="C1851" s="11" t="s">
        <v>1703</v>
      </c>
      <c r="D1851" s="11" t="s">
        <v>306</v>
      </c>
      <c r="E1851" s="11" t="s">
        <v>307</v>
      </c>
      <c r="F1851" s="24">
        <v>20</v>
      </c>
      <c r="G1851" s="9">
        <v>1370.1</v>
      </c>
      <c r="H1851" s="12">
        <v>0.46500000000000002</v>
      </c>
      <c r="I1851" s="25">
        <f t="shared" si="50"/>
        <v>733.0034999999998</v>
      </c>
    </row>
    <row r="1852" spans="1:9" x14ac:dyDescent="0.2">
      <c r="A1852" s="26">
        <v>2920</v>
      </c>
      <c r="B1852" s="11" t="s">
        <v>1193</v>
      </c>
      <c r="C1852" s="11" t="s">
        <v>1703</v>
      </c>
      <c r="D1852" s="11" t="s">
        <v>1627</v>
      </c>
      <c r="E1852" s="11" t="s">
        <v>70</v>
      </c>
      <c r="F1852" s="24">
        <v>16</v>
      </c>
      <c r="G1852" s="9">
        <v>785.72</v>
      </c>
      <c r="H1852" s="12">
        <v>0.46500000000000002</v>
      </c>
      <c r="I1852" s="25">
        <f t="shared" si="50"/>
        <v>420.36019999999996</v>
      </c>
    </row>
    <row r="1853" spans="1:9" x14ac:dyDescent="0.2">
      <c r="A1853" s="26">
        <v>3887</v>
      </c>
      <c r="B1853" s="11" t="s">
        <v>1193</v>
      </c>
      <c r="C1853" s="11" t="s">
        <v>1703</v>
      </c>
      <c r="D1853" s="11" t="s">
        <v>63</v>
      </c>
      <c r="E1853" s="11" t="s">
        <v>68</v>
      </c>
      <c r="F1853" s="24">
        <v>16</v>
      </c>
      <c r="G1853" s="9">
        <v>496.79</v>
      </c>
      <c r="H1853" s="12">
        <v>0.46500000000000002</v>
      </c>
      <c r="I1853" s="25">
        <f t="shared" si="50"/>
        <v>265.78264999999999</v>
      </c>
    </row>
    <row r="1854" spans="1:9" x14ac:dyDescent="0.2">
      <c r="A1854" s="26">
        <v>4085</v>
      </c>
      <c r="B1854" s="11" t="s">
        <v>1193</v>
      </c>
      <c r="C1854" s="11" t="s">
        <v>1703</v>
      </c>
      <c r="D1854" s="11" t="s">
        <v>63</v>
      </c>
      <c r="E1854" s="11" t="s">
        <v>431</v>
      </c>
      <c r="F1854" s="24">
        <v>18</v>
      </c>
      <c r="G1854" s="9">
        <v>513.35</v>
      </c>
      <c r="H1854" s="12">
        <v>0.46500000000000002</v>
      </c>
      <c r="I1854" s="25">
        <f t="shared" si="50"/>
        <v>274.64224999999999</v>
      </c>
    </row>
    <row r="1855" spans="1:9" x14ac:dyDescent="0.2">
      <c r="A1855" s="26">
        <v>4100</v>
      </c>
      <c r="B1855" s="11" t="s">
        <v>1193</v>
      </c>
      <c r="C1855" s="11" t="s">
        <v>1703</v>
      </c>
      <c r="D1855" s="11" t="s">
        <v>1642</v>
      </c>
      <c r="E1855" s="11" t="s">
        <v>70</v>
      </c>
      <c r="F1855" s="24">
        <v>14</v>
      </c>
      <c r="G1855" s="9">
        <v>817.7</v>
      </c>
      <c r="H1855" s="12">
        <v>0.46500000000000002</v>
      </c>
      <c r="I1855" s="25">
        <f t="shared" si="50"/>
        <v>437.46949999999998</v>
      </c>
    </row>
    <row r="1856" spans="1:9" x14ac:dyDescent="0.2">
      <c r="A1856" s="26">
        <v>4101</v>
      </c>
      <c r="B1856" s="11" t="s">
        <v>1193</v>
      </c>
      <c r="C1856" s="11" t="s">
        <v>1703</v>
      </c>
      <c r="D1856" s="11" t="s">
        <v>1642</v>
      </c>
      <c r="E1856" s="11" t="s">
        <v>70</v>
      </c>
      <c r="F1856" s="24">
        <v>16</v>
      </c>
      <c r="G1856" s="9">
        <v>840.94</v>
      </c>
      <c r="H1856" s="12">
        <v>0.46500000000000002</v>
      </c>
      <c r="I1856" s="25">
        <f t="shared" si="50"/>
        <v>449.90289999999999</v>
      </c>
    </row>
    <row r="1857" spans="1:9" x14ac:dyDescent="0.2">
      <c r="A1857" s="26">
        <v>4102</v>
      </c>
      <c r="B1857" s="11" t="s">
        <v>1193</v>
      </c>
      <c r="C1857" s="11" t="s">
        <v>1703</v>
      </c>
      <c r="D1857" s="11" t="s">
        <v>1642</v>
      </c>
      <c r="E1857" s="11" t="s">
        <v>436</v>
      </c>
      <c r="F1857" s="24">
        <v>14</v>
      </c>
      <c r="G1857" s="9">
        <v>871.92</v>
      </c>
      <c r="H1857" s="12">
        <v>0.46500000000000002</v>
      </c>
      <c r="I1857" s="25">
        <f t="shared" si="50"/>
        <v>466.47719999999993</v>
      </c>
    </row>
    <row r="1858" spans="1:9" x14ac:dyDescent="0.2">
      <c r="A1858" s="26">
        <v>4103</v>
      </c>
      <c r="B1858" s="11" t="s">
        <v>1193</v>
      </c>
      <c r="C1858" s="11" t="s">
        <v>1703</v>
      </c>
      <c r="D1858" s="11" t="s">
        <v>1642</v>
      </c>
      <c r="E1858" s="11" t="s">
        <v>436</v>
      </c>
      <c r="F1858" s="24">
        <v>16</v>
      </c>
      <c r="G1858" s="9">
        <v>896.79</v>
      </c>
      <c r="H1858" s="12">
        <v>0.46500000000000002</v>
      </c>
      <c r="I1858" s="25">
        <f t="shared" si="50"/>
        <v>479.78264999999993</v>
      </c>
    </row>
    <row r="1859" spans="1:9" x14ac:dyDescent="0.2">
      <c r="A1859" s="26">
        <v>4104</v>
      </c>
      <c r="B1859" s="11" t="s">
        <v>1193</v>
      </c>
      <c r="C1859" s="11" t="s">
        <v>1703</v>
      </c>
      <c r="D1859" s="11" t="s">
        <v>1642</v>
      </c>
      <c r="E1859" s="11" t="s">
        <v>69</v>
      </c>
      <c r="F1859" s="24">
        <v>14</v>
      </c>
      <c r="G1859" s="9">
        <v>817.7</v>
      </c>
      <c r="H1859" s="12">
        <v>0.46500000000000002</v>
      </c>
      <c r="I1859" s="25">
        <f t="shared" si="50"/>
        <v>437.46949999999998</v>
      </c>
    </row>
    <row r="1860" spans="1:9" x14ac:dyDescent="0.2">
      <c r="A1860" s="26">
        <v>4105</v>
      </c>
      <c r="B1860" s="11" t="s">
        <v>1193</v>
      </c>
      <c r="C1860" s="11" t="s">
        <v>1703</v>
      </c>
      <c r="D1860" s="11" t="s">
        <v>1642</v>
      </c>
      <c r="E1860" s="11" t="s">
        <v>69</v>
      </c>
      <c r="F1860" s="24">
        <v>16</v>
      </c>
      <c r="G1860" s="9">
        <v>840.94</v>
      </c>
      <c r="H1860" s="12">
        <v>0.46500000000000002</v>
      </c>
      <c r="I1860" s="25">
        <f t="shared" si="50"/>
        <v>449.90289999999999</v>
      </c>
    </row>
    <row r="1861" spans="1:9" x14ac:dyDescent="0.2">
      <c r="A1861" s="26">
        <v>4106</v>
      </c>
      <c r="B1861" s="11" t="s">
        <v>1193</v>
      </c>
      <c r="C1861" s="11" t="s">
        <v>1703</v>
      </c>
      <c r="D1861" s="11" t="s">
        <v>1642</v>
      </c>
      <c r="E1861" s="11" t="s">
        <v>437</v>
      </c>
      <c r="F1861" s="24">
        <v>14</v>
      </c>
      <c r="G1861" s="9">
        <v>871.92</v>
      </c>
      <c r="H1861" s="12">
        <v>0.46500000000000002</v>
      </c>
      <c r="I1861" s="25">
        <f t="shared" si="50"/>
        <v>466.47719999999993</v>
      </c>
    </row>
    <row r="1862" spans="1:9" x14ac:dyDescent="0.2">
      <c r="A1862" s="26">
        <v>4107</v>
      </c>
      <c r="B1862" s="11" t="s">
        <v>1193</v>
      </c>
      <c r="C1862" s="11" t="s">
        <v>1703</v>
      </c>
      <c r="D1862" s="11" t="s">
        <v>1642</v>
      </c>
      <c r="E1862" s="11" t="s">
        <v>437</v>
      </c>
      <c r="F1862" s="24">
        <v>16</v>
      </c>
      <c r="G1862" s="9">
        <v>896.79</v>
      </c>
      <c r="H1862" s="12">
        <v>0.46500000000000002</v>
      </c>
      <c r="I1862" s="25">
        <f t="shared" si="50"/>
        <v>479.78264999999993</v>
      </c>
    </row>
    <row r="1863" spans="1:9" x14ac:dyDescent="0.2">
      <c r="A1863" s="26">
        <v>4168</v>
      </c>
      <c r="B1863" s="11" t="s">
        <v>1191</v>
      </c>
      <c r="C1863" s="11" t="s">
        <v>1703</v>
      </c>
      <c r="D1863" s="11" t="s">
        <v>438</v>
      </c>
      <c r="E1863" s="11" t="s">
        <v>301</v>
      </c>
      <c r="F1863" s="24">
        <v>20</v>
      </c>
      <c r="G1863" s="9">
        <v>1009.4344000000001</v>
      </c>
      <c r="H1863" s="27" t="s">
        <v>1072</v>
      </c>
      <c r="I1863" s="25">
        <v>425</v>
      </c>
    </row>
    <row r="1864" spans="1:9" x14ac:dyDescent="0.2">
      <c r="A1864" s="26">
        <v>4206</v>
      </c>
      <c r="B1864" s="11" t="s">
        <v>1193</v>
      </c>
      <c r="C1864" s="11" t="s">
        <v>1703</v>
      </c>
      <c r="D1864" s="11" t="s">
        <v>1640</v>
      </c>
      <c r="E1864" s="11" t="s">
        <v>437</v>
      </c>
      <c r="F1864" s="24">
        <v>14</v>
      </c>
      <c r="G1864" s="9">
        <v>791.59</v>
      </c>
      <c r="H1864" s="12">
        <v>0.46500000000000002</v>
      </c>
      <c r="I1864" s="25">
        <f t="shared" ref="I1864:I1880" si="51">IFERROR(G1864*(1-H1864),"")</f>
        <v>423.50064999999995</v>
      </c>
    </row>
    <row r="1865" spans="1:9" x14ac:dyDescent="0.2">
      <c r="A1865" s="26">
        <v>5311</v>
      </c>
      <c r="B1865" s="11" t="s">
        <v>1193</v>
      </c>
      <c r="C1865" s="11" t="s">
        <v>1703</v>
      </c>
      <c r="D1865" s="11" t="s">
        <v>475</v>
      </c>
      <c r="E1865" s="11" t="s">
        <v>70</v>
      </c>
      <c r="F1865" s="24">
        <v>14</v>
      </c>
      <c r="G1865" s="9">
        <v>794.41</v>
      </c>
      <c r="H1865" s="12">
        <v>0.46500000000000002</v>
      </c>
      <c r="I1865" s="25">
        <f t="shared" si="51"/>
        <v>425.00934999999993</v>
      </c>
    </row>
    <row r="1866" spans="1:9" x14ac:dyDescent="0.2">
      <c r="A1866" s="26">
        <v>5312</v>
      </c>
      <c r="B1866" s="11" t="s">
        <v>1193</v>
      </c>
      <c r="C1866" s="11" t="s">
        <v>1703</v>
      </c>
      <c r="D1866" s="11" t="s">
        <v>475</v>
      </c>
      <c r="E1866" s="11" t="s">
        <v>436</v>
      </c>
      <c r="F1866" s="24">
        <v>14</v>
      </c>
      <c r="G1866" s="9">
        <v>847.04</v>
      </c>
      <c r="H1866" s="12">
        <v>0.46500000000000002</v>
      </c>
      <c r="I1866" s="25">
        <f t="shared" si="51"/>
        <v>453.1663999999999</v>
      </c>
    </row>
    <row r="1867" spans="1:9" x14ac:dyDescent="0.2">
      <c r="A1867" s="26">
        <v>5313</v>
      </c>
      <c r="B1867" s="11" t="s">
        <v>1193</v>
      </c>
      <c r="C1867" s="11" t="s">
        <v>1703</v>
      </c>
      <c r="D1867" s="11" t="s">
        <v>475</v>
      </c>
      <c r="E1867" s="11" t="s">
        <v>69</v>
      </c>
      <c r="F1867" s="24">
        <v>14</v>
      </c>
      <c r="G1867" s="9">
        <v>794.41</v>
      </c>
      <c r="H1867" s="12">
        <v>0.46500000000000002</v>
      </c>
      <c r="I1867" s="25">
        <f t="shared" si="51"/>
        <v>425.00934999999993</v>
      </c>
    </row>
    <row r="1868" spans="1:9" x14ac:dyDescent="0.2">
      <c r="A1868" s="26">
        <v>5314</v>
      </c>
      <c r="B1868" s="11" t="s">
        <v>1193</v>
      </c>
      <c r="C1868" s="11" t="s">
        <v>1703</v>
      </c>
      <c r="D1868" s="11" t="s">
        <v>475</v>
      </c>
      <c r="E1868" s="11" t="s">
        <v>437</v>
      </c>
      <c r="F1868" s="24">
        <v>14</v>
      </c>
      <c r="G1868" s="9">
        <v>847.04</v>
      </c>
      <c r="H1868" s="12">
        <v>0.46500000000000002</v>
      </c>
      <c r="I1868" s="25">
        <f t="shared" si="51"/>
        <v>453.1663999999999</v>
      </c>
    </row>
    <row r="1869" spans="1:9" x14ac:dyDescent="0.2">
      <c r="A1869" s="26">
        <v>5315</v>
      </c>
      <c r="B1869" s="11" t="s">
        <v>1193</v>
      </c>
      <c r="C1869" s="11" t="s">
        <v>1703</v>
      </c>
      <c r="D1869" s="11" t="s">
        <v>475</v>
      </c>
      <c r="E1869" s="11" t="s">
        <v>437</v>
      </c>
      <c r="F1869" s="24">
        <v>16</v>
      </c>
      <c r="G1869" s="9">
        <v>871.17</v>
      </c>
      <c r="H1869" s="12">
        <v>0.46500000000000002</v>
      </c>
      <c r="I1869" s="25">
        <f t="shared" si="51"/>
        <v>466.07594999999992</v>
      </c>
    </row>
    <row r="1870" spans="1:9" x14ac:dyDescent="0.2">
      <c r="A1870" s="26">
        <v>5316</v>
      </c>
      <c r="B1870" s="11" t="s">
        <v>1193</v>
      </c>
      <c r="C1870" s="11" t="s">
        <v>1703</v>
      </c>
      <c r="D1870" s="11" t="s">
        <v>475</v>
      </c>
      <c r="E1870" s="11" t="s">
        <v>59</v>
      </c>
      <c r="F1870" s="24">
        <v>14</v>
      </c>
      <c r="G1870" s="9">
        <v>738.81</v>
      </c>
      <c r="H1870" s="12">
        <v>0.46500000000000002</v>
      </c>
      <c r="I1870" s="25">
        <f t="shared" si="51"/>
        <v>395.26334999999989</v>
      </c>
    </row>
    <row r="1871" spans="1:9" x14ac:dyDescent="0.2">
      <c r="A1871" s="26">
        <v>5520</v>
      </c>
      <c r="B1871" s="11" t="s">
        <v>1193</v>
      </c>
      <c r="C1871" s="11" t="s">
        <v>1703</v>
      </c>
      <c r="D1871" s="11" t="s">
        <v>475</v>
      </c>
      <c r="E1871" s="11" t="s">
        <v>69</v>
      </c>
      <c r="F1871" s="24">
        <v>16</v>
      </c>
      <c r="G1871" s="9">
        <v>817.05</v>
      </c>
      <c r="H1871" s="12">
        <v>0.46500000000000002</v>
      </c>
      <c r="I1871" s="25">
        <f t="shared" si="51"/>
        <v>437.12174999999991</v>
      </c>
    </row>
    <row r="1872" spans="1:9" x14ac:dyDescent="0.2">
      <c r="A1872" s="26">
        <v>5820</v>
      </c>
      <c r="B1872" s="11" t="s">
        <v>1193</v>
      </c>
      <c r="C1872" s="11" t="s">
        <v>1703</v>
      </c>
      <c r="D1872" s="11" t="s">
        <v>695</v>
      </c>
      <c r="E1872" s="11" t="s">
        <v>690</v>
      </c>
      <c r="F1872" s="24">
        <v>18</v>
      </c>
      <c r="G1872" s="9">
        <v>885.21</v>
      </c>
      <c r="H1872" s="12">
        <v>0.46500000000000002</v>
      </c>
      <c r="I1872" s="25">
        <f t="shared" si="51"/>
        <v>473.58734999999996</v>
      </c>
    </row>
    <row r="1873" spans="1:9" x14ac:dyDescent="0.2">
      <c r="A1873" s="26">
        <v>6093</v>
      </c>
      <c r="B1873" s="11" t="s">
        <v>1193</v>
      </c>
      <c r="C1873" s="11" t="s">
        <v>1703</v>
      </c>
      <c r="D1873" s="11" t="s">
        <v>1643</v>
      </c>
      <c r="E1873" s="11" t="s">
        <v>70</v>
      </c>
      <c r="F1873" s="24">
        <v>14</v>
      </c>
      <c r="G1873" s="9">
        <v>817.7</v>
      </c>
      <c r="H1873" s="12">
        <v>0.46500000000000002</v>
      </c>
      <c r="I1873" s="25">
        <f t="shared" si="51"/>
        <v>437.46949999999998</v>
      </c>
    </row>
    <row r="1874" spans="1:9" x14ac:dyDescent="0.2">
      <c r="A1874" s="26">
        <v>6094</v>
      </c>
      <c r="B1874" s="11" t="s">
        <v>1193</v>
      </c>
      <c r="C1874" s="11" t="s">
        <v>1703</v>
      </c>
      <c r="D1874" s="11" t="s">
        <v>1643</v>
      </c>
      <c r="E1874" s="11" t="s">
        <v>70</v>
      </c>
      <c r="F1874" s="24">
        <v>16</v>
      </c>
      <c r="G1874" s="9">
        <v>840.94</v>
      </c>
      <c r="H1874" s="12">
        <v>0.46500000000000002</v>
      </c>
      <c r="I1874" s="25">
        <f t="shared" si="51"/>
        <v>449.90289999999999</v>
      </c>
    </row>
    <row r="1875" spans="1:9" x14ac:dyDescent="0.2">
      <c r="A1875" s="26">
        <v>6096</v>
      </c>
      <c r="B1875" s="11" t="s">
        <v>1193</v>
      </c>
      <c r="C1875" s="11" t="s">
        <v>1703</v>
      </c>
      <c r="D1875" s="11" t="s">
        <v>1643</v>
      </c>
      <c r="E1875" s="11" t="s">
        <v>436</v>
      </c>
      <c r="F1875" s="24">
        <v>14</v>
      </c>
      <c r="G1875" s="9">
        <v>871.92</v>
      </c>
      <c r="H1875" s="12">
        <v>0.46500000000000002</v>
      </c>
      <c r="I1875" s="25">
        <f t="shared" si="51"/>
        <v>466.47719999999993</v>
      </c>
    </row>
    <row r="1876" spans="1:9" x14ac:dyDescent="0.2">
      <c r="A1876" s="26">
        <v>6098</v>
      </c>
      <c r="B1876" s="11" t="s">
        <v>1193</v>
      </c>
      <c r="C1876" s="11" t="s">
        <v>1703</v>
      </c>
      <c r="D1876" s="11" t="s">
        <v>1643</v>
      </c>
      <c r="E1876" s="11" t="s">
        <v>436</v>
      </c>
      <c r="F1876" s="24">
        <v>16</v>
      </c>
      <c r="G1876" s="9">
        <v>896.79</v>
      </c>
      <c r="H1876" s="12">
        <v>0.46500000000000002</v>
      </c>
      <c r="I1876" s="25">
        <f t="shared" si="51"/>
        <v>479.78264999999993</v>
      </c>
    </row>
    <row r="1877" spans="1:9" x14ac:dyDescent="0.2">
      <c r="A1877" s="26">
        <v>6099</v>
      </c>
      <c r="B1877" s="11" t="s">
        <v>1193</v>
      </c>
      <c r="C1877" s="11" t="s">
        <v>1703</v>
      </c>
      <c r="D1877" s="11" t="s">
        <v>1643</v>
      </c>
      <c r="E1877" s="11" t="s">
        <v>69</v>
      </c>
      <c r="F1877" s="24">
        <v>14</v>
      </c>
      <c r="G1877" s="9">
        <v>817.7</v>
      </c>
      <c r="H1877" s="12">
        <v>0.46500000000000002</v>
      </c>
      <c r="I1877" s="25">
        <f t="shared" si="51"/>
        <v>437.46949999999998</v>
      </c>
    </row>
    <row r="1878" spans="1:9" x14ac:dyDescent="0.2">
      <c r="A1878" s="26">
        <v>6100</v>
      </c>
      <c r="B1878" s="11" t="s">
        <v>1193</v>
      </c>
      <c r="C1878" s="11" t="s">
        <v>1703</v>
      </c>
      <c r="D1878" s="11" t="s">
        <v>1643</v>
      </c>
      <c r="E1878" s="11" t="s">
        <v>69</v>
      </c>
      <c r="F1878" s="24">
        <v>16</v>
      </c>
      <c r="G1878" s="9">
        <v>840.94</v>
      </c>
      <c r="H1878" s="12">
        <v>0.46500000000000002</v>
      </c>
      <c r="I1878" s="25">
        <f t="shared" si="51"/>
        <v>449.90289999999999</v>
      </c>
    </row>
    <row r="1879" spans="1:9" x14ac:dyDescent="0.2">
      <c r="A1879" s="26">
        <v>6101</v>
      </c>
      <c r="B1879" s="11" t="s">
        <v>1193</v>
      </c>
      <c r="C1879" s="11" t="s">
        <v>1703</v>
      </c>
      <c r="D1879" s="11" t="s">
        <v>1643</v>
      </c>
      <c r="E1879" s="11" t="s">
        <v>437</v>
      </c>
      <c r="F1879" s="24">
        <v>14</v>
      </c>
      <c r="G1879" s="9">
        <v>871.92</v>
      </c>
      <c r="H1879" s="12">
        <v>0.46500000000000002</v>
      </c>
      <c r="I1879" s="25">
        <f t="shared" si="51"/>
        <v>466.47719999999993</v>
      </c>
    </row>
    <row r="1880" spans="1:9" x14ac:dyDescent="0.2">
      <c r="A1880" s="26">
        <v>6102</v>
      </c>
      <c r="B1880" s="11" t="s">
        <v>1193</v>
      </c>
      <c r="C1880" s="11" t="s">
        <v>1703</v>
      </c>
      <c r="D1880" s="11" t="s">
        <v>1643</v>
      </c>
      <c r="E1880" s="11" t="s">
        <v>437</v>
      </c>
      <c r="F1880" s="24">
        <v>16</v>
      </c>
      <c r="G1880" s="9">
        <v>896.79</v>
      </c>
      <c r="H1880" s="12">
        <v>0.46500000000000002</v>
      </c>
      <c r="I1880" s="25">
        <f t="shared" si="51"/>
        <v>479.78264999999993</v>
      </c>
    </row>
    <row r="1881" spans="1:9" x14ac:dyDescent="0.2">
      <c r="A1881" s="26">
        <v>6504</v>
      </c>
      <c r="B1881" s="11" t="s">
        <v>1191</v>
      </c>
      <c r="C1881" s="11" t="s">
        <v>1703</v>
      </c>
      <c r="D1881" s="11" t="s">
        <v>490</v>
      </c>
      <c r="E1881" s="11" t="s">
        <v>69</v>
      </c>
      <c r="F1881" s="24">
        <v>14</v>
      </c>
      <c r="G1881" s="9">
        <v>596.24239999999998</v>
      </c>
      <c r="H1881" s="27" t="s">
        <v>1072</v>
      </c>
      <c r="I1881" s="25">
        <v>312.02999999999997</v>
      </c>
    </row>
    <row r="1882" spans="1:9" x14ac:dyDescent="0.2">
      <c r="A1882" s="26">
        <v>6506</v>
      </c>
      <c r="B1882" s="11" t="s">
        <v>1191</v>
      </c>
      <c r="C1882" s="11" t="s">
        <v>1703</v>
      </c>
      <c r="D1882" s="11" t="s">
        <v>490</v>
      </c>
      <c r="E1882" s="11" t="s">
        <v>437</v>
      </c>
      <c r="F1882" s="24">
        <v>14</v>
      </c>
      <c r="G1882" s="9">
        <v>637.97760000000005</v>
      </c>
      <c r="H1882" s="12">
        <v>0.46</v>
      </c>
      <c r="I1882" s="25">
        <f t="shared" ref="I1882:I1909" si="52">IFERROR(G1882*(1-H1882),"")</f>
        <v>344.50790400000005</v>
      </c>
    </row>
    <row r="1883" spans="1:9" x14ac:dyDescent="0.2">
      <c r="A1883" s="26">
        <v>6510</v>
      </c>
      <c r="B1883" s="11" t="s">
        <v>1191</v>
      </c>
      <c r="C1883" s="11" t="s">
        <v>1703</v>
      </c>
      <c r="D1883" s="11" t="s">
        <v>490</v>
      </c>
      <c r="E1883" s="11" t="s">
        <v>299</v>
      </c>
      <c r="F1883" s="24">
        <v>14</v>
      </c>
      <c r="G1883" s="9">
        <v>446.86720000000003</v>
      </c>
      <c r="H1883" s="12">
        <v>0.46</v>
      </c>
      <c r="I1883" s="25">
        <f t="shared" si="52"/>
        <v>241.30828800000003</v>
      </c>
    </row>
    <row r="1884" spans="1:9" x14ac:dyDescent="0.2">
      <c r="A1884" s="26">
        <v>6514</v>
      </c>
      <c r="B1884" s="11" t="s">
        <v>1191</v>
      </c>
      <c r="C1884" s="11" t="s">
        <v>1703</v>
      </c>
      <c r="D1884" s="11" t="s">
        <v>490</v>
      </c>
      <c r="E1884" s="11" t="s">
        <v>70</v>
      </c>
      <c r="F1884" s="24">
        <v>14</v>
      </c>
      <c r="G1884" s="9">
        <v>596.24239999999998</v>
      </c>
      <c r="H1884" s="12">
        <v>0.46</v>
      </c>
      <c r="I1884" s="25">
        <f t="shared" si="52"/>
        <v>321.97089599999998</v>
      </c>
    </row>
    <row r="1885" spans="1:9" x14ac:dyDescent="0.2">
      <c r="A1885" s="26">
        <v>6516</v>
      </c>
      <c r="B1885" s="11" t="s">
        <v>1191</v>
      </c>
      <c r="C1885" s="11" t="s">
        <v>1703</v>
      </c>
      <c r="D1885" s="11" t="s">
        <v>490</v>
      </c>
      <c r="E1885" s="11" t="s">
        <v>436</v>
      </c>
      <c r="F1885" s="24">
        <v>14</v>
      </c>
      <c r="G1885" s="9">
        <v>637.97760000000005</v>
      </c>
      <c r="H1885" s="12">
        <v>0.46</v>
      </c>
      <c r="I1885" s="25">
        <f t="shared" si="52"/>
        <v>344.50790400000005</v>
      </c>
    </row>
    <row r="1886" spans="1:9" x14ac:dyDescent="0.2">
      <c r="A1886" s="26">
        <v>6634</v>
      </c>
      <c r="B1886" s="11" t="s">
        <v>1191</v>
      </c>
      <c r="C1886" s="11" t="s">
        <v>1703</v>
      </c>
      <c r="D1886" s="11" t="s">
        <v>747</v>
      </c>
      <c r="E1886" s="11" t="s">
        <v>69</v>
      </c>
      <c r="F1886" s="24">
        <v>14</v>
      </c>
      <c r="G1886" s="9">
        <v>555.00639999999999</v>
      </c>
      <c r="H1886" s="12">
        <v>0.46</v>
      </c>
      <c r="I1886" s="25">
        <f t="shared" si="52"/>
        <v>299.70345600000002</v>
      </c>
    </row>
    <row r="1887" spans="1:9" x14ac:dyDescent="0.2">
      <c r="A1887" s="26">
        <v>6635</v>
      </c>
      <c r="B1887" s="11" t="s">
        <v>1191</v>
      </c>
      <c r="C1887" s="11" t="s">
        <v>1703</v>
      </c>
      <c r="D1887" s="11" t="s">
        <v>747</v>
      </c>
      <c r="E1887" s="11" t="s">
        <v>437</v>
      </c>
      <c r="F1887" s="24">
        <v>14</v>
      </c>
      <c r="G1887" s="9">
        <v>581.5992</v>
      </c>
      <c r="H1887" s="12">
        <v>0.46</v>
      </c>
      <c r="I1887" s="25">
        <f t="shared" si="52"/>
        <v>314.06356800000003</v>
      </c>
    </row>
    <row r="1888" spans="1:9" x14ac:dyDescent="0.2">
      <c r="A1888" s="26">
        <v>6636</v>
      </c>
      <c r="B1888" s="11" t="s">
        <v>1191</v>
      </c>
      <c r="C1888" s="11" t="s">
        <v>1703</v>
      </c>
      <c r="D1888" s="11" t="s">
        <v>747</v>
      </c>
      <c r="E1888" s="11" t="s">
        <v>71</v>
      </c>
      <c r="F1888" s="24">
        <v>16</v>
      </c>
      <c r="G1888" s="9">
        <v>508.58080000000001</v>
      </c>
      <c r="H1888" s="12">
        <v>0.46</v>
      </c>
      <c r="I1888" s="25">
        <f t="shared" si="52"/>
        <v>274.63363200000003</v>
      </c>
    </row>
    <row r="1889" spans="1:9" x14ac:dyDescent="0.2">
      <c r="A1889" s="26">
        <v>6638</v>
      </c>
      <c r="B1889" s="11" t="s">
        <v>1191</v>
      </c>
      <c r="C1889" s="11" t="s">
        <v>1703</v>
      </c>
      <c r="D1889" s="11" t="s">
        <v>747</v>
      </c>
      <c r="E1889" s="11" t="s">
        <v>70</v>
      </c>
      <c r="F1889" s="24">
        <v>14</v>
      </c>
      <c r="G1889" s="9">
        <v>555.00639999999999</v>
      </c>
      <c r="H1889" s="12">
        <v>0.46</v>
      </c>
      <c r="I1889" s="25">
        <f t="shared" si="52"/>
        <v>299.70345600000002</v>
      </c>
    </row>
    <row r="1890" spans="1:9" x14ac:dyDescent="0.2">
      <c r="A1890" s="26">
        <v>6640</v>
      </c>
      <c r="B1890" s="11" t="s">
        <v>1191</v>
      </c>
      <c r="C1890" s="11" t="s">
        <v>1703</v>
      </c>
      <c r="D1890" s="11" t="s">
        <v>747</v>
      </c>
      <c r="E1890" s="11" t="s">
        <v>436</v>
      </c>
      <c r="F1890" s="24">
        <v>14</v>
      </c>
      <c r="G1890" s="9">
        <v>581.5992</v>
      </c>
      <c r="H1890" s="12">
        <v>0.46</v>
      </c>
      <c r="I1890" s="25">
        <f t="shared" si="52"/>
        <v>314.06356800000003</v>
      </c>
    </row>
    <row r="1891" spans="1:9" x14ac:dyDescent="0.2">
      <c r="A1891" s="26">
        <v>6712</v>
      </c>
      <c r="B1891" s="11" t="s">
        <v>1193</v>
      </c>
      <c r="C1891" s="11" t="s">
        <v>1703</v>
      </c>
      <c r="D1891" s="11" t="s">
        <v>736</v>
      </c>
      <c r="E1891" s="11" t="s">
        <v>748</v>
      </c>
      <c r="F1891" s="24">
        <v>22</v>
      </c>
      <c r="G1891" s="9">
        <v>1793.83</v>
      </c>
      <c r="H1891" s="12">
        <v>0.46500000000000002</v>
      </c>
      <c r="I1891" s="25">
        <f t="shared" si="52"/>
        <v>959.69904999999983</v>
      </c>
    </row>
    <row r="1892" spans="1:9" x14ac:dyDescent="0.2">
      <c r="A1892" s="26">
        <v>9031</v>
      </c>
      <c r="B1892" s="11" t="s">
        <v>1193</v>
      </c>
      <c r="C1892" s="11" t="s">
        <v>1703</v>
      </c>
      <c r="D1892" s="11" t="s">
        <v>737</v>
      </c>
      <c r="E1892" s="11" t="s">
        <v>738</v>
      </c>
      <c r="F1892" s="24">
        <v>20</v>
      </c>
      <c r="G1892" s="9">
        <v>1188.17</v>
      </c>
      <c r="H1892" s="12">
        <v>0.46500000000000002</v>
      </c>
      <c r="I1892" s="25">
        <f t="shared" si="52"/>
        <v>635.67094999999995</v>
      </c>
    </row>
    <row r="1893" spans="1:9" x14ac:dyDescent="0.2">
      <c r="A1893" s="26">
        <v>9056</v>
      </c>
      <c r="B1893" s="11" t="s">
        <v>1191</v>
      </c>
      <c r="C1893" s="11" t="s">
        <v>1703</v>
      </c>
      <c r="D1893" s="11" t="s">
        <v>1646</v>
      </c>
      <c r="E1893" s="11" t="s">
        <v>69</v>
      </c>
      <c r="F1893" s="24">
        <v>14</v>
      </c>
      <c r="G1893" s="9">
        <v>649.28239999999994</v>
      </c>
      <c r="H1893" s="12">
        <v>0.46</v>
      </c>
      <c r="I1893" s="25">
        <f t="shared" si="52"/>
        <v>350.61249599999996</v>
      </c>
    </row>
    <row r="1894" spans="1:9" x14ac:dyDescent="0.2">
      <c r="A1894" s="26">
        <v>9057</v>
      </c>
      <c r="B1894" s="11" t="s">
        <v>1191</v>
      </c>
      <c r="C1894" s="11" t="s">
        <v>1703</v>
      </c>
      <c r="D1894" s="11" t="s">
        <v>1646</v>
      </c>
      <c r="E1894" s="11" t="s">
        <v>437</v>
      </c>
      <c r="F1894" s="24">
        <v>14</v>
      </c>
      <c r="G1894" s="9">
        <v>671.39280000000008</v>
      </c>
      <c r="H1894" s="12">
        <v>0.46</v>
      </c>
      <c r="I1894" s="25">
        <f t="shared" si="52"/>
        <v>362.55211200000008</v>
      </c>
    </row>
    <row r="1895" spans="1:9" x14ac:dyDescent="0.2">
      <c r="A1895" s="26">
        <v>9088</v>
      </c>
      <c r="B1895" s="11" t="s">
        <v>1193</v>
      </c>
      <c r="C1895" s="11" t="s">
        <v>1703</v>
      </c>
      <c r="D1895" s="11" t="s">
        <v>1647</v>
      </c>
      <c r="E1895" s="11" t="s">
        <v>70</v>
      </c>
      <c r="F1895" s="24">
        <v>14</v>
      </c>
      <c r="G1895" s="9">
        <v>814.52</v>
      </c>
      <c r="H1895" s="12">
        <v>0.46500000000000002</v>
      </c>
      <c r="I1895" s="25">
        <f t="shared" si="52"/>
        <v>435.76819999999992</v>
      </c>
    </row>
    <row r="1896" spans="1:9" x14ac:dyDescent="0.2">
      <c r="A1896" s="26">
        <v>9121</v>
      </c>
      <c r="B1896" s="11" t="s">
        <v>1193</v>
      </c>
      <c r="C1896" s="11" t="s">
        <v>1703</v>
      </c>
      <c r="D1896" s="11" t="s">
        <v>63</v>
      </c>
      <c r="E1896" s="11" t="s">
        <v>712</v>
      </c>
      <c r="F1896" s="24">
        <v>14</v>
      </c>
      <c r="G1896" s="9">
        <v>535.91</v>
      </c>
      <c r="H1896" s="12">
        <v>0.46500000000000002</v>
      </c>
      <c r="I1896" s="25">
        <f t="shared" si="52"/>
        <v>286.71184999999991</v>
      </c>
    </row>
    <row r="1897" spans="1:9" x14ac:dyDescent="0.2">
      <c r="A1897" s="26">
        <v>9123</v>
      </c>
      <c r="B1897" s="11" t="s">
        <v>1193</v>
      </c>
      <c r="C1897" s="11" t="s">
        <v>1703</v>
      </c>
      <c r="D1897" s="11" t="s">
        <v>1647</v>
      </c>
      <c r="E1897" s="11" t="s">
        <v>69</v>
      </c>
      <c r="F1897" s="24">
        <v>14</v>
      </c>
      <c r="G1897" s="9">
        <v>605</v>
      </c>
      <c r="H1897" s="12">
        <v>0.46500000000000002</v>
      </c>
      <c r="I1897" s="25">
        <f t="shared" si="52"/>
        <v>323.67499999999995</v>
      </c>
    </row>
    <row r="1898" spans="1:9" x14ac:dyDescent="0.2">
      <c r="A1898" s="26">
        <v>9124</v>
      </c>
      <c r="B1898" s="11" t="s">
        <v>1193</v>
      </c>
      <c r="C1898" s="11" t="s">
        <v>1703</v>
      </c>
      <c r="D1898" s="11" t="s">
        <v>1647</v>
      </c>
      <c r="E1898" s="11" t="s">
        <v>437</v>
      </c>
      <c r="F1898" s="24">
        <v>14</v>
      </c>
      <c r="G1898" s="9">
        <v>874.62</v>
      </c>
      <c r="H1898" s="12">
        <v>0.46500000000000002</v>
      </c>
      <c r="I1898" s="25">
        <f t="shared" si="52"/>
        <v>467.92169999999993</v>
      </c>
    </row>
    <row r="1899" spans="1:9" x14ac:dyDescent="0.2">
      <c r="A1899" s="26">
        <v>9125</v>
      </c>
      <c r="B1899" s="11" t="s">
        <v>1193</v>
      </c>
      <c r="C1899" s="11" t="s">
        <v>1703</v>
      </c>
      <c r="D1899" s="11" t="s">
        <v>1647</v>
      </c>
      <c r="E1899" s="11" t="s">
        <v>436</v>
      </c>
      <c r="F1899" s="24">
        <v>14</v>
      </c>
      <c r="G1899" s="9">
        <v>874.62</v>
      </c>
      <c r="H1899" s="12">
        <v>0.46500000000000002</v>
      </c>
      <c r="I1899" s="25">
        <f t="shared" si="52"/>
        <v>467.92169999999993</v>
      </c>
    </row>
    <row r="1900" spans="1:9" x14ac:dyDescent="0.2">
      <c r="A1900" s="26">
        <v>11473</v>
      </c>
      <c r="B1900" s="11" t="s">
        <v>1191</v>
      </c>
      <c r="C1900" s="11" t="s">
        <v>1703</v>
      </c>
      <c r="D1900" s="11" t="s">
        <v>1646</v>
      </c>
      <c r="E1900" s="11" t="s">
        <v>69</v>
      </c>
      <c r="F1900" s="24">
        <v>16</v>
      </c>
      <c r="G1900" s="9">
        <v>649.28239999999994</v>
      </c>
      <c r="H1900" s="12">
        <v>0.46</v>
      </c>
      <c r="I1900" s="25">
        <f t="shared" si="52"/>
        <v>350.61249599999996</v>
      </c>
    </row>
    <row r="1901" spans="1:9" x14ac:dyDescent="0.2">
      <c r="A1901" s="26">
        <v>11474</v>
      </c>
      <c r="B1901" s="11" t="s">
        <v>1191</v>
      </c>
      <c r="C1901" s="11" t="s">
        <v>1703</v>
      </c>
      <c r="D1901" s="11" t="s">
        <v>1646</v>
      </c>
      <c r="E1901" s="11" t="s">
        <v>437</v>
      </c>
      <c r="F1901" s="24">
        <v>16</v>
      </c>
      <c r="G1901" s="9">
        <v>707.28320000000008</v>
      </c>
      <c r="H1901" s="12">
        <v>0.46</v>
      </c>
      <c r="I1901" s="25">
        <f t="shared" si="52"/>
        <v>381.93292800000006</v>
      </c>
    </row>
    <row r="1902" spans="1:9" x14ac:dyDescent="0.2">
      <c r="A1902" s="26">
        <v>150258</v>
      </c>
      <c r="B1902" s="11" t="s">
        <v>1193</v>
      </c>
      <c r="C1902" s="11" t="s">
        <v>1703</v>
      </c>
      <c r="D1902" s="11" t="s">
        <v>708</v>
      </c>
      <c r="E1902" s="11" t="s">
        <v>1004</v>
      </c>
      <c r="F1902" s="24">
        <v>16</v>
      </c>
      <c r="G1902" s="9">
        <v>1179.6500000000001</v>
      </c>
      <c r="H1902" s="12">
        <v>0.46500000000000002</v>
      </c>
      <c r="I1902" s="25">
        <f t="shared" si="52"/>
        <v>631.11275000000001</v>
      </c>
    </row>
    <row r="1903" spans="1:9" x14ac:dyDescent="0.2">
      <c r="A1903" s="26">
        <v>150266</v>
      </c>
      <c r="B1903" s="11" t="s">
        <v>1193</v>
      </c>
      <c r="C1903" s="11" t="s">
        <v>1703</v>
      </c>
      <c r="D1903" s="11" t="s">
        <v>708</v>
      </c>
      <c r="E1903" s="11" t="s">
        <v>437</v>
      </c>
      <c r="F1903" s="24">
        <v>16</v>
      </c>
      <c r="G1903" s="9">
        <v>818.19</v>
      </c>
      <c r="H1903" s="12">
        <v>0.46500000000000002</v>
      </c>
      <c r="I1903" s="25">
        <f t="shared" si="52"/>
        <v>437.73164999999995</v>
      </c>
    </row>
    <row r="1904" spans="1:9" x14ac:dyDescent="0.2">
      <c r="A1904" s="26">
        <v>151009</v>
      </c>
      <c r="B1904" s="11" t="s">
        <v>1191</v>
      </c>
      <c r="C1904" s="11" t="s">
        <v>1703</v>
      </c>
      <c r="D1904" s="11" t="s">
        <v>692</v>
      </c>
      <c r="E1904" s="11" t="s">
        <v>61</v>
      </c>
      <c r="F1904" s="24">
        <v>16</v>
      </c>
      <c r="G1904" s="9">
        <v>718.69200000000001</v>
      </c>
      <c r="H1904" s="12">
        <v>0.46</v>
      </c>
      <c r="I1904" s="25">
        <f t="shared" si="52"/>
        <v>388.09368000000001</v>
      </c>
    </row>
    <row r="1905" spans="1:9" x14ac:dyDescent="0.2">
      <c r="A1905" s="26">
        <v>152498</v>
      </c>
      <c r="B1905" s="11" t="s">
        <v>1193</v>
      </c>
      <c r="C1905" s="11" t="s">
        <v>1703</v>
      </c>
      <c r="D1905" s="11" t="s">
        <v>694</v>
      </c>
      <c r="E1905" s="11" t="s">
        <v>64</v>
      </c>
      <c r="F1905" s="24">
        <v>14</v>
      </c>
      <c r="G1905" s="9">
        <v>748.75</v>
      </c>
      <c r="H1905" s="12">
        <v>0.46500000000000002</v>
      </c>
      <c r="I1905" s="25">
        <f t="shared" si="52"/>
        <v>400.58124999999995</v>
      </c>
    </row>
    <row r="1906" spans="1:9" x14ac:dyDescent="0.2">
      <c r="A1906" s="26">
        <v>152994</v>
      </c>
      <c r="B1906" s="11" t="s">
        <v>1193</v>
      </c>
      <c r="C1906" s="11" t="s">
        <v>1703</v>
      </c>
      <c r="D1906" s="11" t="s">
        <v>695</v>
      </c>
      <c r="E1906" s="11" t="s">
        <v>691</v>
      </c>
      <c r="F1906" s="24">
        <v>18</v>
      </c>
      <c r="G1906" s="9">
        <v>1094.71</v>
      </c>
      <c r="H1906" s="12">
        <v>0.46500000000000002</v>
      </c>
      <c r="I1906" s="25">
        <f t="shared" si="52"/>
        <v>585.66984999999988</v>
      </c>
    </row>
    <row r="1907" spans="1:9" x14ac:dyDescent="0.2">
      <c r="A1907" s="26">
        <v>153001</v>
      </c>
      <c r="B1907" s="11" t="s">
        <v>1193</v>
      </c>
      <c r="C1907" s="11" t="s">
        <v>1703</v>
      </c>
      <c r="D1907" s="11" t="s">
        <v>1651</v>
      </c>
      <c r="E1907" s="11" t="s">
        <v>691</v>
      </c>
      <c r="F1907" s="24">
        <v>18</v>
      </c>
      <c r="G1907" s="9">
        <v>1178.82</v>
      </c>
      <c r="H1907" s="12">
        <v>0.46500000000000002</v>
      </c>
      <c r="I1907" s="25">
        <f t="shared" si="52"/>
        <v>630.66869999999983</v>
      </c>
    </row>
    <row r="1908" spans="1:9" x14ac:dyDescent="0.2">
      <c r="A1908" s="26">
        <v>153028</v>
      </c>
      <c r="B1908" s="11" t="s">
        <v>1193</v>
      </c>
      <c r="C1908" s="11" t="s">
        <v>1703</v>
      </c>
      <c r="D1908" s="11" t="s">
        <v>1003</v>
      </c>
      <c r="E1908" s="11" t="s">
        <v>712</v>
      </c>
      <c r="F1908" s="24">
        <v>12</v>
      </c>
      <c r="G1908" s="9">
        <v>521.08000000000004</v>
      </c>
      <c r="H1908" s="12">
        <v>0.46500000000000002</v>
      </c>
      <c r="I1908" s="25">
        <f t="shared" si="52"/>
        <v>278.77779999999996</v>
      </c>
    </row>
    <row r="1909" spans="1:9" x14ac:dyDescent="0.2">
      <c r="A1909" s="26">
        <v>156523</v>
      </c>
      <c r="B1909" s="11" t="s">
        <v>1191</v>
      </c>
      <c r="C1909" s="11" t="s">
        <v>1703</v>
      </c>
      <c r="D1909" s="11" t="s">
        <v>721</v>
      </c>
      <c r="E1909" s="11" t="s">
        <v>61</v>
      </c>
      <c r="F1909" s="24">
        <v>16</v>
      </c>
      <c r="G1909" s="9">
        <v>838.90560000000005</v>
      </c>
      <c r="H1909" s="12">
        <v>0.46</v>
      </c>
      <c r="I1909" s="25">
        <f t="shared" si="52"/>
        <v>453.00902400000007</v>
      </c>
    </row>
    <row r="1910" spans="1:9" x14ac:dyDescent="0.2">
      <c r="A1910" s="26">
        <v>156531</v>
      </c>
      <c r="B1910" s="11" t="s">
        <v>1191</v>
      </c>
      <c r="C1910" s="11" t="s">
        <v>1703</v>
      </c>
      <c r="D1910" s="11" t="s">
        <v>721</v>
      </c>
      <c r="E1910" s="11" t="s">
        <v>69</v>
      </c>
      <c r="F1910" s="24">
        <v>14</v>
      </c>
      <c r="G1910" s="9">
        <v>558.01199999999994</v>
      </c>
      <c r="H1910" s="27" t="s">
        <v>1072</v>
      </c>
      <c r="I1910" s="25">
        <v>262.2</v>
      </c>
    </row>
    <row r="1911" spans="1:9" x14ac:dyDescent="0.2">
      <c r="A1911" s="26">
        <v>156558</v>
      </c>
      <c r="B1911" s="11" t="s">
        <v>1191</v>
      </c>
      <c r="C1911" s="11" t="s">
        <v>1703</v>
      </c>
      <c r="D1911" s="11" t="s">
        <v>721</v>
      </c>
      <c r="E1911" s="11" t="s">
        <v>69</v>
      </c>
      <c r="F1911" s="24">
        <v>16</v>
      </c>
      <c r="G1911" s="9">
        <v>574.75599999999997</v>
      </c>
      <c r="H1911" s="27" t="s">
        <v>1072</v>
      </c>
      <c r="I1911" s="25">
        <v>282.2</v>
      </c>
    </row>
    <row r="1912" spans="1:9" x14ac:dyDescent="0.2">
      <c r="A1912" s="26">
        <v>156566</v>
      </c>
      <c r="B1912" s="11" t="s">
        <v>1191</v>
      </c>
      <c r="C1912" s="11" t="s">
        <v>1703</v>
      </c>
      <c r="D1912" s="11" t="s">
        <v>721</v>
      </c>
      <c r="E1912" s="11" t="s">
        <v>70</v>
      </c>
      <c r="F1912" s="24">
        <v>14</v>
      </c>
      <c r="G1912" s="9">
        <v>558.01199999999994</v>
      </c>
      <c r="H1912" s="12">
        <v>0.46</v>
      </c>
      <c r="I1912" s="25">
        <f t="shared" ref="I1912:I1942" si="53">IFERROR(G1912*(1-H1912),"")</f>
        <v>301.32648</v>
      </c>
    </row>
    <row r="1913" spans="1:9" x14ac:dyDescent="0.2">
      <c r="A1913" s="26">
        <v>156574</v>
      </c>
      <c r="B1913" s="11" t="s">
        <v>1191</v>
      </c>
      <c r="C1913" s="11" t="s">
        <v>1703</v>
      </c>
      <c r="D1913" s="11" t="s">
        <v>721</v>
      </c>
      <c r="E1913" s="11" t="s">
        <v>437</v>
      </c>
      <c r="F1913" s="24">
        <v>14</v>
      </c>
      <c r="G1913" s="9">
        <v>578.2296</v>
      </c>
      <c r="H1913" s="12">
        <v>0.46</v>
      </c>
      <c r="I1913" s="25">
        <f t="shared" si="53"/>
        <v>312.24398400000001</v>
      </c>
    </row>
    <row r="1914" spans="1:9" x14ac:dyDescent="0.2">
      <c r="A1914" s="26">
        <v>156582</v>
      </c>
      <c r="B1914" s="11" t="s">
        <v>1191</v>
      </c>
      <c r="C1914" s="11" t="s">
        <v>1703</v>
      </c>
      <c r="D1914" s="11" t="s">
        <v>721</v>
      </c>
      <c r="E1914" s="11" t="s">
        <v>437</v>
      </c>
      <c r="F1914" s="24">
        <v>16</v>
      </c>
      <c r="G1914" s="9">
        <v>599.7056</v>
      </c>
      <c r="H1914" s="12">
        <v>0.46</v>
      </c>
      <c r="I1914" s="25">
        <f t="shared" si="53"/>
        <v>323.841024</v>
      </c>
    </row>
    <row r="1915" spans="1:9" x14ac:dyDescent="0.2">
      <c r="A1915" s="26">
        <v>156590</v>
      </c>
      <c r="B1915" s="11" t="s">
        <v>1191</v>
      </c>
      <c r="C1915" s="11" t="s">
        <v>1703</v>
      </c>
      <c r="D1915" s="11" t="s">
        <v>721</v>
      </c>
      <c r="E1915" s="11" t="s">
        <v>436</v>
      </c>
      <c r="F1915" s="24">
        <v>14</v>
      </c>
      <c r="G1915" s="9">
        <v>578.2296</v>
      </c>
      <c r="H1915" s="12">
        <v>0.46</v>
      </c>
      <c r="I1915" s="25">
        <f t="shared" si="53"/>
        <v>312.24398400000001</v>
      </c>
    </row>
    <row r="1916" spans="1:9" x14ac:dyDescent="0.2">
      <c r="A1916" s="26">
        <v>157147</v>
      </c>
      <c r="B1916" s="11" t="s">
        <v>1191</v>
      </c>
      <c r="C1916" s="11" t="s">
        <v>1703</v>
      </c>
      <c r="D1916" s="11" t="s">
        <v>700</v>
      </c>
      <c r="E1916" s="11" t="s">
        <v>301</v>
      </c>
      <c r="F1916" s="24">
        <v>20</v>
      </c>
      <c r="G1916" s="9">
        <v>818.33440000000007</v>
      </c>
      <c r="H1916" s="12">
        <v>0.46</v>
      </c>
      <c r="I1916" s="25">
        <f t="shared" si="53"/>
        <v>441.90057600000006</v>
      </c>
    </row>
    <row r="1917" spans="1:9" x14ac:dyDescent="0.2">
      <c r="A1917" s="26">
        <v>157341</v>
      </c>
      <c r="B1917" s="11" t="s">
        <v>1191</v>
      </c>
      <c r="C1917" s="11" t="s">
        <v>1703</v>
      </c>
      <c r="D1917" s="11" t="s">
        <v>700</v>
      </c>
      <c r="E1917" s="11" t="s">
        <v>61</v>
      </c>
      <c r="F1917" s="24">
        <v>16</v>
      </c>
      <c r="G1917" s="9">
        <v>696.73760000000004</v>
      </c>
      <c r="H1917" s="12">
        <v>0.46</v>
      </c>
      <c r="I1917" s="25">
        <f t="shared" si="53"/>
        <v>376.23830400000003</v>
      </c>
    </row>
    <row r="1918" spans="1:9" x14ac:dyDescent="0.2">
      <c r="A1918" s="26">
        <v>157368</v>
      </c>
      <c r="B1918" s="11" t="s">
        <v>1191</v>
      </c>
      <c r="C1918" s="11" t="s">
        <v>1703</v>
      </c>
      <c r="D1918" s="11" t="s">
        <v>700</v>
      </c>
      <c r="E1918" s="11" t="s">
        <v>701</v>
      </c>
      <c r="F1918" s="24">
        <v>16</v>
      </c>
      <c r="G1918" s="9">
        <v>725.80560000000003</v>
      </c>
      <c r="H1918" s="12">
        <v>0.46</v>
      </c>
      <c r="I1918" s="25">
        <f t="shared" si="53"/>
        <v>391.93502400000006</v>
      </c>
    </row>
    <row r="1919" spans="1:9" x14ac:dyDescent="0.2">
      <c r="A1919" s="26">
        <v>157767</v>
      </c>
      <c r="B1919" s="11" t="s">
        <v>1193</v>
      </c>
      <c r="C1919" s="11" t="s">
        <v>1703</v>
      </c>
      <c r="D1919" s="11" t="s">
        <v>704</v>
      </c>
      <c r="E1919" s="11" t="s">
        <v>437</v>
      </c>
      <c r="F1919" s="24">
        <v>16</v>
      </c>
      <c r="G1919" s="9">
        <v>981.9</v>
      </c>
      <c r="H1919" s="12">
        <v>0.46500000000000002</v>
      </c>
      <c r="I1919" s="25">
        <f t="shared" si="53"/>
        <v>525.31649999999991</v>
      </c>
    </row>
    <row r="1920" spans="1:9" x14ac:dyDescent="0.2">
      <c r="A1920" s="26">
        <v>158135</v>
      </c>
      <c r="B1920" s="11" t="s">
        <v>1193</v>
      </c>
      <c r="C1920" s="11" t="s">
        <v>1703</v>
      </c>
      <c r="D1920" s="11" t="s">
        <v>1656</v>
      </c>
      <c r="E1920" s="11" t="s">
        <v>706</v>
      </c>
      <c r="F1920" s="24">
        <v>16</v>
      </c>
      <c r="G1920" s="9">
        <v>777.99</v>
      </c>
      <c r="H1920" s="12">
        <v>0.46500000000000002</v>
      </c>
      <c r="I1920" s="25">
        <f t="shared" si="53"/>
        <v>416.22464999999994</v>
      </c>
    </row>
    <row r="1921" spans="1:9" x14ac:dyDescent="0.2">
      <c r="A1921" s="26">
        <v>158183</v>
      </c>
      <c r="B1921" s="11" t="s">
        <v>1193</v>
      </c>
      <c r="C1921" s="11" t="s">
        <v>1703</v>
      </c>
      <c r="D1921" s="11" t="s">
        <v>1649</v>
      </c>
      <c r="E1921" s="11" t="s">
        <v>431</v>
      </c>
      <c r="F1921" s="24">
        <v>18</v>
      </c>
      <c r="G1921" s="9">
        <v>638.11</v>
      </c>
      <c r="H1921" s="12">
        <v>0.46500000000000002</v>
      </c>
      <c r="I1921" s="25">
        <f t="shared" si="53"/>
        <v>341.38884999999993</v>
      </c>
    </row>
    <row r="1922" spans="1:9" x14ac:dyDescent="0.2">
      <c r="A1922" s="26">
        <v>158676</v>
      </c>
      <c r="B1922" s="11" t="s">
        <v>1191</v>
      </c>
      <c r="C1922" s="11" t="s">
        <v>1703</v>
      </c>
      <c r="D1922" s="11" t="s">
        <v>490</v>
      </c>
      <c r="E1922" s="11" t="s">
        <v>69</v>
      </c>
      <c r="F1922" s="24">
        <v>14</v>
      </c>
      <c r="G1922" s="9">
        <v>596.24239999999998</v>
      </c>
      <c r="H1922" s="12">
        <v>0.46</v>
      </c>
      <c r="I1922" s="25">
        <f t="shared" si="53"/>
        <v>321.97089599999998</v>
      </c>
    </row>
    <row r="1923" spans="1:9" x14ac:dyDescent="0.2">
      <c r="A1923" s="26">
        <v>158914</v>
      </c>
      <c r="B1923" s="11" t="s">
        <v>1193</v>
      </c>
      <c r="C1923" s="11" t="s">
        <v>1703</v>
      </c>
      <c r="D1923" s="11" t="s">
        <v>694</v>
      </c>
      <c r="E1923" s="11" t="s">
        <v>706</v>
      </c>
      <c r="F1923" s="24">
        <v>16</v>
      </c>
      <c r="G1923" s="9">
        <v>784.1</v>
      </c>
      <c r="H1923" s="12">
        <v>0.46500000000000002</v>
      </c>
      <c r="I1923" s="25">
        <f t="shared" si="53"/>
        <v>419.49349999999993</v>
      </c>
    </row>
    <row r="1924" spans="1:9" x14ac:dyDescent="0.2">
      <c r="A1924" s="26">
        <v>158948</v>
      </c>
      <c r="B1924" s="11" t="s">
        <v>1193</v>
      </c>
      <c r="C1924" s="11" t="s">
        <v>1703</v>
      </c>
      <c r="D1924" s="11" t="s">
        <v>705</v>
      </c>
      <c r="E1924" s="11" t="s">
        <v>707</v>
      </c>
      <c r="F1924" s="24">
        <v>18</v>
      </c>
      <c r="G1924" s="9">
        <v>969.91</v>
      </c>
      <c r="H1924" s="12">
        <v>0.46500000000000002</v>
      </c>
      <c r="I1924" s="25">
        <f t="shared" si="53"/>
        <v>518.90184999999985</v>
      </c>
    </row>
    <row r="1925" spans="1:9" x14ac:dyDescent="0.2">
      <c r="A1925" s="26">
        <v>159084</v>
      </c>
      <c r="B1925" s="11" t="s">
        <v>1191</v>
      </c>
      <c r="C1925" s="11" t="s">
        <v>1703</v>
      </c>
      <c r="D1925" s="11" t="s">
        <v>490</v>
      </c>
      <c r="E1925" s="11" t="s">
        <v>436</v>
      </c>
      <c r="F1925" s="24">
        <v>14</v>
      </c>
      <c r="G1925" s="9">
        <v>637.97760000000005</v>
      </c>
      <c r="H1925" s="12">
        <v>0.46</v>
      </c>
      <c r="I1925" s="25">
        <f t="shared" si="53"/>
        <v>344.50790400000005</v>
      </c>
    </row>
    <row r="1926" spans="1:9" x14ac:dyDescent="0.2">
      <c r="A1926" s="26">
        <v>159135</v>
      </c>
      <c r="B1926" s="11" t="s">
        <v>1191</v>
      </c>
      <c r="C1926" s="11" t="s">
        <v>1703</v>
      </c>
      <c r="D1926" s="11" t="s">
        <v>490</v>
      </c>
      <c r="E1926" s="11" t="s">
        <v>437</v>
      </c>
      <c r="F1926" s="24">
        <v>14</v>
      </c>
      <c r="G1926" s="9">
        <v>637.97760000000005</v>
      </c>
      <c r="H1926" s="12">
        <v>0.46</v>
      </c>
      <c r="I1926" s="25">
        <f t="shared" si="53"/>
        <v>344.50790400000005</v>
      </c>
    </row>
    <row r="1927" spans="1:9" x14ac:dyDescent="0.2">
      <c r="A1927" s="26">
        <v>160427</v>
      </c>
      <c r="B1927" s="11" t="s">
        <v>1193</v>
      </c>
      <c r="C1927" s="11" t="s">
        <v>1703</v>
      </c>
      <c r="D1927" s="11" t="s">
        <v>708</v>
      </c>
      <c r="E1927" s="11" t="s">
        <v>68</v>
      </c>
      <c r="F1927" s="24">
        <v>12</v>
      </c>
      <c r="G1927" s="9">
        <v>762.12</v>
      </c>
      <c r="H1927" s="12">
        <v>0.46500000000000002</v>
      </c>
      <c r="I1927" s="25">
        <f t="shared" si="53"/>
        <v>407.73419999999993</v>
      </c>
    </row>
    <row r="1928" spans="1:9" x14ac:dyDescent="0.2">
      <c r="A1928" s="26">
        <v>160716</v>
      </c>
      <c r="B1928" s="11" t="s">
        <v>1191</v>
      </c>
      <c r="C1928" s="11" t="s">
        <v>1703</v>
      </c>
      <c r="D1928" s="11" t="s">
        <v>721</v>
      </c>
      <c r="E1928" s="11" t="s">
        <v>712</v>
      </c>
      <c r="F1928" s="24">
        <v>12</v>
      </c>
      <c r="G1928" s="9">
        <v>388.35680000000002</v>
      </c>
      <c r="H1928" s="12">
        <v>0.46</v>
      </c>
      <c r="I1928" s="25">
        <f t="shared" si="53"/>
        <v>209.71267200000003</v>
      </c>
    </row>
    <row r="1929" spans="1:9" x14ac:dyDescent="0.2">
      <c r="A1929" s="26">
        <v>168740</v>
      </c>
      <c r="B1929" s="11" t="s">
        <v>1193</v>
      </c>
      <c r="C1929" s="11" t="s">
        <v>1703</v>
      </c>
      <c r="D1929" s="11" t="s">
        <v>708</v>
      </c>
      <c r="E1929" s="11" t="s">
        <v>67</v>
      </c>
      <c r="F1929" s="24">
        <v>16</v>
      </c>
      <c r="G1929" s="9">
        <v>934.46</v>
      </c>
      <c r="H1929" s="12">
        <v>0.46500000000000002</v>
      </c>
      <c r="I1929" s="25">
        <f t="shared" si="53"/>
        <v>499.93609999999995</v>
      </c>
    </row>
    <row r="1930" spans="1:9" x14ac:dyDescent="0.2">
      <c r="A1930" s="26">
        <v>169981</v>
      </c>
      <c r="B1930" s="11" t="s">
        <v>1191</v>
      </c>
      <c r="C1930" s="11" t="s">
        <v>1703</v>
      </c>
      <c r="D1930" s="11" t="s">
        <v>721</v>
      </c>
      <c r="E1930" s="11" t="s">
        <v>299</v>
      </c>
      <c r="F1930" s="24">
        <v>12</v>
      </c>
      <c r="G1930" s="9">
        <v>408.0856</v>
      </c>
      <c r="H1930" s="12">
        <v>0.46</v>
      </c>
      <c r="I1930" s="25">
        <f t="shared" si="53"/>
        <v>220.36622400000002</v>
      </c>
    </row>
    <row r="1931" spans="1:9" x14ac:dyDescent="0.2">
      <c r="A1931" s="26">
        <v>186114</v>
      </c>
      <c r="B1931" s="11" t="s">
        <v>1193</v>
      </c>
      <c r="C1931" s="11" t="s">
        <v>1703</v>
      </c>
      <c r="D1931" s="11" t="s">
        <v>710</v>
      </c>
      <c r="E1931" s="11" t="s">
        <v>69</v>
      </c>
      <c r="F1931" s="24">
        <v>14</v>
      </c>
      <c r="G1931" s="9">
        <v>778.83</v>
      </c>
      <c r="H1931" s="12">
        <v>0.46500000000000002</v>
      </c>
      <c r="I1931" s="25">
        <f t="shared" si="53"/>
        <v>416.67404999999997</v>
      </c>
    </row>
    <row r="1932" spans="1:9" x14ac:dyDescent="0.2">
      <c r="A1932" s="26">
        <v>186131</v>
      </c>
      <c r="B1932" s="11" t="s">
        <v>1193</v>
      </c>
      <c r="C1932" s="11" t="s">
        <v>1703</v>
      </c>
      <c r="D1932" s="11" t="s">
        <v>710</v>
      </c>
      <c r="E1932" s="11" t="s">
        <v>437</v>
      </c>
      <c r="F1932" s="24">
        <v>14</v>
      </c>
      <c r="G1932" s="9">
        <v>830.43</v>
      </c>
      <c r="H1932" s="12">
        <v>0.46500000000000002</v>
      </c>
      <c r="I1932" s="25">
        <f t="shared" si="53"/>
        <v>444.2800499999999</v>
      </c>
    </row>
    <row r="1933" spans="1:9" x14ac:dyDescent="0.2">
      <c r="A1933" s="26">
        <v>186148</v>
      </c>
      <c r="B1933" s="11" t="s">
        <v>1193</v>
      </c>
      <c r="C1933" s="11" t="s">
        <v>1703</v>
      </c>
      <c r="D1933" s="11" t="s">
        <v>710</v>
      </c>
      <c r="E1933" s="11" t="s">
        <v>436</v>
      </c>
      <c r="F1933" s="24">
        <v>14</v>
      </c>
      <c r="G1933" s="9">
        <v>830.43</v>
      </c>
      <c r="H1933" s="12">
        <v>0.46500000000000002</v>
      </c>
      <c r="I1933" s="25">
        <f t="shared" si="53"/>
        <v>444.2800499999999</v>
      </c>
    </row>
    <row r="1934" spans="1:9" x14ac:dyDescent="0.2">
      <c r="A1934" s="26">
        <v>186165</v>
      </c>
      <c r="B1934" s="11" t="s">
        <v>1193</v>
      </c>
      <c r="C1934" s="11" t="s">
        <v>1703</v>
      </c>
      <c r="D1934" s="11" t="s">
        <v>710</v>
      </c>
      <c r="E1934" s="11" t="s">
        <v>70</v>
      </c>
      <c r="F1934" s="24">
        <v>14</v>
      </c>
      <c r="G1934" s="9">
        <v>778.83</v>
      </c>
      <c r="H1934" s="12">
        <v>0.46500000000000002</v>
      </c>
      <c r="I1934" s="25">
        <f t="shared" si="53"/>
        <v>416.67404999999997</v>
      </c>
    </row>
    <row r="1935" spans="1:9" x14ac:dyDescent="0.2">
      <c r="A1935" s="26">
        <v>186318</v>
      </c>
      <c r="B1935" s="11" t="s">
        <v>1193</v>
      </c>
      <c r="C1935" s="11" t="s">
        <v>1703</v>
      </c>
      <c r="D1935" s="11" t="s">
        <v>711</v>
      </c>
      <c r="E1935" s="11" t="s">
        <v>69</v>
      </c>
      <c r="F1935" s="24">
        <v>16</v>
      </c>
      <c r="G1935" s="9">
        <v>914.21</v>
      </c>
      <c r="H1935" s="12">
        <v>0.46500000000000002</v>
      </c>
      <c r="I1935" s="25">
        <f t="shared" si="53"/>
        <v>489.10234999999994</v>
      </c>
    </row>
    <row r="1936" spans="1:9" x14ac:dyDescent="0.2">
      <c r="A1936" s="26">
        <v>186335</v>
      </c>
      <c r="B1936" s="11" t="s">
        <v>1193</v>
      </c>
      <c r="C1936" s="11" t="s">
        <v>1703</v>
      </c>
      <c r="D1936" s="11" t="s">
        <v>711</v>
      </c>
      <c r="E1936" s="11" t="s">
        <v>437</v>
      </c>
      <c r="F1936" s="24">
        <v>16</v>
      </c>
      <c r="G1936" s="9">
        <v>975.28</v>
      </c>
      <c r="H1936" s="12">
        <v>0.46500000000000002</v>
      </c>
      <c r="I1936" s="25">
        <f t="shared" si="53"/>
        <v>521.77479999999991</v>
      </c>
    </row>
    <row r="1937" spans="1:9" x14ac:dyDescent="0.2">
      <c r="A1937" s="26">
        <v>186675</v>
      </c>
      <c r="B1937" s="11" t="s">
        <v>1191</v>
      </c>
      <c r="C1937" s="11" t="s">
        <v>1703</v>
      </c>
      <c r="D1937" s="11" t="s">
        <v>490</v>
      </c>
      <c r="E1937" s="11" t="s">
        <v>712</v>
      </c>
      <c r="F1937" s="24">
        <v>12</v>
      </c>
      <c r="G1937" s="9">
        <v>413.20240000000001</v>
      </c>
      <c r="H1937" s="12">
        <v>0.46</v>
      </c>
      <c r="I1937" s="25">
        <f t="shared" si="53"/>
        <v>223.12929600000001</v>
      </c>
    </row>
    <row r="1938" spans="1:9" x14ac:dyDescent="0.2">
      <c r="A1938" s="26">
        <v>186692</v>
      </c>
      <c r="B1938" s="11" t="s">
        <v>1191</v>
      </c>
      <c r="C1938" s="11" t="s">
        <v>1703</v>
      </c>
      <c r="D1938" s="11" t="s">
        <v>490</v>
      </c>
      <c r="E1938" s="11" t="s">
        <v>299</v>
      </c>
      <c r="F1938" s="24">
        <v>14</v>
      </c>
      <c r="G1938" s="9">
        <v>446.86720000000003</v>
      </c>
      <c r="H1938" s="12">
        <v>0.46</v>
      </c>
      <c r="I1938" s="25">
        <f t="shared" si="53"/>
        <v>241.30828800000003</v>
      </c>
    </row>
    <row r="1939" spans="1:9" x14ac:dyDescent="0.2">
      <c r="A1939" s="26">
        <v>186777</v>
      </c>
      <c r="B1939" s="11" t="s">
        <v>1193</v>
      </c>
      <c r="C1939" s="11" t="s">
        <v>1703</v>
      </c>
      <c r="D1939" s="11" t="s">
        <v>710</v>
      </c>
      <c r="E1939" s="11" t="s">
        <v>437</v>
      </c>
      <c r="F1939" s="24">
        <v>16</v>
      </c>
      <c r="G1939" s="9">
        <v>854.08</v>
      </c>
      <c r="H1939" s="12">
        <v>0.46500000000000002</v>
      </c>
      <c r="I1939" s="25">
        <f t="shared" si="53"/>
        <v>456.93279999999993</v>
      </c>
    </row>
    <row r="1940" spans="1:9" x14ac:dyDescent="0.2">
      <c r="A1940" s="26">
        <v>187610</v>
      </c>
      <c r="B1940" s="11" t="s">
        <v>1193</v>
      </c>
      <c r="C1940" s="11" t="s">
        <v>1703</v>
      </c>
      <c r="D1940" s="11" t="s">
        <v>1669</v>
      </c>
      <c r="E1940" s="11" t="s">
        <v>436</v>
      </c>
      <c r="F1940" s="24">
        <v>14</v>
      </c>
      <c r="G1940" s="9">
        <v>830.9</v>
      </c>
      <c r="H1940" s="12">
        <v>0.46500000000000002</v>
      </c>
      <c r="I1940" s="25">
        <f t="shared" si="53"/>
        <v>444.53149999999994</v>
      </c>
    </row>
    <row r="1941" spans="1:9" x14ac:dyDescent="0.2">
      <c r="A1941" s="26">
        <v>187644</v>
      </c>
      <c r="B1941" s="11" t="s">
        <v>1193</v>
      </c>
      <c r="C1941" s="11" t="s">
        <v>1703</v>
      </c>
      <c r="D1941" s="11" t="s">
        <v>713</v>
      </c>
      <c r="E1941" s="11" t="s">
        <v>69</v>
      </c>
      <c r="F1941" s="24">
        <v>14</v>
      </c>
      <c r="G1941" s="9">
        <v>779.28</v>
      </c>
      <c r="H1941" s="12">
        <v>0.46500000000000002</v>
      </c>
      <c r="I1941" s="25">
        <f t="shared" si="53"/>
        <v>416.9147999999999</v>
      </c>
    </row>
    <row r="1942" spans="1:9" x14ac:dyDescent="0.2">
      <c r="A1942" s="26">
        <v>187695</v>
      </c>
      <c r="B1942" s="11" t="s">
        <v>1193</v>
      </c>
      <c r="C1942" s="11" t="s">
        <v>1703</v>
      </c>
      <c r="D1942" s="11" t="s">
        <v>1669</v>
      </c>
      <c r="E1942" s="11" t="s">
        <v>437</v>
      </c>
      <c r="F1942" s="24">
        <v>14</v>
      </c>
      <c r="G1942" s="9">
        <v>830.9</v>
      </c>
      <c r="H1942" s="12">
        <v>0.46500000000000002</v>
      </c>
      <c r="I1942" s="25">
        <f t="shared" si="53"/>
        <v>444.53149999999994</v>
      </c>
    </row>
    <row r="1943" spans="1:9" x14ac:dyDescent="0.2">
      <c r="A1943" s="26">
        <v>192982</v>
      </c>
      <c r="B1943" s="11" t="s">
        <v>1191</v>
      </c>
      <c r="C1943" s="11" t="s">
        <v>1703</v>
      </c>
      <c r="D1943" s="11" t="s">
        <v>721</v>
      </c>
      <c r="E1943" s="11" t="s">
        <v>71</v>
      </c>
      <c r="F1943" s="24">
        <v>16</v>
      </c>
      <c r="G1943" s="9">
        <v>510.19280000000003</v>
      </c>
      <c r="H1943" s="27" t="s">
        <v>1072</v>
      </c>
      <c r="I1943" s="25">
        <v>259.87</v>
      </c>
    </row>
    <row r="1944" spans="1:9" x14ac:dyDescent="0.2">
      <c r="A1944" s="26">
        <v>192999</v>
      </c>
      <c r="B1944" s="11" t="s">
        <v>1191</v>
      </c>
      <c r="C1944" s="11" t="s">
        <v>1703</v>
      </c>
      <c r="D1944" s="11" t="s">
        <v>721</v>
      </c>
      <c r="E1944" s="11" t="s">
        <v>724</v>
      </c>
      <c r="F1944" s="24">
        <v>16</v>
      </c>
      <c r="G1944" s="9">
        <v>601.52560000000005</v>
      </c>
      <c r="H1944" s="12">
        <v>0.46</v>
      </c>
      <c r="I1944" s="25">
        <f t="shared" ref="I1944:I1967" si="54">IFERROR(G1944*(1-H1944),"")</f>
        <v>324.82382400000006</v>
      </c>
    </row>
    <row r="1945" spans="1:9" x14ac:dyDescent="0.2">
      <c r="A1945" s="26">
        <v>193016</v>
      </c>
      <c r="B1945" s="11" t="s">
        <v>1191</v>
      </c>
      <c r="C1945" s="11" t="s">
        <v>1703</v>
      </c>
      <c r="D1945" s="11" t="s">
        <v>721</v>
      </c>
      <c r="E1945" s="11" t="s">
        <v>57</v>
      </c>
      <c r="F1945" s="24">
        <v>12</v>
      </c>
      <c r="G1945" s="9">
        <v>473.2312</v>
      </c>
      <c r="H1945" s="12">
        <v>0.46</v>
      </c>
      <c r="I1945" s="25">
        <f t="shared" si="54"/>
        <v>255.54484800000003</v>
      </c>
    </row>
    <row r="1946" spans="1:9" x14ac:dyDescent="0.2">
      <c r="A1946" s="26">
        <v>193050</v>
      </c>
      <c r="B1946" s="11" t="s">
        <v>1191</v>
      </c>
      <c r="C1946" s="11" t="s">
        <v>1703</v>
      </c>
      <c r="D1946" s="11" t="s">
        <v>721</v>
      </c>
      <c r="E1946" s="11" t="s">
        <v>59</v>
      </c>
      <c r="F1946" s="24">
        <v>14</v>
      </c>
      <c r="G1946" s="9">
        <v>616.60559999999998</v>
      </c>
      <c r="H1946" s="12">
        <v>0.46</v>
      </c>
      <c r="I1946" s="25">
        <f t="shared" si="54"/>
        <v>332.96702400000004</v>
      </c>
    </row>
    <row r="1947" spans="1:9" x14ac:dyDescent="0.2">
      <c r="A1947" s="26">
        <v>193373</v>
      </c>
      <c r="B1947" s="11" t="s">
        <v>1193</v>
      </c>
      <c r="C1947" s="11" t="s">
        <v>1703</v>
      </c>
      <c r="D1947" s="11" t="s">
        <v>711</v>
      </c>
      <c r="E1947" s="11" t="s">
        <v>691</v>
      </c>
      <c r="F1947" s="24">
        <v>18</v>
      </c>
      <c r="G1947" s="9">
        <v>1263.73</v>
      </c>
      <c r="H1947" s="12">
        <v>0.46500000000000002</v>
      </c>
      <c r="I1947" s="25">
        <f t="shared" si="54"/>
        <v>676.09554999999989</v>
      </c>
    </row>
    <row r="1948" spans="1:9" x14ac:dyDescent="0.2">
      <c r="A1948" s="26">
        <v>193424</v>
      </c>
      <c r="B1948" s="11" t="s">
        <v>1193</v>
      </c>
      <c r="C1948" s="11" t="s">
        <v>1703</v>
      </c>
      <c r="D1948" s="11" t="s">
        <v>1002</v>
      </c>
      <c r="E1948" s="11" t="s">
        <v>71</v>
      </c>
      <c r="F1948" s="24">
        <v>16</v>
      </c>
      <c r="G1948" s="9">
        <v>781.06</v>
      </c>
      <c r="H1948" s="12">
        <v>0.46500000000000002</v>
      </c>
      <c r="I1948" s="25">
        <f t="shared" si="54"/>
        <v>417.86709999999994</v>
      </c>
    </row>
    <row r="1949" spans="1:9" x14ac:dyDescent="0.2">
      <c r="A1949" s="26">
        <v>197181</v>
      </c>
      <c r="B1949" s="11" t="s">
        <v>1193</v>
      </c>
      <c r="C1949" s="11" t="s">
        <v>1703</v>
      </c>
      <c r="D1949" s="11" t="s">
        <v>708</v>
      </c>
      <c r="E1949" s="11" t="s">
        <v>61</v>
      </c>
      <c r="F1949" s="24">
        <v>16</v>
      </c>
      <c r="G1949" s="9">
        <v>963.34</v>
      </c>
      <c r="H1949" s="12">
        <v>0.46500000000000002</v>
      </c>
      <c r="I1949" s="25">
        <f t="shared" si="54"/>
        <v>515.38689999999997</v>
      </c>
    </row>
    <row r="1950" spans="1:9" x14ac:dyDescent="0.2">
      <c r="A1950" s="26">
        <v>199680</v>
      </c>
      <c r="B1950" s="11" t="s">
        <v>1193</v>
      </c>
      <c r="C1950" s="11" t="s">
        <v>1703</v>
      </c>
      <c r="D1950" s="11" t="s">
        <v>1657</v>
      </c>
      <c r="E1950" s="11" t="s">
        <v>437</v>
      </c>
      <c r="F1950" s="24">
        <v>16</v>
      </c>
      <c r="G1950" s="9">
        <v>923.65</v>
      </c>
      <c r="H1950" s="12">
        <v>0.46500000000000002</v>
      </c>
      <c r="I1950" s="25">
        <f t="shared" si="54"/>
        <v>494.15274999999991</v>
      </c>
    </row>
    <row r="1951" spans="1:9" x14ac:dyDescent="0.2">
      <c r="A1951" s="26">
        <v>199867</v>
      </c>
      <c r="B1951" s="11" t="s">
        <v>1193</v>
      </c>
      <c r="C1951" s="11" t="s">
        <v>1703</v>
      </c>
      <c r="D1951" s="11" t="s">
        <v>1003</v>
      </c>
      <c r="E1951" s="11" t="s">
        <v>68</v>
      </c>
      <c r="F1951" s="24">
        <v>14</v>
      </c>
      <c r="G1951" s="9">
        <v>486.85</v>
      </c>
      <c r="H1951" s="12">
        <v>0.46500000000000002</v>
      </c>
      <c r="I1951" s="25">
        <f t="shared" si="54"/>
        <v>260.46474999999998</v>
      </c>
    </row>
    <row r="1952" spans="1:9" x14ac:dyDescent="0.2">
      <c r="A1952" s="26">
        <v>199884</v>
      </c>
      <c r="B1952" s="11" t="s">
        <v>1193</v>
      </c>
      <c r="C1952" s="11" t="s">
        <v>1703</v>
      </c>
      <c r="D1952" s="11" t="s">
        <v>710</v>
      </c>
      <c r="E1952" s="11" t="s">
        <v>57</v>
      </c>
      <c r="F1952" s="24">
        <v>12</v>
      </c>
      <c r="G1952" s="9">
        <v>657.54</v>
      </c>
      <c r="H1952" s="12">
        <v>0.46500000000000002</v>
      </c>
      <c r="I1952" s="25">
        <f t="shared" si="54"/>
        <v>351.7838999999999</v>
      </c>
    </row>
    <row r="1953" spans="1:9" x14ac:dyDescent="0.2">
      <c r="A1953" s="26">
        <v>199918</v>
      </c>
      <c r="B1953" s="11" t="s">
        <v>1193</v>
      </c>
      <c r="C1953" s="11" t="s">
        <v>1703</v>
      </c>
      <c r="D1953" s="11" t="s">
        <v>710</v>
      </c>
      <c r="E1953" s="11" t="s">
        <v>59</v>
      </c>
      <c r="F1953" s="24">
        <v>14</v>
      </c>
      <c r="G1953" s="9">
        <v>724.32</v>
      </c>
      <c r="H1953" s="12">
        <v>0.46500000000000002</v>
      </c>
      <c r="I1953" s="25">
        <f t="shared" si="54"/>
        <v>387.51119999999997</v>
      </c>
    </row>
    <row r="1954" spans="1:9" x14ac:dyDescent="0.2">
      <c r="A1954" s="26">
        <v>199986</v>
      </c>
      <c r="B1954" s="11" t="s">
        <v>1193</v>
      </c>
      <c r="C1954" s="11" t="s">
        <v>1703</v>
      </c>
      <c r="D1954" s="11" t="s">
        <v>722</v>
      </c>
      <c r="E1954" s="11" t="s">
        <v>723</v>
      </c>
      <c r="F1954" s="24">
        <v>20</v>
      </c>
      <c r="G1954" s="9">
        <v>1380.81</v>
      </c>
      <c r="H1954" s="12">
        <v>0.46500000000000002</v>
      </c>
      <c r="I1954" s="25">
        <f t="shared" si="54"/>
        <v>738.73334999999986</v>
      </c>
    </row>
    <row r="1955" spans="1:9" x14ac:dyDescent="0.2">
      <c r="A1955" s="26">
        <v>202434</v>
      </c>
      <c r="B1955" s="11" t="s">
        <v>1193</v>
      </c>
      <c r="C1955" s="11" t="s">
        <v>1703</v>
      </c>
      <c r="D1955" s="11" t="s">
        <v>1655</v>
      </c>
      <c r="E1955" s="11" t="s">
        <v>1004</v>
      </c>
      <c r="F1955" s="24">
        <v>18</v>
      </c>
      <c r="G1955" s="9">
        <v>1215.04</v>
      </c>
      <c r="H1955" s="12">
        <v>0.46500000000000002</v>
      </c>
      <c r="I1955" s="25">
        <f t="shared" si="54"/>
        <v>650.04639999999984</v>
      </c>
    </row>
    <row r="1956" spans="1:9" x14ac:dyDescent="0.2">
      <c r="A1956" s="26">
        <v>202451</v>
      </c>
      <c r="B1956" s="11" t="s">
        <v>1193</v>
      </c>
      <c r="C1956" s="11" t="s">
        <v>1703</v>
      </c>
      <c r="D1956" s="11" t="s">
        <v>695</v>
      </c>
      <c r="E1956" s="11" t="s">
        <v>724</v>
      </c>
      <c r="F1956" s="24">
        <v>18</v>
      </c>
      <c r="G1956" s="9">
        <v>755.28</v>
      </c>
      <c r="H1956" s="12">
        <v>0.46500000000000002</v>
      </c>
      <c r="I1956" s="25">
        <f t="shared" si="54"/>
        <v>404.07479999999993</v>
      </c>
    </row>
    <row r="1957" spans="1:9" x14ac:dyDescent="0.2">
      <c r="A1957" s="26">
        <v>202604</v>
      </c>
      <c r="B1957" s="11" t="s">
        <v>1193</v>
      </c>
      <c r="C1957" s="11" t="s">
        <v>1703</v>
      </c>
      <c r="D1957" s="11" t="s">
        <v>704</v>
      </c>
      <c r="E1957" s="11" t="s">
        <v>69</v>
      </c>
      <c r="F1957" s="24">
        <v>16</v>
      </c>
      <c r="G1957" s="9">
        <v>920.4</v>
      </c>
      <c r="H1957" s="12">
        <v>0.46500000000000002</v>
      </c>
      <c r="I1957" s="25">
        <f t="shared" si="54"/>
        <v>492.41399999999993</v>
      </c>
    </row>
    <row r="1958" spans="1:9" x14ac:dyDescent="0.2">
      <c r="A1958" s="26">
        <v>202621</v>
      </c>
      <c r="B1958" s="11" t="s">
        <v>1193</v>
      </c>
      <c r="C1958" s="11" t="s">
        <v>1703</v>
      </c>
      <c r="D1958" s="11" t="s">
        <v>704</v>
      </c>
      <c r="E1958" s="11" t="s">
        <v>61</v>
      </c>
      <c r="F1958" s="24">
        <v>16</v>
      </c>
      <c r="G1958" s="9">
        <v>1058.45</v>
      </c>
      <c r="H1958" s="12">
        <v>0.46500000000000002</v>
      </c>
      <c r="I1958" s="25">
        <f t="shared" si="54"/>
        <v>566.27074999999991</v>
      </c>
    </row>
    <row r="1959" spans="1:9" x14ac:dyDescent="0.2">
      <c r="A1959" s="26">
        <v>206973</v>
      </c>
      <c r="B1959" s="11" t="s">
        <v>1193</v>
      </c>
      <c r="C1959" s="11" t="s">
        <v>1703</v>
      </c>
      <c r="D1959" s="11" t="s">
        <v>727</v>
      </c>
      <c r="E1959" s="11" t="s">
        <v>69</v>
      </c>
      <c r="F1959" s="24">
        <v>16</v>
      </c>
      <c r="G1959" s="9">
        <v>837.94</v>
      </c>
      <c r="H1959" s="12">
        <v>0.46500000000000002</v>
      </c>
      <c r="I1959" s="25">
        <f t="shared" si="54"/>
        <v>448.29789999999997</v>
      </c>
    </row>
    <row r="1960" spans="1:9" x14ac:dyDescent="0.2">
      <c r="A1960" s="26">
        <v>206990</v>
      </c>
      <c r="B1960" s="11" t="s">
        <v>1193</v>
      </c>
      <c r="C1960" s="11" t="s">
        <v>1703</v>
      </c>
      <c r="D1960" s="11" t="s">
        <v>727</v>
      </c>
      <c r="E1960" s="11" t="s">
        <v>437</v>
      </c>
      <c r="F1960" s="24">
        <v>16</v>
      </c>
      <c r="G1960" s="9">
        <v>879.95</v>
      </c>
      <c r="H1960" s="12">
        <v>0.46500000000000002</v>
      </c>
      <c r="I1960" s="25">
        <f t="shared" si="54"/>
        <v>470.77324999999996</v>
      </c>
    </row>
    <row r="1961" spans="1:9" x14ac:dyDescent="0.2">
      <c r="A1961" s="26">
        <v>207007</v>
      </c>
      <c r="B1961" s="11" t="s">
        <v>1193</v>
      </c>
      <c r="C1961" s="11" t="s">
        <v>1703</v>
      </c>
      <c r="D1961" s="11" t="s">
        <v>727</v>
      </c>
      <c r="E1961" s="11" t="s">
        <v>437</v>
      </c>
      <c r="F1961" s="24">
        <v>16</v>
      </c>
      <c r="G1961" s="9">
        <v>906.04</v>
      </c>
      <c r="H1961" s="12">
        <v>0.46500000000000002</v>
      </c>
      <c r="I1961" s="25">
        <f t="shared" si="54"/>
        <v>484.73139999999989</v>
      </c>
    </row>
    <row r="1962" spans="1:9" x14ac:dyDescent="0.2">
      <c r="A1962" s="26">
        <v>207024</v>
      </c>
      <c r="B1962" s="11" t="s">
        <v>1193</v>
      </c>
      <c r="C1962" s="11" t="s">
        <v>1703</v>
      </c>
      <c r="D1962" s="11" t="s">
        <v>727</v>
      </c>
      <c r="E1962" s="11" t="s">
        <v>69</v>
      </c>
      <c r="F1962" s="24">
        <v>16</v>
      </c>
      <c r="G1962" s="9">
        <v>885.38</v>
      </c>
      <c r="H1962" s="12">
        <v>0.46500000000000002</v>
      </c>
      <c r="I1962" s="25">
        <f t="shared" si="54"/>
        <v>473.67829999999992</v>
      </c>
    </row>
    <row r="1963" spans="1:9" x14ac:dyDescent="0.2">
      <c r="A1963" s="26">
        <v>208350</v>
      </c>
      <c r="B1963" s="11" t="s">
        <v>1193</v>
      </c>
      <c r="C1963" s="11" t="s">
        <v>1703</v>
      </c>
      <c r="D1963" s="11" t="s">
        <v>711</v>
      </c>
      <c r="E1963" s="11" t="s">
        <v>69</v>
      </c>
      <c r="F1963" s="24">
        <v>14</v>
      </c>
      <c r="G1963" s="9">
        <v>886.78</v>
      </c>
      <c r="H1963" s="12">
        <v>0.46500000000000002</v>
      </c>
      <c r="I1963" s="25">
        <f t="shared" si="54"/>
        <v>474.42729999999989</v>
      </c>
    </row>
    <row r="1964" spans="1:9" x14ac:dyDescent="0.2">
      <c r="A1964" s="26">
        <v>208860</v>
      </c>
      <c r="B1964" s="11" t="s">
        <v>1191</v>
      </c>
      <c r="C1964" s="11" t="s">
        <v>1703</v>
      </c>
      <c r="D1964" s="11" t="s">
        <v>721</v>
      </c>
      <c r="E1964" s="11" t="s">
        <v>68</v>
      </c>
      <c r="F1964" s="24">
        <v>16</v>
      </c>
      <c r="G1964" s="9">
        <v>373.95280000000002</v>
      </c>
      <c r="H1964" s="12">
        <v>0.46</v>
      </c>
      <c r="I1964" s="25">
        <f t="shared" si="54"/>
        <v>201.93451200000004</v>
      </c>
    </row>
    <row r="1965" spans="1:9" x14ac:dyDescent="0.2">
      <c r="A1965" s="26">
        <v>208945</v>
      </c>
      <c r="B1965" s="11" t="s">
        <v>1191</v>
      </c>
      <c r="C1965" s="11" t="s">
        <v>1703</v>
      </c>
      <c r="D1965" s="11" t="s">
        <v>729</v>
      </c>
      <c r="E1965" s="11" t="s">
        <v>437</v>
      </c>
      <c r="F1965" s="24">
        <v>16</v>
      </c>
      <c r="G1965" s="9">
        <v>793.12480000000005</v>
      </c>
      <c r="H1965" s="12">
        <v>0.46</v>
      </c>
      <c r="I1965" s="25">
        <f t="shared" si="54"/>
        <v>428.28739200000007</v>
      </c>
    </row>
    <row r="1966" spans="1:9" x14ac:dyDescent="0.2">
      <c r="A1966" s="26">
        <v>211019</v>
      </c>
      <c r="B1966" s="11" t="s">
        <v>1193</v>
      </c>
      <c r="C1966" s="11" t="s">
        <v>1703</v>
      </c>
      <c r="D1966" s="11" t="s">
        <v>711</v>
      </c>
      <c r="E1966" s="11" t="s">
        <v>61</v>
      </c>
      <c r="F1966" s="24">
        <v>16</v>
      </c>
      <c r="G1966" s="9">
        <v>1045.07</v>
      </c>
      <c r="H1966" s="12">
        <v>0.46500000000000002</v>
      </c>
      <c r="I1966" s="25">
        <f t="shared" si="54"/>
        <v>559.11244999999985</v>
      </c>
    </row>
    <row r="1967" spans="1:9" x14ac:dyDescent="0.2">
      <c r="A1967" s="26">
        <v>211104</v>
      </c>
      <c r="B1967" s="11" t="s">
        <v>1193</v>
      </c>
      <c r="C1967" s="11" t="s">
        <v>1703</v>
      </c>
      <c r="D1967" s="11" t="s">
        <v>713</v>
      </c>
      <c r="E1967" s="11" t="s">
        <v>69</v>
      </c>
      <c r="F1967" s="24">
        <v>16</v>
      </c>
      <c r="G1967" s="9">
        <v>802.65</v>
      </c>
      <c r="H1967" s="12">
        <v>0.46500000000000002</v>
      </c>
      <c r="I1967" s="25">
        <f t="shared" si="54"/>
        <v>429.4177499999999</v>
      </c>
    </row>
    <row r="1968" spans="1:9" x14ac:dyDescent="0.2">
      <c r="A1968" s="26">
        <v>211206</v>
      </c>
      <c r="B1968" s="11" t="s">
        <v>1191</v>
      </c>
      <c r="C1968" s="11" t="s">
        <v>1703</v>
      </c>
      <c r="D1968" s="11" t="s">
        <v>692</v>
      </c>
      <c r="E1968" s="11" t="s">
        <v>69</v>
      </c>
      <c r="F1968" s="24">
        <v>16</v>
      </c>
      <c r="G1968" s="9">
        <v>630.37520000000006</v>
      </c>
      <c r="H1968" s="27" t="s">
        <v>1072</v>
      </c>
      <c r="I1968" s="25">
        <v>321.23</v>
      </c>
    </row>
    <row r="1969" spans="1:9" x14ac:dyDescent="0.2">
      <c r="A1969" s="26">
        <v>214827</v>
      </c>
      <c r="B1969" s="11" t="s">
        <v>1193</v>
      </c>
      <c r="C1969" s="11" t="s">
        <v>1703</v>
      </c>
      <c r="D1969" s="11" t="s">
        <v>1629</v>
      </c>
      <c r="E1969" s="11" t="s">
        <v>437</v>
      </c>
      <c r="F1969" s="24">
        <v>16</v>
      </c>
      <c r="G1969" s="9">
        <v>898.6</v>
      </c>
      <c r="H1969" s="12">
        <v>0.46500000000000002</v>
      </c>
      <c r="I1969" s="25">
        <f t="shared" ref="I1969:I1984" si="55">IFERROR(G1969*(1-H1969),"")</f>
        <v>480.75099999999992</v>
      </c>
    </row>
    <row r="1970" spans="1:9" x14ac:dyDescent="0.2">
      <c r="A1970" s="26">
        <v>214844</v>
      </c>
      <c r="B1970" s="11" t="s">
        <v>1193</v>
      </c>
      <c r="C1970" s="11" t="s">
        <v>1703</v>
      </c>
      <c r="D1970" s="11" t="s">
        <v>1629</v>
      </c>
      <c r="E1970" s="11" t="s">
        <v>61</v>
      </c>
      <c r="F1970" s="24">
        <v>16</v>
      </c>
      <c r="G1970" s="9">
        <v>979.47</v>
      </c>
      <c r="H1970" s="12">
        <v>0.46500000000000002</v>
      </c>
      <c r="I1970" s="25">
        <f t="shared" si="55"/>
        <v>524.01644999999996</v>
      </c>
    </row>
    <row r="1971" spans="1:9" x14ac:dyDescent="0.2">
      <c r="A1971" s="26">
        <v>216568</v>
      </c>
      <c r="B1971" s="11" t="s">
        <v>1193</v>
      </c>
      <c r="C1971" s="11" t="s">
        <v>1703</v>
      </c>
      <c r="D1971" s="11" t="s">
        <v>727</v>
      </c>
      <c r="E1971" s="11" t="s">
        <v>71</v>
      </c>
      <c r="F1971" s="24">
        <v>16</v>
      </c>
      <c r="G1971" s="9">
        <v>802.91</v>
      </c>
      <c r="H1971" s="12">
        <v>0.46500000000000002</v>
      </c>
      <c r="I1971" s="25">
        <f t="shared" si="55"/>
        <v>429.55684999999994</v>
      </c>
    </row>
    <row r="1972" spans="1:9" x14ac:dyDescent="0.2">
      <c r="A1972" s="26">
        <v>216585</v>
      </c>
      <c r="B1972" s="11" t="s">
        <v>1193</v>
      </c>
      <c r="C1972" s="11" t="s">
        <v>1703</v>
      </c>
      <c r="D1972" s="11" t="s">
        <v>727</v>
      </c>
      <c r="E1972" s="11" t="s">
        <v>724</v>
      </c>
      <c r="F1972" s="24">
        <v>18</v>
      </c>
      <c r="G1972" s="9">
        <v>919.47</v>
      </c>
      <c r="H1972" s="12">
        <v>0.46500000000000002</v>
      </c>
      <c r="I1972" s="25">
        <f t="shared" si="55"/>
        <v>491.91644999999994</v>
      </c>
    </row>
    <row r="1973" spans="1:9" x14ac:dyDescent="0.2">
      <c r="A1973" s="26">
        <v>219696</v>
      </c>
      <c r="B1973" s="11" t="s">
        <v>1191</v>
      </c>
      <c r="C1973" s="11" t="s">
        <v>1703</v>
      </c>
      <c r="D1973" s="11" t="s">
        <v>731</v>
      </c>
      <c r="E1973" s="11" t="s">
        <v>301</v>
      </c>
      <c r="F1973" s="24">
        <v>18</v>
      </c>
      <c r="G1973" s="9">
        <v>1275.9552000000001</v>
      </c>
      <c r="H1973" s="12">
        <v>0.46</v>
      </c>
      <c r="I1973" s="25">
        <f t="shared" si="55"/>
        <v>689.01580800000011</v>
      </c>
    </row>
    <row r="1974" spans="1:9" x14ac:dyDescent="0.2">
      <c r="A1974" s="26">
        <v>224966</v>
      </c>
      <c r="B1974" s="11" t="s">
        <v>1193</v>
      </c>
      <c r="C1974" s="11" t="s">
        <v>1703</v>
      </c>
      <c r="D1974" s="11" t="s">
        <v>734</v>
      </c>
      <c r="E1974" s="11" t="s">
        <v>735</v>
      </c>
      <c r="F1974" s="24">
        <v>18</v>
      </c>
      <c r="G1974" s="9">
        <v>981.21</v>
      </c>
      <c r="H1974" s="12">
        <v>0.46500000000000002</v>
      </c>
      <c r="I1974" s="25">
        <f t="shared" si="55"/>
        <v>524.94734999999991</v>
      </c>
    </row>
    <row r="1975" spans="1:9" x14ac:dyDescent="0.2">
      <c r="A1975" s="26">
        <v>225000</v>
      </c>
      <c r="B1975" s="11" t="s">
        <v>1193</v>
      </c>
      <c r="C1975" s="11" t="s">
        <v>1703</v>
      </c>
      <c r="D1975" s="11" t="s">
        <v>1677</v>
      </c>
      <c r="E1975" s="11" t="s">
        <v>69</v>
      </c>
      <c r="F1975" s="24">
        <v>16</v>
      </c>
      <c r="G1975" s="9">
        <v>854.21</v>
      </c>
      <c r="H1975" s="12">
        <v>0.46500000000000002</v>
      </c>
      <c r="I1975" s="25">
        <f t="shared" si="55"/>
        <v>457.00234999999998</v>
      </c>
    </row>
    <row r="1976" spans="1:9" x14ac:dyDescent="0.2">
      <c r="A1976" s="26">
        <v>225034</v>
      </c>
      <c r="B1976" s="11" t="s">
        <v>1193</v>
      </c>
      <c r="C1976" s="11" t="s">
        <v>1703</v>
      </c>
      <c r="D1976" s="11" t="s">
        <v>1677</v>
      </c>
      <c r="E1976" s="11" t="s">
        <v>437</v>
      </c>
      <c r="F1976" s="24">
        <v>16</v>
      </c>
      <c r="G1976" s="9">
        <v>914</v>
      </c>
      <c r="H1976" s="12">
        <v>0.46500000000000002</v>
      </c>
      <c r="I1976" s="25">
        <f t="shared" si="55"/>
        <v>488.98999999999995</v>
      </c>
    </row>
    <row r="1977" spans="1:9" x14ac:dyDescent="0.2">
      <c r="A1977" s="26">
        <v>225051</v>
      </c>
      <c r="B1977" s="11" t="s">
        <v>1193</v>
      </c>
      <c r="C1977" s="11" t="s">
        <v>1703</v>
      </c>
      <c r="D1977" s="11" t="s">
        <v>736</v>
      </c>
      <c r="E1977" s="11" t="s">
        <v>61</v>
      </c>
      <c r="F1977" s="24">
        <v>16</v>
      </c>
      <c r="G1977" s="9">
        <v>982.33</v>
      </c>
      <c r="H1977" s="12">
        <v>0.46500000000000002</v>
      </c>
      <c r="I1977" s="25">
        <f t="shared" si="55"/>
        <v>525.54654999999991</v>
      </c>
    </row>
    <row r="1978" spans="1:9" x14ac:dyDescent="0.2">
      <c r="A1978" s="26">
        <v>225221</v>
      </c>
      <c r="B1978" s="11" t="s">
        <v>1193</v>
      </c>
      <c r="C1978" s="11" t="s">
        <v>1703</v>
      </c>
      <c r="D1978" s="11" t="s">
        <v>1678</v>
      </c>
      <c r="E1978" s="11" t="s">
        <v>307</v>
      </c>
      <c r="F1978" s="24">
        <v>20</v>
      </c>
      <c r="G1978" s="9">
        <v>1329.47</v>
      </c>
      <c r="H1978" s="12">
        <v>0.46500000000000002</v>
      </c>
      <c r="I1978" s="25">
        <f t="shared" si="55"/>
        <v>711.26644999999996</v>
      </c>
    </row>
    <row r="1979" spans="1:9" x14ac:dyDescent="0.2">
      <c r="A1979" s="26">
        <v>225238</v>
      </c>
      <c r="B1979" s="11" t="s">
        <v>1193</v>
      </c>
      <c r="C1979" s="11" t="s">
        <v>1703</v>
      </c>
      <c r="D1979" s="11" t="s">
        <v>737</v>
      </c>
      <c r="E1979" s="11" t="s">
        <v>738</v>
      </c>
      <c r="F1979" s="24">
        <v>20</v>
      </c>
      <c r="G1979" s="9">
        <v>1188.17</v>
      </c>
      <c r="H1979" s="12">
        <v>0.46500000000000002</v>
      </c>
      <c r="I1979" s="25">
        <f t="shared" si="55"/>
        <v>635.67094999999995</v>
      </c>
    </row>
    <row r="1980" spans="1:9" x14ac:dyDescent="0.2">
      <c r="A1980" s="26">
        <v>225782</v>
      </c>
      <c r="B1980" s="11" t="s">
        <v>1193</v>
      </c>
      <c r="C1980" s="11" t="s">
        <v>1703</v>
      </c>
      <c r="D1980" s="11" t="s">
        <v>1670</v>
      </c>
      <c r="E1980" s="11" t="s">
        <v>70</v>
      </c>
      <c r="F1980" s="24">
        <v>14</v>
      </c>
      <c r="G1980" s="9">
        <v>864.47</v>
      </c>
      <c r="H1980" s="12">
        <v>0.46500000000000002</v>
      </c>
      <c r="I1980" s="25">
        <f t="shared" si="55"/>
        <v>462.49144999999993</v>
      </c>
    </row>
    <row r="1981" spans="1:9" x14ac:dyDescent="0.2">
      <c r="A1981" s="26">
        <v>226955</v>
      </c>
      <c r="B1981" s="11" t="s">
        <v>1193</v>
      </c>
      <c r="C1981" s="11" t="s">
        <v>1703</v>
      </c>
      <c r="D1981" s="11" t="s">
        <v>1003</v>
      </c>
      <c r="E1981" s="11" t="s">
        <v>712</v>
      </c>
      <c r="F1981" s="24">
        <v>14</v>
      </c>
      <c r="G1981" s="9">
        <v>535.91</v>
      </c>
      <c r="H1981" s="12">
        <v>0.46500000000000002</v>
      </c>
      <c r="I1981" s="25">
        <f t="shared" si="55"/>
        <v>286.71184999999991</v>
      </c>
    </row>
    <row r="1982" spans="1:9" x14ac:dyDescent="0.2">
      <c r="A1982" s="26">
        <v>227006</v>
      </c>
      <c r="B1982" s="11" t="s">
        <v>1193</v>
      </c>
      <c r="C1982" s="11" t="s">
        <v>1703</v>
      </c>
      <c r="D1982" s="11" t="s">
        <v>1648</v>
      </c>
      <c r="E1982" s="11" t="s">
        <v>299</v>
      </c>
      <c r="F1982" s="24">
        <v>14</v>
      </c>
      <c r="G1982" s="9">
        <v>517.41999999999996</v>
      </c>
      <c r="H1982" s="12">
        <v>0.46500000000000002</v>
      </c>
      <c r="I1982" s="25">
        <f t="shared" si="55"/>
        <v>276.81969999999995</v>
      </c>
    </row>
    <row r="1983" spans="1:9" x14ac:dyDescent="0.2">
      <c r="A1983" s="26">
        <v>227023</v>
      </c>
      <c r="B1983" s="11" t="s">
        <v>1193</v>
      </c>
      <c r="C1983" s="11" t="s">
        <v>1703</v>
      </c>
      <c r="D1983" s="11" t="s">
        <v>694</v>
      </c>
      <c r="E1983" s="11" t="s">
        <v>712</v>
      </c>
      <c r="F1983" s="24">
        <v>14</v>
      </c>
      <c r="G1983" s="9">
        <v>591.54999999999995</v>
      </c>
      <c r="H1983" s="12">
        <v>0.46500000000000002</v>
      </c>
      <c r="I1983" s="25">
        <f t="shared" si="55"/>
        <v>316.47924999999992</v>
      </c>
    </row>
    <row r="1984" spans="1:9" x14ac:dyDescent="0.2">
      <c r="A1984" s="26">
        <v>227040</v>
      </c>
      <c r="B1984" s="11" t="s">
        <v>1193</v>
      </c>
      <c r="C1984" s="11" t="s">
        <v>1703</v>
      </c>
      <c r="D1984" s="11" t="s">
        <v>708</v>
      </c>
      <c r="E1984" s="11" t="s">
        <v>299</v>
      </c>
      <c r="F1984" s="24">
        <v>16</v>
      </c>
      <c r="G1984" s="9">
        <v>653.66</v>
      </c>
      <c r="H1984" s="12">
        <v>0.46500000000000002</v>
      </c>
      <c r="I1984" s="25">
        <f t="shared" si="55"/>
        <v>349.70809999999994</v>
      </c>
    </row>
    <row r="1985" spans="1:9" x14ac:dyDescent="0.2">
      <c r="A1985" s="26">
        <v>227074</v>
      </c>
      <c r="B1985" s="11" t="s">
        <v>1191</v>
      </c>
      <c r="C1985" s="11" t="s">
        <v>1703</v>
      </c>
      <c r="D1985" s="11" t="s">
        <v>490</v>
      </c>
      <c r="E1985" s="11" t="s">
        <v>712</v>
      </c>
      <c r="F1985" s="24">
        <v>14</v>
      </c>
      <c r="G1985" s="9">
        <v>425.12079999999997</v>
      </c>
      <c r="H1985" s="27" t="s">
        <v>1072</v>
      </c>
      <c r="I1985" s="25">
        <v>229.1696</v>
      </c>
    </row>
    <row r="1986" spans="1:9" x14ac:dyDescent="0.2">
      <c r="A1986" s="26">
        <v>227261</v>
      </c>
      <c r="B1986" s="11" t="s">
        <v>1193</v>
      </c>
      <c r="C1986" s="11" t="s">
        <v>1703</v>
      </c>
      <c r="D1986" s="11" t="s">
        <v>1003</v>
      </c>
      <c r="E1986" s="11" t="s">
        <v>299</v>
      </c>
      <c r="F1986" s="24">
        <v>14</v>
      </c>
      <c r="G1986" s="9">
        <v>561.26</v>
      </c>
      <c r="H1986" s="12">
        <v>0.46500000000000002</v>
      </c>
      <c r="I1986" s="25">
        <f t="shared" ref="I1986:I2023" si="56">IFERROR(G1986*(1-H1986),"")</f>
        <v>300.27409999999998</v>
      </c>
    </row>
    <row r="1987" spans="1:9" x14ac:dyDescent="0.2">
      <c r="A1987" s="26">
        <v>227295</v>
      </c>
      <c r="B1987" s="11" t="s">
        <v>1193</v>
      </c>
      <c r="C1987" s="11" t="s">
        <v>1703</v>
      </c>
      <c r="D1987" s="11" t="s">
        <v>1003</v>
      </c>
      <c r="E1987" s="11" t="s">
        <v>299</v>
      </c>
      <c r="F1987" s="24">
        <v>16</v>
      </c>
      <c r="G1987" s="9">
        <v>578.63</v>
      </c>
      <c r="H1987" s="12">
        <v>0.46500000000000002</v>
      </c>
      <c r="I1987" s="25">
        <f t="shared" si="56"/>
        <v>309.56704999999994</v>
      </c>
    </row>
    <row r="1988" spans="1:9" x14ac:dyDescent="0.2">
      <c r="A1988" s="26">
        <v>233092</v>
      </c>
      <c r="B1988" s="11" t="s">
        <v>1193</v>
      </c>
      <c r="C1988" s="11" t="s">
        <v>1703</v>
      </c>
      <c r="D1988" s="11" t="s">
        <v>736</v>
      </c>
      <c r="E1988" s="11" t="s">
        <v>437</v>
      </c>
      <c r="F1988" s="24">
        <v>16</v>
      </c>
      <c r="G1988" s="9">
        <v>977.6</v>
      </c>
      <c r="H1988" s="12">
        <v>0.46500000000000002</v>
      </c>
      <c r="I1988" s="25">
        <f t="shared" si="56"/>
        <v>523.01599999999996</v>
      </c>
    </row>
    <row r="1989" spans="1:9" x14ac:dyDescent="0.2">
      <c r="A1989" s="26">
        <v>233313</v>
      </c>
      <c r="B1989" s="11" t="s">
        <v>1193</v>
      </c>
      <c r="C1989" s="11" t="s">
        <v>1703</v>
      </c>
      <c r="D1989" s="11" t="s">
        <v>1628</v>
      </c>
      <c r="E1989" s="11" t="s">
        <v>436</v>
      </c>
      <c r="F1989" s="24">
        <v>14</v>
      </c>
      <c r="G1989" s="9">
        <v>878.71</v>
      </c>
      <c r="H1989" s="12">
        <v>0.46500000000000002</v>
      </c>
      <c r="I1989" s="25">
        <f t="shared" si="56"/>
        <v>470.10984999999994</v>
      </c>
    </row>
    <row r="1990" spans="1:9" x14ac:dyDescent="0.2">
      <c r="A1990" s="26">
        <v>233330</v>
      </c>
      <c r="B1990" s="11" t="s">
        <v>1193</v>
      </c>
      <c r="C1990" s="11" t="s">
        <v>1703</v>
      </c>
      <c r="D1990" s="11" t="s">
        <v>1628</v>
      </c>
      <c r="E1990" s="11" t="s">
        <v>69</v>
      </c>
      <c r="F1990" s="24">
        <v>14</v>
      </c>
      <c r="G1990" s="9">
        <v>823.97</v>
      </c>
      <c r="H1990" s="12">
        <v>0.46500000000000002</v>
      </c>
      <c r="I1990" s="25">
        <f t="shared" si="56"/>
        <v>440.82394999999997</v>
      </c>
    </row>
    <row r="1991" spans="1:9" x14ac:dyDescent="0.2">
      <c r="A1991" s="26">
        <v>233347</v>
      </c>
      <c r="B1991" s="11" t="s">
        <v>1193</v>
      </c>
      <c r="C1991" s="11" t="s">
        <v>1703</v>
      </c>
      <c r="D1991" s="11" t="s">
        <v>1628</v>
      </c>
      <c r="E1991" s="11" t="s">
        <v>437</v>
      </c>
      <c r="F1991" s="24">
        <v>14</v>
      </c>
      <c r="G1991" s="9">
        <v>878.71</v>
      </c>
      <c r="H1991" s="12">
        <v>0.46500000000000002</v>
      </c>
      <c r="I1991" s="25">
        <f t="shared" si="56"/>
        <v>470.10984999999994</v>
      </c>
    </row>
    <row r="1992" spans="1:9" x14ac:dyDescent="0.2">
      <c r="A1992" s="26">
        <v>233364</v>
      </c>
      <c r="B1992" s="11" t="s">
        <v>1193</v>
      </c>
      <c r="C1992" s="11" t="s">
        <v>1703</v>
      </c>
      <c r="D1992" s="11" t="s">
        <v>713</v>
      </c>
      <c r="E1992" s="11" t="s">
        <v>70</v>
      </c>
      <c r="F1992" s="24">
        <v>14</v>
      </c>
      <c r="G1992" s="9">
        <v>779.28</v>
      </c>
      <c r="H1992" s="12">
        <v>0.46500000000000002</v>
      </c>
      <c r="I1992" s="25">
        <f t="shared" si="56"/>
        <v>416.9147999999999</v>
      </c>
    </row>
    <row r="1993" spans="1:9" x14ac:dyDescent="0.2">
      <c r="A1993" s="26">
        <v>233398</v>
      </c>
      <c r="B1993" s="11" t="s">
        <v>1193</v>
      </c>
      <c r="C1993" s="11" t="s">
        <v>1703</v>
      </c>
      <c r="D1993" s="11" t="s">
        <v>1626</v>
      </c>
      <c r="E1993" s="11" t="s">
        <v>436</v>
      </c>
      <c r="F1993" s="24">
        <v>14</v>
      </c>
      <c r="G1993" s="9">
        <v>846.53</v>
      </c>
      <c r="H1993" s="12">
        <v>0.46500000000000002</v>
      </c>
      <c r="I1993" s="25">
        <f t="shared" si="56"/>
        <v>452.89354999999989</v>
      </c>
    </row>
    <row r="1994" spans="1:9" x14ac:dyDescent="0.2">
      <c r="A1994" s="26">
        <v>233432</v>
      </c>
      <c r="B1994" s="11" t="s">
        <v>1193</v>
      </c>
      <c r="C1994" s="11" t="s">
        <v>1703</v>
      </c>
      <c r="D1994" s="11" t="s">
        <v>1626</v>
      </c>
      <c r="E1994" s="11" t="s">
        <v>437</v>
      </c>
      <c r="F1994" s="24">
        <v>14</v>
      </c>
      <c r="G1994" s="9">
        <v>846.53</v>
      </c>
      <c r="H1994" s="12">
        <v>0.46500000000000002</v>
      </c>
      <c r="I1994" s="25">
        <f t="shared" si="56"/>
        <v>452.89354999999989</v>
      </c>
    </row>
    <row r="1995" spans="1:9" x14ac:dyDescent="0.2">
      <c r="A1995" s="26">
        <v>233466</v>
      </c>
      <c r="B1995" s="11" t="s">
        <v>1193</v>
      </c>
      <c r="C1995" s="11" t="s">
        <v>1703</v>
      </c>
      <c r="D1995" s="11" t="s">
        <v>1628</v>
      </c>
      <c r="E1995" s="11" t="s">
        <v>70</v>
      </c>
      <c r="F1995" s="24">
        <v>14</v>
      </c>
      <c r="G1995" s="9">
        <v>823.97</v>
      </c>
      <c r="H1995" s="12">
        <v>0.46500000000000002</v>
      </c>
      <c r="I1995" s="25">
        <f t="shared" si="56"/>
        <v>440.82394999999997</v>
      </c>
    </row>
    <row r="1996" spans="1:9" x14ac:dyDescent="0.2">
      <c r="A1996" s="26">
        <v>233585</v>
      </c>
      <c r="B1996" s="11" t="s">
        <v>1193</v>
      </c>
      <c r="C1996" s="11" t="s">
        <v>1703</v>
      </c>
      <c r="D1996" s="11" t="s">
        <v>742</v>
      </c>
      <c r="E1996" s="11" t="s">
        <v>437</v>
      </c>
      <c r="F1996" s="24">
        <v>16</v>
      </c>
      <c r="G1996" s="9">
        <v>854.57</v>
      </c>
      <c r="H1996" s="12">
        <v>0.46500000000000002</v>
      </c>
      <c r="I1996" s="25">
        <f t="shared" si="56"/>
        <v>457.19494999999995</v>
      </c>
    </row>
    <row r="1997" spans="1:9" x14ac:dyDescent="0.2">
      <c r="A1997" s="26">
        <v>233602</v>
      </c>
      <c r="B1997" s="11" t="s">
        <v>1193</v>
      </c>
      <c r="C1997" s="11" t="s">
        <v>1703</v>
      </c>
      <c r="D1997" s="11" t="s">
        <v>742</v>
      </c>
      <c r="E1997" s="11" t="s">
        <v>61</v>
      </c>
      <c r="F1997" s="24">
        <v>16</v>
      </c>
      <c r="G1997" s="9">
        <v>921.61</v>
      </c>
      <c r="H1997" s="12">
        <v>0.46500000000000002</v>
      </c>
      <c r="I1997" s="25">
        <f t="shared" si="56"/>
        <v>493.06134999999995</v>
      </c>
    </row>
    <row r="1998" spans="1:9" x14ac:dyDescent="0.2">
      <c r="A1998" s="26">
        <v>233670</v>
      </c>
      <c r="B1998" s="11" t="s">
        <v>1193</v>
      </c>
      <c r="C1998" s="11" t="s">
        <v>1703</v>
      </c>
      <c r="D1998" s="11" t="s">
        <v>743</v>
      </c>
      <c r="E1998" s="11" t="s">
        <v>307</v>
      </c>
      <c r="F1998" s="24">
        <v>20</v>
      </c>
      <c r="G1998" s="9">
        <v>1328.27</v>
      </c>
      <c r="H1998" s="12">
        <v>0.46500000000000002</v>
      </c>
      <c r="I1998" s="25">
        <f t="shared" si="56"/>
        <v>710.62444999999991</v>
      </c>
    </row>
    <row r="1999" spans="1:9" x14ac:dyDescent="0.2">
      <c r="A1999" s="26">
        <v>233687</v>
      </c>
      <c r="B1999" s="11" t="s">
        <v>1193</v>
      </c>
      <c r="C1999" s="11" t="s">
        <v>1703</v>
      </c>
      <c r="D1999" s="11" t="s">
        <v>1678</v>
      </c>
      <c r="E1999" s="11" t="s">
        <v>723</v>
      </c>
      <c r="F1999" s="24">
        <v>22</v>
      </c>
      <c r="G1999" s="9">
        <v>1457.92</v>
      </c>
      <c r="H1999" s="12">
        <v>0.46500000000000002</v>
      </c>
      <c r="I1999" s="25">
        <f t="shared" si="56"/>
        <v>779.98719999999992</v>
      </c>
    </row>
    <row r="2000" spans="1:9" x14ac:dyDescent="0.2">
      <c r="A2000" s="26">
        <v>233738</v>
      </c>
      <c r="B2000" s="11" t="s">
        <v>1191</v>
      </c>
      <c r="C2000" s="11" t="s">
        <v>1703</v>
      </c>
      <c r="D2000" s="11" t="s">
        <v>745</v>
      </c>
      <c r="E2000" s="11" t="s">
        <v>70</v>
      </c>
      <c r="F2000" s="24">
        <v>14</v>
      </c>
      <c r="G2000" s="9">
        <v>651.58079999999995</v>
      </c>
      <c r="H2000" s="12">
        <v>0.46</v>
      </c>
      <c r="I2000" s="25">
        <f t="shared" si="56"/>
        <v>351.853632</v>
      </c>
    </row>
    <row r="2001" spans="1:9" x14ac:dyDescent="0.2">
      <c r="A2001" s="26">
        <v>233755</v>
      </c>
      <c r="B2001" s="11" t="s">
        <v>1191</v>
      </c>
      <c r="C2001" s="11" t="s">
        <v>1703</v>
      </c>
      <c r="D2001" s="11" t="s">
        <v>745</v>
      </c>
      <c r="E2001" s="11" t="s">
        <v>70</v>
      </c>
      <c r="F2001" s="24">
        <v>16</v>
      </c>
      <c r="G2001" s="9">
        <v>670.22800000000007</v>
      </c>
      <c r="H2001" s="12">
        <v>0.46</v>
      </c>
      <c r="I2001" s="25">
        <f t="shared" si="56"/>
        <v>361.92312000000004</v>
      </c>
    </row>
    <row r="2002" spans="1:9" x14ac:dyDescent="0.2">
      <c r="A2002" s="26">
        <v>233840</v>
      </c>
      <c r="B2002" s="11" t="s">
        <v>1191</v>
      </c>
      <c r="C2002" s="11" t="s">
        <v>1703</v>
      </c>
      <c r="D2002" s="11" t="s">
        <v>746</v>
      </c>
      <c r="E2002" s="11" t="s">
        <v>437</v>
      </c>
      <c r="F2002" s="24">
        <v>16</v>
      </c>
      <c r="G2002" s="9">
        <v>663.92560000000003</v>
      </c>
      <c r="H2002" s="12">
        <v>0.46</v>
      </c>
      <c r="I2002" s="25">
        <f t="shared" si="56"/>
        <v>358.51982400000003</v>
      </c>
    </row>
    <row r="2003" spans="1:9" x14ac:dyDescent="0.2">
      <c r="A2003" s="26">
        <v>233874</v>
      </c>
      <c r="B2003" s="11" t="s">
        <v>1191</v>
      </c>
      <c r="C2003" s="11" t="s">
        <v>1703</v>
      </c>
      <c r="D2003" s="11" t="s">
        <v>746</v>
      </c>
      <c r="E2003" s="11" t="s">
        <v>301</v>
      </c>
      <c r="F2003" s="24">
        <v>20</v>
      </c>
      <c r="G2003" s="9">
        <v>835.02639999999997</v>
      </c>
      <c r="H2003" s="12">
        <v>0.46</v>
      </c>
      <c r="I2003" s="25">
        <f t="shared" si="56"/>
        <v>450.91425600000002</v>
      </c>
    </row>
    <row r="2004" spans="1:9" x14ac:dyDescent="0.2">
      <c r="A2004" s="26">
        <v>234180</v>
      </c>
      <c r="B2004" s="11" t="s">
        <v>1193</v>
      </c>
      <c r="C2004" s="11" t="s">
        <v>1703</v>
      </c>
      <c r="D2004" s="11" t="s">
        <v>1679</v>
      </c>
      <c r="E2004" s="11" t="s">
        <v>70</v>
      </c>
      <c r="F2004" s="24">
        <v>14</v>
      </c>
      <c r="G2004" s="9">
        <v>893.74</v>
      </c>
      <c r="H2004" s="12">
        <v>0.46500000000000002</v>
      </c>
      <c r="I2004" s="25">
        <f t="shared" si="56"/>
        <v>478.15089999999992</v>
      </c>
    </row>
    <row r="2005" spans="1:9" x14ac:dyDescent="0.2">
      <c r="A2005" s="26">
        <v>235098</v>
      </c>
      <c r="B2005" s="11" t="s">
        <v>1193</v>
      </c>
      <c r="C2005" s="11" t="s">
        <v>1703</v>
      </c>
      <c r="D2005" s="11" t="s">
        <v>1680</v>
      </c>
      <c r="E2005" s="11" t="s">
        <v>70</v>
      </c>
      <c r="F2005" s="24">
        <v>14</v>
      </c>
      <c r="G2005" s="9">
        <v>864.47</v>
      </c>
      <c r="H2005" s="12">
        <v>0.46500000000000002</v>
      </c>
      <c r="I2005" s="25">
        <f t="shared" si="56"/>
        <v>462.49144999999993</v>
      </c>
    </row>
    <row r="2006" spans="1:9" x14ac:dyDescent="0.2">
      <c r="A2006" s="26">
        <v>238498</v>
      </c>
      <c r="B2006" s="11" t="s">
        <v>1191</v>
      </c>
      <c r="C2006" s="11" t="s">
        <v>1703</v>
      </c>
      <c r="D2006" s="11" t="s">
        <v>745</v>
      </c>
      <c r="E2006" s="11" t="s">
        <v>436</v>
      </c>
      <c r="F2006" s="24">
        <v>14</v>
      </c>
      <c r="G2006" s="9">
        <v>685.3288</v>
      </c>
      <c r="H2006" s="12">
        <v>0.46</v>
      </c>
      <c r="I2006" s="25">
        <f t="shared" si="56"/>
        <v>370.07755200000003</v>
      </c>
    </row>
    <row r="2007" spans="1:9" x14ac:dyDescent="0.2">
      <c r="A2007" s="26">
        <v>238532</v>
      </c>
      <c r="B2007" s="11" t="s">
        <v>1191</v>
      </c>
      <c r="C2007" s="11" t="s">
        <v>1703</v>
      </c>
      <c r="D2007" s="11" t="s">
        <v>745</v>
      </c>
      <c r="E2007" s="11" t="s">
        <v>69</v>
      </c>
      <c r="F2007" s="24">
        <v>14</v>
      </c>
      <c r="G2007" s="9">
        <v>651.58079999999995</v>
      </c>
      <c r="H2007" s="12">
        <v>0.46</v>
      </c>
      <c r="I2007" s="25">
        <f t="shared" si="56"/>
        <v>351.853632</v>
      </c>
    </row>
    <row r="2008" spans="1:9" x14ac:dyDescent="0.2">
      <c r="A2008" s="26">
        <v>238549</v>
      </c>
      <c r="B2008" s="11" t="s">
        <v>1191</v>
      </c>
      <c r="C2008" s="11" t="s">
        <v>1703</v>
      </c>
      <c r="D2008" s="11" t="s">
        <v>745</v>
      </c>
      <c r="E2008" s="11" t="s">
        <v>69</v>
      </c>
      <c r="F2008" s="24">
        <v>16</v>
      </c>
      <c r="G2008" s="9">
        <v>670.22800000000007</v>
      </c>
      <c r="H2008" s="12">
        <v>0.46</v>
      </c>
      <c r="I2008" s="25">
        <f t="shared" si="56"/>
        <v>361.92312000000004</v>
      </c>
    </row>
    <row r="2009" spans="1:9" x14ac:dyDescent="0.2">
      <c r="A2009" s="26">
        <v>238566</v>
      </c>
      <c r="B2009" s="11" t="s">
        <v>1191</v>
      </c>
      <c r="C2009" s="11" t="s">
        <v>1703</v>
      </c>
      <c r="D2009" s="11" t="s">
        <v>745</v>
      </c>
      <c r="E2009" s="11" t="s">
        <v>437</v>
      </c>
      <c r="F2009" s="24">
        <v>14</v>
      </c>
      <c r="G2009" s="9">
        <v>685.3288</v>
      </c>
      <c r="H2009" s="12">
        <v>0.46</v>
      </c>
      <c r="I2009" s="25">
        <f t="shared" si="56"/>
        <v>370.07755200000003</v>
      </c>
    </row>
    <row r="2010" spans="1:9" x14ac:dyDescent="0.2">
      <c r="A2010" s="26">
        <v>238583</v>
      </c>
      <c r="B2010" s="11" t="s">
        <v>1191</v>
      </c>
      <c r="C2010" s="11" t="s">
        <v>1703</v>
      </c>
      <c r="D2010" s="11" t="s">
        <v>745</v>
      </c>
      <c r="E2010" s="11" t="s">
        <v>437</v>
      </c>
      <c r="F2010" s="24">
        <v>16</v>
      </c>
      <c r="G2010" s="9">
        <v>719.71119999999996</v>
      </c>
      <c r="H2010" s="12">
        <v>0.46</v>
      </c>
      <c r="I2010" s="25">
        <f t="shared" si="56"/>
        <v>388.644048</v>
      </c>
    </row>
    <row r="2011" spans="1:9" x14ac:dyDescent="0.2">
      <c r="A2011" s="26">
        <v>238617</v>
      </c>
      <c r="B2011" s="11" t="s">
        <v>1191</v>
      </c>
      <c r="C2011" s="11" t="s">
        <v>1703</v>
      </c>
      <c r="D2011" s="11" t="s">
        <v>747</v>
      </c>
      <c r="E2011" s="11" t="s">
        <v>70</v>
      </c>
      <c r="F2011" s="24">
        <v>14</v>
      </c>
      <c r="G2011" s="9">
        <v>555.00639999999999</v>
      </c>
      <c r="H2011" s="12">
        <v>0.46</v>
      </c>
      <c r="I2011" s="25">
        <f t="shared" si="56"/>
        <v>299.70345600000002</v>
      </c>
    </row>
    <row r="2012" spans="1:9" x14ac:dyDescent="0.2">
      <c r="A2012" s="26">
        <v>238634</v>
      </c>
      <c r="B2012" s="11" t="s">
        <v>1191</v>
      </c>
      <c r="C2012" s="11" t="s">
        <v>1703</v>
      </c>
      <c r="D2012" s="11" t="s">
        <v>747</v>
      </c>
      <c r="E2012" s="11" t="s">
        <v>436</v>
      </c>
      <c r="F2012" s="24">
        <v>14</v>
      </c>
      <c r="G2012" s="9">
        <v>581.5992</v>
      </c>
      <c r="H2012" s="12">
        <v>0.46</v>
      </c>
      <c r="I2012" s="25">
        <f t="shared" si="56"/>
        <v>314.06356800000003</v>
      </c>
    </row>
    <row r="2013" spans="1:9" x14ac:dyDescent="0.2">
      <c r="A2013" s="26">
        <v>238668</v>
      </c>
      <c r="B2013" s="11" t="s">
        <v>1191</v>
      </c>
      <c r="C2013" s="11" t="s">
        <v>1703</v>
      </c>
      <c r="D2013" s="11" t="s">
        <v>747</v>
      </c>
      <c r="E2013" s="11" t="s">
        <v>69</v>
      </c>
      <c r="F2013" s="24">
        <v>14</v>
      </c>
      <c r="G2013" s="9">
        <v>555.00639999999999</v>
      </c>
      <c r="H2013" s="12">
        <v>0.46</v>
      </c>
      <c r="I2013" s="25">
        <f t="shared" si="56"/>
        <v>299.70345600000002</v>
      </c>
    </row>
    <row r="2014" spans="1:9" x14ac:dyDescent="0.2">
      <c r="A2014" s="26">
        <v>238702</v>
      </c>
      <c r="B2014" s="11" t="s">
        <v>1191</v>
      </c>
      <c r="C2014" s="11" t="s">
        <v>1703</v>
      </c>
      <c r="D2014" s="11" t="s">
        <v>747</v>
      </c>
      <c r="E2014" s="11" t="s">
        <v>71</v>
      </c>
      <c r="F2014" s="24">
        <v>16</v>
      </c>
      <c r="G2014" s="9">
        <v>508.58080000000001</v>
      </c>
      <c r="H2014" s="12">
        <v>0.46</v>
      </c>
      <c r="I2014" s="25">
        <f t="shared" si="56"/>
        <v>274.63363200000003</v>
      </c>
    </row>
    <row r="2015" spans="1:9" x14ac:dyDescent="0.2">
      <c r="A2015" s="26">
        <v>238804</v>
      </c>
      <c r="B2015" s="11" t="s">
        <v>1193</v>
      </c>
      <c r="C2015" s="11" t="s">
        <v>1703</v>
      </c>
      <c r="D2015" s="11" t="s">
        <v>1635</v>
      </c>
      <c r="E2015" s="11" t="s">
        <v>70</v>
      </c>
      <c r="F2015" s="24">
        <v>14</v>
      </c>
      <c r="G2015" s="9">
        <v>720.99</v>
      </c>
      <c r="H2015" s="12">
        <v>0.46500000000000002</v>
      </c>
      <c r="I2015" s="25">
        <f t="shared" si="56"/>
        <v>385.72964999999994</v>
      </c>
    </row>
    <row r="2016" spans="1:9" x14ac:dyDescent="0.2">
      <c r="A2016" s="26">
        <v>238838</v>
      </c>
      <c r="B2016" s="11" t="s">
        <v>1193</v>
      </c>
      <c r="C2016" s="11" t="s">
        <v>1703</v>
      </c>
      <c r="D2016" s="11" t="s">
        <v>1631</v>
      </c>
      <c r="E2016" s="11" t="s">
        <v>436</v>
      </c>
      <c r="F2016" s="24">
        <v>14</v>
      </c>
      <c r="G2016" s="9">
        <v>768.53</v>
      </c>
      <c r="H2016" s="12">
        <v>0.46500000000000002</v>
      </c>
      <c r="I2016" s="25">
        <f t="shared" si="56"/>
        <v>411.16354999999993</v>
      </c>
    </row>
    <row r="2017" spans="1:9" x14ac:dyDescent="0.2">
      <c r="A2017" s="26">
        <v>238855</v>
      </c>
      <c r="B2017" s="11" t="s">
        <v>1193</v>
      </c>
      <c r="C2017" s="11" t="s">
        <v>1703</v>
      </c>
      <c r="D2017" s="11" t="s">
        <v>1631</v>
      </c>
      <c r="E2017" s="11" t="s">
        <v>69</v>
      </c>
      <c r="F2017" s="24">
        <v>14</v>
      </c>
      <c r="G2017" s="9">
        <v>720.99</v>
      </c>
      <c r="H2017" s="12">
        <v>0.46500000000000002</v>
      </c>
      <c r="I2017" s="25">
        <f t="shared" si="56"/>
        <v>385.72964999999994</v>
      </c>
    </row>
    <row r="2018" spans="1:9" x14ac:dyDescent="0.2">
      <c r="A2018" s="26">
        <v>238872</v>
      </c>
      <c r="B2018" s="11" t="s">
        <v>1193</v>
      </c>
      <c r="C2018" s="11" t="s">
        <v>1703</v>
      </c>
      <c r="D2018" s="11" t="s">
        <v>1631</v>
      </c>
      <c r="E2018" s="11" t="s">
        <v>437</v>
      </c>
      <c r="F2018" s="24">
        <v>14</v>
      </c>
      <c r="G2018" s="9">
        <v>768.53</v>
      </c>
      <c r="H2018" s="12">
        <v>0.46500000000000002</v>
      </c>
      <c r="I2018" s="25">
        <f t="shared" si="56"/>
        <v>411.16354999999993</v>
      </c>
    </row>
    <row r="2019" spans="1:9" x14ac:dyDescent="0.2">
      <c r="A2019" s="26">
        <v>240249</v>
      </c>
      <c r="B2019" s="11" t="s">
        <v>1193</v>
      </c>
      <c r="C2019" s="11" t="s">
        <v>1703</v>
      </c>
      <c r="D2019" s="11" t="s">
        <v>710</v>
      </c>
      <c r="E2019" s="11" t="s">
        <v>69</v>
      </c>
      <c r="F2019" s="24">
        <v>14</v>
      </c>
      <c r="G2019" s="9">
        <v>897.15</v>
      </c>
      <c r="H2019" s="12">
        <v>0.46500000000000002</v>
      </c>
      <c r="I2019" s="25">
        <f t="shared" si="56"/>
        <v>479.9752499999999</v>
      </c>
    </row>
    <row r="2020" spans="1:9" x14ac:dyDescent="0.2">
      <c r="A2020" s="26">
        <v>240504</v>
      </c>
      <c r="B2020" s="11" t="s">
        <v>1193</v>
      </c>
      <c r="C2020" s="11" t="s">
        <v>1703</v>
      </c>
      <c r="D2020" s="11" t="s">
        <v>710</v>
      </c>
      <c r="E2020" s="11" t="s">
        <v>70</v>
      </c>
      <c r="F2020" s="24">
        <v>14</v>
      </c>
      <c r="G2020" s="9">
        <v>897.15</v>
      </c>
      <c r="H2020" s="12">
        <v>0.46500000000000002</v>
      </c>
      <c r="I2020" s="25">
        <f t="shared" si="56"/>
        <v>479.9752499999999</v>
      </c>
    </row>
    <row r="2021" spans="1:9" x14ac:dyDescent="0.2">
      <c r="A2021" s="26">
        <v>240521</v>
      </c>
      <c r="B2021" s="11" t="s">
        <v>1193</v>
      </c>
      <c r="C2021" s="11" t="s">
        <v>1703</v>
      </c>
      <c r="D2021" s="11" t="s">
        <v>1684</v>
      </c>
      <c r="E2021" s="11" t="s">
        <v>70</v>
      </c>
      <c r="F2021" s="24">
        <v>14</v>
      </c>
      <c r="G2021" s="9">
        <v>753.32</v>
      </c>
      <c r="H2021" s="12">
        <v>0.46500000000000002</v>
      </c>
      <c r="I2021" s="25">
        <f t="shared" si="56"/>
        <v>403.02619999999996</v>
      </c>
    </row>
    <row r="2022" spans="1:9" x14ac:dyDescent="0.2">
      <c r="A2022" s="26">
        <v>240623</v>
      </c>
      <c r="B2022" s="11" t="s">
        <v>1191</v>
      </c>
      <c r="C2022" s="11" t="s">
        <v>1703</v>
      </c>
      <c r="D2022" s="11" t="s">
        <v>438</v>
      </c>
      <c r="E2022" s="11" t="s">
        <v>301</v>
      </c>
      <c r="F2022" s="24">
        <v>20</v>
      </c>
      <c r="G2022" s="9">
        <v>856.50239999999997</v>
      </c>
      <c r="H2022" s="12">
        <v>0.46</v>
      </c>
      <c r="I2022" s="25">
        <f t="shared" si="56"/>
        <v>462.51129600000002</v>
      </c>
    </row>
    <row r="2023" spans="1:9" x14ac:dyDescent="0.2">
      <c r="A2023" s="26">
        <v>241014</v>
      </c>
      <c r="B2023" s="11" t="s">
        <v>1193</v>
      </c>
      <c r="C2023" s="11" t="s">
        <v>1703</v>
      </c>
      <c r="D2023" s="11" t="s">
        <v>1685</v>
      </c>
      <c r="E2023" s="11" t="s">
        <v>307</v>
      </c>
      <c r="F2023" s="24">
        <v>20</v>
      </c>
      <c r="G2023" s="9">
        <v>1330.76</v>
      </c>
      <c r="H2023" s="12">
        <v>0.46500000000000002</v>
      </c>
      <c r="I2023" s="25">
        <f t="shared" si="56"/>
        <v>711.95659999999987</v>
      </c>
    </row>
    <row r="2024" spans="1:9" x14ac:dyDescent="0.2">
      <c r="A2024" s="26">
        <v>241235</v>
      </c>
      <c r="B2024" s="11" t="s">
        <v>1191</v>
      </c>
      <c r="C2024" s="11" t="s">
        <v>1703</v>
      </c>
      <c r="D2024" s="11" t="s">
        <v>999</v>
      </c>
      <c r="E2024" s="11" t="s">
        <v>307</v>
      </c>
      <c r="F2024" s="24">
        <v>20</v>
      </c>
      <c r="G2024" s="9">
        <v>978.21360000000004</v>
      </c>
      <c r="H2024" s="27" t="s">
        <v>1072</v>
      </c>
      <c r="I2024" s="25">
        <v>512.15</v>
      </c>
    </row>
    <row r="2025" spans="1:9" x14ac:dyDescent="0.2">
      <c r="A2025" s="26">
        <v>241252</v>
      </c>
      <c r="B2025" s="11" t="s">
        <v>1191</v>
      </c>
      <c r="C2025" s="11" t="s">
        <v>1703</v>
      </c>
      <c r="D2025" s="11" t="s">
        <v>746</v>
      </c>
      <c r="E2025" s="11" t="s">
        <v>69</v>
      </c>
      <c r="F2025" s="24">
        <v>16</v>
      </c>
      <c r="G2025" s="9">
        <v>622.32560000000001</v>
      </c>
      <c r="H2025" s="12">
        <v>0.46</v>
      </c>
      <c r="I2025" s="25">
        <f t="shared" ref="I2025:I2042" si="57">IFERROR(G2025*(1-H2025),"")</f>
        <v>336.05582400000003</v>
      </c>
    </row>
    <row r="2026" spans="1:9" x14ac:dyDescent="0.2">
      <c r="A2026" s="26">
        <v>241354</v>
      </c>
      <c r="B2026" s="11" t="s">
        <v>1193</v>
      </c>
      <c r="C2026" s="11" t="s">
        <v>1703</v>
      </c>
      <c r="D2026" s="11" t="s">
        <v>722</v>
      </c>
      <c r="E2026" s="11" t="s">
        <v>738</v>
      </c>
      <c r="F2026" s="24">
        <v>18</v>
      </c>
      <c r="G2026" s="9">
        <v>1182.1500000000001</v>
      </c>
      <c r="H2026" s="12">
        <v>0.46500000000000002</v>
      </c>
      <c r="I2026" s="25">
        <f t="shared" si="57"/>
        <v>632.45024999999998</v>
      </c>
    </row>
    <row r="2027" spans="1:9" x14ac:dyDescent="0.2">
      <c r="A2027" s="26">
        <v>241371</v>
      </c>
      <c r="B2027" s="11" t="s">
        <v>1193</v>
      </c>
      <c r="C2027" s="11" t="s">
        <v>1703</v>
      </c>
      <c r="D2027" s="11" t="s">
        <v>722</v>
      </c>
      <c r="E2027" s="11" t="s">
        <v>307</v>
      </c>
      <c r="F2027" s="24">
        <v>20</v>
      </c>
      <c r="G2027" s="9">
        <v>1328.27</v>
      </c>
      <c r="H2027" s="12">
        <v>0.46500000000000002</v>
      </c>
      <c r="I2027" s="25">
        <f t="shared" si="57"/>
        <v>710.62444999999991</v>
      </c>
    </row>
    <row r="2028" spans="1:9" x14ac:dyDescent="0.2">
      <c r="A2028" s="26">
        <v>241422</v>
      </c>
      <c r="B2028" s="11" t="s">
        <v>1193</v>
      </c>
      <c r="C2028" s="11" t="s">
        <v>1703</v>
      </c>
      <c r="D2028" s="11" t="s">
        <v>1686</v>
      </c>
      <c r="E2028" s="11" t="s">
        <v>748</v>
      </c>
      <c r="F2028" s="24">
        <v>22</v>
      </c>
      <c r="G2028" s="9">
        <v>1771.58</v>
      </c>
      <c r="H2028" s="12">
        <v>0.46500000000000002</v>
      </c>
      <c r="I2028" s="25">
        <f t="shared" si="57"/>
        <v>947.79529999999977</v>
      </c>
    </row>
    <row r="2029" spans="1:9" x14ac:dyDescent="0.2">
      <c r="A2029" s="26">
        <v>241439</v>
      </c>
      <c r="B2029" s="11" t="s">
        <v>1193</v>
      </c>
      <c r="C2029" s="11" t="s">
        <v>1703</v>
      </c>
      <c r="D2029" s="11" t="s">
        <v>743</v>
      </c>
      <c r="E2029" s="11" t="s">
        <v>738</v>
      </c>
      <c r="F2029" s="24">
        <v>18</v>
      </c>
      <c r="G2029" s="9">
        <v>1169.92</v>
      </c>
      <c r="H2029" s="12">
        <v>0.46500000000000002</v>
      </c>
      <c r="I2029" s="25">
        <f t="shared" si="57"/>
        <v>625.90719999999999</v>
      </c>
    </row>
    <row r="2030" spans="1:9" x14ac:dyDescent="0.2">
      <c r="A2030" s="26">
        <v>241456</v>
      </c>
      <c r="B2030" s="11" t="s">
        <v>1193</v>
      </c>
      <c r="C2030" s="11" t="s">
        <v>1703</v>
      </c>
      <c r="D2030" s="11" t="s">
        <v>743</v>
      </c>
      <c r="E2030" s="11" t="s">
        <v>723</v>
      </c>
      <c r="F2030" s="24">
        <v>20</v>
      </c>
      <c r="G2030" s="9">
        <v>1495.08</v>
      </c>
      <c r="H2030" s="12">
        <v>0.46500000000000002</v>
      </c>
      <c r="I2030" s="25">
        <f t="shared" si="57"/>
        <v>799.86779999999987</v>
      </c>
    </row>
    <row r="2031" spans="1:9" x14ac:dyDescent="0.2">
      <c r="A2031" s="26">
        <v>241524</v>
      </c>
      <c r="B2031" s="11" t="s">
        <v>1191</v>
      </c>
      <c r="C2031" s="11" t="s">
        <v>1703</v>
      </c>
      <c r="D2031" s="11" t="s">
        <v>749</v>
      </c>
      <c r="E2031" s="11" t="s">
        <v>70</v>
      </c>
      <c r="F2031" s="24">
        <v>14</v>
      </c>
      <c r="G2031" s="9">
        <v>628.32640000000004</v>
      </c>
      <c r="H2031" s="12">
        <v>0.46</v>
      </c>
      <c r="I2031" s="25">
        <f t="shared" si="57"/>
        <v>339.29625600000003</v>
      </c>
    </row>
    <row r="2032" spans="1:9" x14ac:dyDescent="0.2">
      <c r="A2032" s="26">
        <v>241541</v>
      </c>
      <c r="B2032" s="11" t="s">
        <v>1191</v>
      </c>
      <c r="C2032" s="11" t="s">
        <v>1703</v>
      </c>
      <c r="D2032" s="11" t="s">
        <v>749</v>
      </c>
      <c r="E2032" s="11" t="s">
        <v>436</v>
      </c>
      <c r="F2032" s="24">
        <v>14</v>
      </c>
      <c r="G2032" s="9">
        <v>676.31200000000001</v>
      </c>
      <c r="H2032" s="12">
        <v>0.46</v>
      </c>
      <c r="I2032" s="25">
        <f t="shared" si="57"/>
        <v>365.20848000000001</v>
      </c>
    </row>
    <row r="2033" spans="1:9" x14ac:dyDescent="0.2">
      <c r="A2033" s="26">
        <v>241558</v>
      </c>
      <c r="B2033" s="11" t="s">
        <v>1191</v>
      </c>
      <c r="C2033" s="11" t="s">
        <v>1703</v>
      </c>
      <c r="D2033" s="11" t="s">
        <v>749</v>
      </c>
      <c r="E2033" s="11" t="s">
        <v>69</v>
      </c>
      <c r="F2033" s="24">
        <v>14</v>
      </c>
      <c r="G2033" s="9">
        <v>628.32640000000004</v>
      </c>
      <c r="H2033" s="12">
        <v>0.46</v>
      </c>
      <c r="I2033" s="25">
        <f t="shared" si="57"/>
        <v>339.29625600000003</v>
      </c>
    </row>
    <row r="2034" spans="1:9" x14ac:dyDescent="0.2">
      <c r="A2034" s="26">
        <v>241575</v>
      </c>
      <c r="B2034" s="11" t="s">
        <v>1191</v>
      </c>
      <c r="C2034" s="11" t="s">
        <v>1703</v>
      </c>
      <c r="D2034" s="11" t="s">
        <v>749</v>
      </c>
      <c r="E2034" s="11" t="s">
        <v>437</v>
      </c>
      <c r="F2034" s="24">
        <v>14</v>
      </c>
      <c r="G2034" s="9">
        <v>676.31200000000001</v>
      </c>
      <c r="H2034" s="12">
        <v>0.46</v>
      </c>
      <c r="I2034" s="25">
        <f t="shared" si="57"/>
        <v>365.20848000000001</v>
      </c>
    </row>
    <row r="2035" spans="1:9" x14ac:dyDescent="0.2">
      <c r="A2035" s="26">
        <v>241592</v>
      </c>
      <c r="B2035" s="11" t="s">
        <v>1193</v>
      </c>
      <c r="C2035" s="11" t="s">
        <v>1703</v>
      </c>
      <c r="D2035" s="11" t="s">
        <v>1627</v>
      </c>
      <c r="E2035" s="11" t="s">
        <v>70</v>
      </c>
      <c r="F2035" s="24">
        <v>14</v>
      </c>
      <c r="G2035" s="9">
        <v>764.06</v>
      </c>
      <c r="H2035" s="12">
        <v>0.46500000000000002</v>
      </c>
      <c r="I2035" s="25">
        <f t="shared" si="57"/>
        <v>408.77209999999991</v>
      </c>
    </row>
    <row r="2036" spans="1:9" x14ac:dyDescent="0.2">
      <c r="A2036" s="26">
        <v>241728</v>
      </c>
      <c r="B2036" s="11" t="s">
        <v>1193</v>
      </c>
      <c r="C2036" s="11" t="s">
        <v>1703</v>
      </c>
      <c r="D2036" s="11" t="s">
        <v>710</v>
      </c>
      <c r="E2036" s="11" t="s">
        <v>69</v>
      </c>
      <c r="F2036" s="24">
        <v>14</v>
      </c>
      <c r="G2036" s="9">
        <v>897.15</v>
      </c>
      <c r="H2036" s="12">
        <v>0.46500000000000002</v>
      </c>
      <c r="I2036" s="25">
        <f t="shared" si="57"/>
        <v>479.9752499999999</v>
      </c>
    </row>
    <row r="2037" spans="1:9" x14ac:dyDescent="0.2">
      <c r="A2037" s="26">
        <v>241779</v>
      </c>
      <c r="B2037" s="11" t="s">
        <v>1193</v>
      </c>
      <c r="C2037" s="11" t="s">
        <v>1703</v>
      </c>
      <c r="D2037" s="11" t="s">
        <v>1681</v>
      </c>
      <c r="E2037" s="11" t="s">
        <v>70</v>
      </c>
      <c r="F2037" s="24">
        <v>14</v>
      </c>
      <c r="G2037" s="9">
        <v>834.53</v>
      </c>
      <c r="H2037" s="12">
        <v>0.46500000000000002</v>
      </c>
      <c r="I2037" s="25">
        <f t="shared" si="57"/>
        <v>446.47354999999993</v>
      </c>
    </row>
    <row r="2038" spans="1:9" x14ac:dyDescent="0.2">
      <c r="A2038" s="26">
        <v>241796</v>
      </c>
      <c r="B2038" s="11" t="s">
        <v>1193</v>
      </c>
      <c r="C2038" s="11" t="s">
        <v>1703</v>
      </c>
      <c r="D2038" s="11" t="s">
        <v>1682</v>
      </c>
      <c r="E2038" s="11" t="s">
        <v>70</v>
      </c>
      <c r="F2038" s="24">
        <v>14</v>
      </c>
      <c r="G2038" s="9">
        <v>834.53</v>
      </c>
      <c r="H2038" s="12">
        <v>0.46500000000000002</v>
      </c>
      <c r="I2038" s="25">
        <f t="shared" si="57"/>
        <v>446.47354999999993</v>
      </c>
    </row>
    <row r="2039" spans="1:9" x14ac:dyDescent="0.2">
      <c r="A2039" s="26">
        <v>241813</v>
      </c>
      <c r="B2039" s="11" t="s">
        <v>1193</v>
      </c>
      <c r="C2039" s="11" t="s">
        <v>1703</v>
      </c>
      <c r="D2039" s="11" t="s">
        <v>1683</v>
      </c>
      <c r="E2039" s="11" t="s">
        <v>70</v>
      </c>
      <c r="F2039" s="24">
        <v>14</v>
      </c>
      <c r="G2039" s="9">
        <v>834.53</v>
      </c>
      <c r="H2039" s="12">
        <v>0.46500000000000002</v>
      </c>
      <c r="I2039" s="25">
        <f t="shared" si="57"/>
        <v>446.47354999999993</v>
      </c>
    </row>
    <row r="2040" spans="1:9" x14ac:dyDescent="0.2">
      <c r="A2040" s="26">
        <v>242697</v>
      </c>
      <c r="B2040" s="11" t="s">
        <v>1193</v>
      </c>
      <c r="C2040" s="11" t="s">
        <v>1703</v>
      </c>
      <c r="D2040" s="11" t="s">
        <v>1687</v>
      </c>
      <c r="E2040" s="11" t="s">
        <v>70</v>
      </c>
      <c r="F2040" s="24">
        <v>14</v>
      </c>
      <c r="G2040" s="9">
        <v>864.47</v>
      </c>
      <c r="H2040" s="12">
        <v>0.46500000000000002</v>
      </c>
      <c r="I2040" s="25">
        <f t="shared" si="57"/>
        <v>462.49144999999993</v>
      </c>
    </row>
    <row r="2041" spans="1:9" x14ac:dyDescent="0.2">
      <c r="A2041" s="26">
        <v>242714</v>
      </c>
      <c r="B2041" s="11" t="s">
        <v>1193</v>
      </c>
      <c r="C2041" s="11" t="s">
        <v>1703</v>
      </c>
      <c r="D2041" s="11" t="s">
        <v>1688</v>
      </c>
      <c r="E2041" s="11" t="s">
        <v>70</v>
      </c>
      <c r="F2041" s="24">
        <v>14</v>
      </c>
      <c r="G2041" s="9">
        <v>864.47</v>
      </c>
      <c r="H2041" s="12">
        <v>0.46500000000000002</v>
      </c>
      <c r="I2041" s="25">
        <f t="shared" si="57"/>
        <v>462.49144999999993</v>
      </c>
    </row>
    <row r="2042" spans="1:9" x14ac:dyDescent="0.2">
      <c r="A2042" s="26">
        <v>242833</v>
      </c>
      <c r="B2042" s="11" t="s">
        <v>1193</v>
      </c>
      <c r="C2042" s="11" t="s">
        <v>1703</v>
      </c>
      <c r="D2042" s="11" t="s">
        <v>1689</v>
      </c>
      <c r="E2042" s="11" t="s">
        <v>70</v>
      </c>
      <c r="F2042" s="24">
        <v>14</v>
      </c>
      <c r="G2042" s="9">
        <v>893.74</v>
      </c>
      <c r="H2042" s="12">
        <v>0.46500000000000002</v>
      </c>
      <c r="I2042" s="25">
        <f t="shared" si="57"/>
        <v>478.15089999999992</v>
      </c>
    </row>
    <row r="2043" spans="1:9" x14ac:dyDescent="0.2">
      <c r="A2043" s="26">
        <v>244329</v>
      </c>
      <c r="B2043" s="11" t="s">
        <v>1193</v>
      </c>
      <c r="C2043" s="11" t="s">
        <v>1703</v>
      </c>
      <c r="D2043" s="11" t="s">
        <v>306</v>
      </c>
      <c r="E2043" s="11" t="s">
        <v>301</v>
      </c>
      <c r="F2043" s="24">
        <v>20</v>
      </c>
      <c r="G2043" s="9">
        <v>1132.31</v>
      </c>
      <c r="H2043" s="27" t="s">
        <v>1072</v>
      </c>
      <c r="I2043" s="25">
        <v>468.05</v>
      </c>
    </row>
    <row r="2044" spans="1:9" x14ac:dyDescent="0.2">
      <c r="A2044" s="26">
        <v>244465</v>
      </c>
      <c r="B2044" s="11" t="s">
        <v>1191</v>
      </c>
      <c r="C2044" s="11" t="s">
        <v>1703</v>
      </c>
      <c r="D2044" s="11" t="s">
        <v>1690</v>
      </c>
      <c r="E2044" s="11" t="s">
        <v>301</v>
      </c>
      <c r="F2044" s="24">
        <v>20</v>
      </c>
      <c r="G2044" s="9">
        <v>1119.04</v>
      </c>
      <c r="H2044" s="12">
        <v>0.46</v>
      </c>
      <c r="I2044" s="25">
        <f t="shared" ref="I2044:I2046" si="58">IFERROR(G2044*(1-H2044),"")</f>
        <v>604.28160000000003</v>
      </c>
    </row>
    <row r="2045" spans="1:9" x14ac:dyDescent="0.2">
      <c r="A2045" s="26">
        <v>245383</v>
      </c>
      <c r="B2045" s="11" t="s">
        <v>1193</v>
      </c>
      <c r="C2045" s="11" t="s">
        <v>1703</v>
      </c>
      <c r="D2045" s="11" t="s">
        <v>1692</v>
      </c>
      <c r="E2045" s="11" t="s">
        <v>307</v>
      </c>
      <c r="F2045" s="24">
        <v>20</v>
      </c>
      <c r="G2045" s="9">
        <v>1330.76</v>
      </c>
      <c r="H2045" s="12">
        <v>0.46500000000000002</v>
      </c>
      <c r="I2045" s="25">
        <f t="shared" si="58"/>
        <v>711.95659999999987</v>
      </c>
    </row>
    <row r="2046" spans="1:9" x14ac:dyDescent="0.2">
      <c r="A2046" s="26">
        <v>245434</v>
      </c>
      <c r="B2046" s="11" t="s">
        <v>1193</v>
      </c>
      <c r="C2046" s="11" t="s">
        <v>1703</v>
      </c>
      <c r="D2046" s="11" t="s">
        <v>742</v>
      </c>
      <c r="E2046" s="11" t="s">
        <v>69</v>
      </c>
      <c r="F2046" s="24">
        <v>16</v>
      </c>
      <c r="G2046" s="9">
        <v>801.39</v>
      </c>
      <c r="H2046" s="12">
        <v>0.46500000000000002</v>
      </c>
      <c r="I2046" s="25">
        <f t="shared" si="58"/>
        <v>428.74364999999995</v>
      </c>
    </row>
    <row r="2047" spans="1:9" x14ac:dyDescent="0.2">
      <c r="A2047" s="26">
        <v>247780</v>
      </c>
      <c r="B2047" s="11" t="s">
        <v>1191</v>
      </c>
      <c r="C2047" s="11" t="s">
        <v>1703</v>
      </c>
      <c r="D2047" s="11" t="s">
        <v>999</v>
      </c>
      <c r="E2047" s="11" t="s">
        <v>738</v>
      </c>
      <c r="F2047" s="24">
        <v>18</v>
      </c>
      <c r="G2047" s="9">
        <v>861.36959999999999</v>
      </c>
      <c r="H2047" s="27" t="s">
        <v>1072</v>
      </c>
      <c r="I2047" s="25">
        <v>462.15</v>
      </c>
    </row>
    <row r="2048" spans="1:9" x14ac:dyDescent="0.2">
      <c r="A2048" s="26">
        <v>247797</v>
      </c>
      <c r="B2048" s="11" t="s">
        <v>1191</v>
      </c>
      <c r="C2048" s="11" t="s">
        <v>1703</v>
      </c>
      <c r="D2048" s="11" t="s">
        <v>999</v>
      </c>
      <c r="E2048" s="11" t="s">
        <v>723</v>
      </c>
      <c r="F2048" s="24">
        <v>20</v>
      </c>
      <c r="G2048" s="9">
        <v>1070.0664000000002</v>
      </c>
      <c r="H2048" s="12">
        <v>0.46</v>
      </c>
      <c r="I2048" s="25">
        <f t="shared" ref="I2048:I2054" si="59">IFERROR(G2048*(1-H2048),"")</f>
        <v>577.83585600000015</v>
      </c>
    </row>
    <row r="2049" spans="1:9" x14ac:dyDescent="0.2">
      <c r="A2049" s="26">
        <v>247899</v>
      </c>
      <c r="B2049" s="11" t="s">
        <v>1193</v>
      </c>
      <c r="C2049" s="11" t="s">
        <v>1703</v>
      </c>
      <c r="D2049" s="11" t="s">
        <v>1693</v>
      </c>
      <c r="E2049" s="11" t="s">
        <v>70</v>
      </c>
      <c r="F2049" s="24">
        <v>14</v>
      </c>
      <c r="G2049" s="9">
        <v>840.44</v>
      </c>
      <c r="H2049" s="12">
        <v>0.46500000000000002</v>
      </c>
      <c r="I2049" s="25">
        <f t="shared" si="59"/>
        <v>449.63539999999995</v>
      </c>
    </row>
    <row r="2050" spans="1:9" x14ac:dyDescent="0.2">
      <c r="A2050" s="26">
        <v>247916</v>
      </c>
      <c r="B2050" s="11" t="s">
        <v>1193</v>
      </c>
      <c r="C2050" s="11" t="s">
        <v>1703</v>
      </c>
      <c r="D2050" s="11" t="s">
        <v>1693</v>
      </c>
      <c r="E2050" s="11" t="s">
        <v>436</v>
      </c>
      <c r="F2050" s="24">
        <v>14</v>
      </c>
      <c r="G2050" s="9">
        <v>896.29</v>
      </c>
      <c r="H2050" s="12">
        <v>0.46500000000000002</v>
      </c>
      <c r="I2050" s="25">
        <f t="shared" si="59"/>
        <v>479.51514999999989</v>
      </c>
    </row>
    <row r="2051" spans="1:9" x14ac:dyDescent="0.2">
      <c r="A2051" s="26">
        <v>247933</v>
      </c>
      <c r="B2051" s="11" t="s">
        <v>1193</v>
      </c>
      <c r="C2051" s="11" t="s">
        <v>1703</v>
      </c>
      <c r="D2051" s="11" t="s">
        <v>1693</v>
      </c>
      <c r="E2051" s="11" t="s">
        <v>69</v>
      </c>
      <c r="F2051" s="24">
        <v>14</v>
      </c>
      <c r="G2051" s="9">
        <v>840.44</v>
      </c>
      <c r="H2051" s="12">
        <v>0.46500000000000002</v>
      </c>
      <c r="I2051" s="25">
        <f t="shared" si="59"/>
        <v>449.63539999999995</v>
      </c>
    </row>
    <row r="2052" spans="1:9" x14ac:dyDescent="0.2">
      <c r="A2052" s="26">
        <v>247950</v>
      </c>
      <c r="B2052" s="11" t="s">
        <v>1193</v>
      </c>
      <c r="C2052" s="11" t="s">
        <v>1703</v>
      </c>
      <c r="D2052" s="11" t="s">
        <v>1693</v>
      </c>
      <c r="E2052" s="11" t="s">
        <v>437</v>
      </c>
      <c r="F2052" s="24">
        <v>14</v>
      </c>
      <c r="G2052" s="9">
        <v>896.29</v>
      </c>
      <c r="H2052" s="12">
        <v>0.46500000000000002</v>
      </c>
      <c r="I2052" s="25">
        <f t="shared" si="59"/>
        <v>479.51514999999989</v>
      </c>
    </row>
    <row r="2053" spans="1:9" x14ac:dyDescent="0.2">
      <c r="A2053" s="26">
        <v>248273</v>
      </c>
      <c r="B2053" s="11" t="s">
        <v>1191</v>
      </c>
      <c r="C2053" s="11" t="s">
        <v>1703</v>
      </c>
      <c r="D2053" s="11" t="s">
        <v>750</v>
      </c>
      <c r="E2053" s="11" t="s">
        <v>70</v>
      </c>
      <c r="F2053" s="24">
        <v>14</v>
      </c>
      <c r="G2053" s="9">
        <v>607.12080000000003</v>
      </c>
      <c r="H2053" s="12">
        <v>0.46</v>
      </c>
      <c r="I2053" s="25">
        <f t="shared" si="59"/>
        <v>327.84523200000001</v>
      </c>
    </row>
    <row r="2054" spans="1:9" x14ac:dyDescent="0.2">
      <c r="A2054" s="26">
        <v>248290</v>
      </c>
      <c r="B2054" s="11" t="s">
        <v>1191</v>
      </c>
      <c r="C2054" s="11" t="s">
        <v>1703</v>
      </c>
      <c r="D2054" s="11" t="s">
        <v>750</v>
      </c>
      <c r="E2054" s="11" t="s">
        <v>436</v>
      </c>
      <c r="F2054" s="24">
        <v>14</v>
      </c>
      <c r="G2054" s="9">
        <v>648.35680000000002</v>
      </c>
      <c r="H2054" s="12">
        <v>0.46</v>
      </c>
      <c r="I2054" s="25">
        <f t="shared" si="59"/>
        <v>350.11267200000003</v>
      </c>
    </row>
    <row r="2055" spans="1:9" x14ac:dyDescent="0.2">
      <c r="A2055" s="26">
        <v>248307</v>
      </c>
      <c r="B2055" s="11" t="s">
        <v>1191</v>
      </c>
      <c r="C2055" s="11" t="s">
        <v>1703</v>
      </c>
      <c r="D2055" s="11" t="s">
        <v>750</v>
      </c>
      <c r="E2055" s="11" t="s">
        <v>69</v>
      </c>
      <c r="F2055" s="24">
        <v>14</v>
      </c>
      <c r="G2055" s="9">
        <v>607.12080000000003</v>
      </c>
      <c r="H2055" s="27" t="s">
        <v>1072</v>
      </c>
      <c r="I2055" s="25">
        <v>310.90000000000003</v>
      </c>
    </row>
    <row r="2056" spans="1:9" x14ac:dyDescent="0.2">
      <c r="A2056" s="26">
        <v>248324</v>
      </c>
      <c r="B2056" s="11" t="s">
        <v>1191</v>
      </c>
      <c r="C2056" s="11" t="s">
        <v>1703</v>
      </c>
      <c r="D2056" s="11" t="s">
        <v>750</v>
      </c>
      <c r="E2056" s="11" t="s">
        <v>69</v>
      </c>
      <c r="F2056" s="24">
        <v>16</v>
      </c>
      <c r="G2056" s="9">
        <v>622.596</v>
      </c>
      <c r="H2056" s="27" t="s">
        <v>1072</v>
      </c>
      <c r="I2056" s="25">
        <v>320.91000000000003</v>
      </c>
    </row>
    <row r="2057" spans="1:9" x14ac:dyDescent="0.2">
      <c r="A2057" s="26">
        <v>248358</v>
      </c>
      <c r="B2057" s="11" t="s">
        <v>1191</v>
      </c>
      <c r="C2057" s="11" t="s">
        <v>1703</v>
      </c>
      <c r="D2057" s="11" t="s">
        <v>750</v>
      </c>
      <c r="E2057" s="11" t="s">
        <v>437</v>
      </c>
      <c r="F2057" s="24">
        <v>14</v>
      </c>
      <c r="G2057" s="9">
        <v>648.35680000000002</v>
      </c>
      <c r="H2057" s="12">
        <v>0.46</v>
      </c>
      <c r="I2057" s="25">
        <f t="shared" ref="I2057:I2059" si="60">IFERROR(G2057*(1-H2057),"")</f>
        <v>350.11267200000003</v>
      </c>
    </row>
    <row r="2058" spans="1:9" x14ac:dyDescent="0.2">
      <c r="A2058" s="26">
        <v>248375</v>
      </c>
      <c r="B2058" s="11" t="s">
        <v>1191</v>
      </c>
      <c r="C2058" s="11" t="s">
        <v>1703</v>
      </c>
      <c r="D2058" s="11" t="s">
        <v>750</v>
      </c>
      <c r="E2058" s="11" t="s">
        <v>437</v>
      </c>
      <c r="F2058" s="24">
        <v>16</v>
      </c>
      <c r="G2058" s="9">
        <v>683.32159999999999</v>
      </c>
      <c r="H2058" s="12">
        <v>0.46</v>
      </c>
      <c r="I2058" s="25">
        <f t="shared" si="60"/>
        <v>368.99366400000002</v>
      </c>
    </row>
    <row r="2059" spans="1:9" x14ac:dyDescent="0.2">
      <c r="A2059" s="26">
        <v>248409</v>
      </c>
      <c r="B2059" s="11" t="s">
        <v>1191</v>
      </c>
      <c r="C2059" s="11" t="s">
        <v>1703</v>
      </c>
      <c r="D2059" s="11" t="s">
        <v>750</v>
      </c>
      <c r="E2059" s="11" t="s">
        <v>712</v>
      </c>
      <c r="F2059" s="24">
        <v>12</v>
      </c>
      <c r="G2059" s="9">
        <v>419.42160000000001</v>
      </c>
      <c r="H2059" s="12">
        <v>0.46</v>
      </c>
      <c r="I2059" s="25">
        <f t="shared" si="60"/>
        <v>226.48766400000002</v>
      </c>
    </row>
    <row r="2060" spans="1:9" x14ac:dyDescent="0.2">
      <c r="A2060" s="26">
        <v>248426</v>
      </c>
      <c r="B2060" s="11" t="s">
        <v>1191</v>
      </c>
      <c r="C2060" s="11" t="s">
        <v>1703</v>
      </c>
      <c r="D2060" s="11" t="s">
        <v>750</v>
      </c>
      <c r="E2060" s="11" t="s">
        <v>712</v>
      </c>
      <c r="F2060" s="24">
        <v>14</v>
      </c>
      <c r="G2060" s="9">
        <v>431.45440000000002</v>
      </c>
      <c r="H2060" s="27" t="s">
        <v>1072</v>
      </c>
      <c r="I2060" s="25">
        <v>242.86999999999998</v>
      </c>
    </row>
    <row r="2061" spans="1:9" x14ac:dyDescent="0.2">
      <c r="A2061" s="26">
        <v>248443</v>
      </c>
      <c r="B2061" s="11" t="s">
        <v>1191</v>
      </c>
      <c r="C2061" s="11" t="s">
        <v>1703</v>
      </c>
      <c r="D2061" s="11" t="s">
        <v>750</v>
      </c>
      <c r="E2061" s="11" t="s">
        <v>299</v>
      </c>
      <c r="F2061" s="24">
        <v>12</v>
      </c>
      <c r="G2061" s="9">
        <v>440.74160000000006</v>
      </c>
      <c r="H2061" s="12">
        <v>0.46</v>
      </c>
      <c r="I2061" s="25">
        <f t="shared" ref="I2061:I2062" si="61">IFERROR(G2061*(1-H2061),"")</f>
        <v>238.00046400000005</v>
      </c>
    </row>
    <row r="2062" spans="1:9" x14ac:dyDescent="0.2">
      <c r="A2062" s="26">
        <v>248477</v>
      </c>
      <c r="B2062" s="11" t="s">
        <v>1191</v>
      </c>
      <c r="C2062" s="11" t="s">
        <v>1703</v>
      </c>
      <c r="D2062" s="11" t="s">
        <v>750</v>
      </c>
      <c r="E2062" s="11" t="s">
        <v>299</v>
      </c>
      <c r="F2062" s="24">
        <v>14</v>
      </c>
      <c r="G2062" s="9">
        <v>453.42960000000005</v>
      </c>
      <c r="H2062" s="12">
        <v>0.46</v>
      </c>
      <c r="I2062" s="25">
        <f t="shared" si="61"/>
        <v>244.85198400000004</v>
      </c>
    </row>
    <row r="2063" spans="1:9" x14ac:dyDescent="0.2">
      <c r="A2063" s="26">
        <v>248494</v>
      </c>
      <c r="B2063" s="11" t="s">
        <v>1191</v>
      </c>
      <c r="C2063" s="11" t="s">
        <v>1703</v>
      </c>
      <c r="D2063" s="11" t="s">
        <v>750</v>
      </c>
      <c r="E2063" s="11" t="s">
        <v>61</v>
      </c>
      <c r="F2063" s="24">
        <v>16</v>
      </c>
      <c r="G2063" s="9">
        <v>686.20240000000001</v>
      </c>
      <c r="H2063" s="27" t="s">
        <v>1072</v>
      </c>
      <c r="I2063" s="25">
        <v>330.90000000000003</v>
      </c>
    </row>
    <row r="2064" spans="1:9" x14ac:dyDescent="0.2">
      <c r="A2064" s="26">
        <v>248511</v>
      </c>
      <c r="B2064" s="11" t="s">
        <v>1191</v>
      </c>
      <c r="C2064" s="11" t="s">
        <v>1703</v>
      </c>
      <c r="D2064" s="11" t="s">
        <v>750</v>
      </c>
      <c r="E2064" s="11" t="s">
        <v>68</v>
      </c>
      <c r="F2064" s="24">
        <v>16</v>
      </c>
      <c r="G2064" s="9">
        <v>415.9896</v>
      </c>
      <c r="H2064" s="27" t="s">
        <v>1072</v>
      </c>
      <c r="I2064" s="25">
        <v>233.33</v>
      </c>
    </row>
    <row r="2065" spans="1:9" x14ac:dyDescent="0.2">
      <c r="A2065" s="26">
        <v>248528</v>
      </c>
      <c r="B2065" s="11" t="s">
        <v>1191</v>
      </c>
      <c r="C2065" s="11" t="s">
        <v>1703</v>
      </c>
      <c r="D2065" s="11" t="s">
        <v>750</v>
      </c>
      <c r="E2065" s="11" t="s">
        <v>71</v>
      </c>
      <c r="F2065" s="24">
        <v>16</v>
      </c>
      <c r="G2065" s="9">
        <v>555.75520000000006</v>
      </c>
      <c r="H2065" s="12">
        <v>0.46</v>
      </c>
      <c r="I2065" s="25">
        <f t="shared" ref="I2065:I2068" si="62">IFERROR(G2065*(1-H2065),"")</f>
        <v>300.10780800000003</v>
      </c>
    </row>
    <row r="2066" spans="1:9" x14ac:dyDescent="0.2">
      <c r="A2066" s="26">
        <v>248545</v>
      </c>
      <c r="B2066" s="11" t="s">
        <v>1191</v>
      </c>
      <c r="C2066" s="11" t="s">
        <v>1703</v>
      </c>
      <c r="D2066" s="11" t="s">
        <v>750</v>
      </c>
      <c r="E2066" s="11" t="s">
        <v>724</v>
      </c>
      <c r="F2066" s="24">
        <v>18</v>
      </c>
      <c r="G2066" s="9">
        <v>600.74559999999997</v>
      </c>
      <c r="H2066" s="12">
        <v>0.46</v>
      </c>
      <c r="I2066" s="25">
        <f t="shared" si="62"/>
        <v>324.402624</v>
      </c>
    </row>
    <row r="2067" spans="1:9" x14ac:dyDescent="0.2">
      <c r="A2067" s="26">
        <v>248562</v>
      </c>
      <c r="B2067" s="11" t="s">
        <v>1191</v>
      </c>
      <c r="C2067" s="11" t="s">
        <v>1703</v>
      </c>
      <c r="D2067" s="11" t="s">
        <v>750</v>
      </c>
      <c r="E2067" s="11" t="s">
        <v>57</v>
      </c>
      <c r="F2067" s="24">
        <v>12</v>
      </c>
      <c r="G2067" s="9">
        <v>498.54480000000001</v>
      </c>
      <c r="H2067" s="12">
        <v>0.46</v>
      </c>
      <c r="I2067" s="25">
        <f t="shared" si="62"/>
        <v>269.21419200000003</v>
      </c>
    </row>
    <row r="2068" spans="1:9" x14ac:dyDescent="0.2">
      <c r="A2068" s="26">
        <v>248579</v>
      </c>
      <c r="B2068" s="11" t="s">
        <v>1191</v>
      </c>
      <c r="C2068" s="11" t="s">
        <v>1703</v>
      </c>
      <c r="D2068" s="11" t="s">
        <v>750</v>
      </c>
      <c r="E2068" s="11" t="s">
        <v>59</v>
      </c>
      <c r="F2068" s="24">
        <v>12</v>
      </c>
      <c r="G2068" s="9">
        <v>547.08159999999998</v>
      </c>
      <c r="H2068" s="12">
        <v>0.46</v>
      </c>
      <c r="I2068" s="25">
        <f t="shared" si="62"/>
        <v>295.42406399999999</v>
      </c>
    </row>
    <row r="2069" spans="1:9" x14ac:dyDescent="0.2">
      <c r="A2069" s="26">
        <v>248596</v>
      </c>
      <c r="B2069" s="11" t="s">
        <v>1191</v>
      </c>
      <c r="C2069" s="11" t="s">
        <v>1703</v>
      </c>
      <c r="D2069" s="11" t="s">
        <v>750</v>
      </c>
      <c r="E2069" s="11" t="s">
        <v>59</v>
      </c>
      <c r="F2069" s="24">
        <v>14</v>
      </c>
      <c r="G2069" s="9">
        <v>561.02800000000002</v>
      </c>
      <c r="H2069" s="27" t="s">
        <v>1072</v>
      </c>
      <c r="I2069" s="25">
        <v>294.86</v>
      </c>
    </row>
    <row r="2070" spans="1:9" x14ac:dyDescent="0.2">
      <c r="A2070" s="26">
        <v>248664</v>
      </c>
      <c r="B2070" s="11" t="s">
        <v>1193</v>
      </c>
      <c r="C2070" s="11" t="s">
        <v>1703</v>
      </c>
      <c r="D2070" s="11" t="s">
        <v>63</v>
      </c>
      <c r="E2070" s="11" t="s">
        <v>712</v>
      </c>
      <c r="F2070" s="24">
        <v>12</v>
      </c>
      <c r="G2070" s="9">
        <v>521.08000000000004</v>
      </c>
      <c r="H2070" s="12">
        <v>0.46500000000000002</v>
      </c>
      <c r="I2070" s="25">
        <f t="shared" ref="I2070:I2079" si="63">IFERROR(G2070*(1-H2070),"")</f>
        <v>278.77779999999996</v>
      </c>
    </row>
    <row r="2071" spans="1:9" x14ac:dyDescent="0.2">
      <c r="A2071" s="26">
        <v>248681</v>
      </c>
      <c r="B2071" s="11" t="s">
        <v>1193</v>
      </c>
      <c r="C2071" s="11" t="s">
        <v>1703</v>
      </c>
      <c r="D2071" s="11" t="s">
        <v>63</v>
      </c>
      <c r="E2071" s="11" t="s">
        <v>712</v>
      </c>
      <c r="F2071" s="24">
        <v>14</v>
      </c>
      <c r="G2071" s="9">
        <v>535.91</v>
      </c>
      <c r="H2071" s="12">
        <v>0.46500000000000002</v>
      </c>
      <c r="I2071" s="25">
        <f t="shared" si="63"/>
        <v>286.71184999999991</v>
      </c>
    </row>
    <row r="2072" spans="1:9" x14ac:dyDescent="0.2">
      <c r="A2072" s="26">
        <v>248698</v>
      </c>
      <c r="B2072" s="11" t="s">
        <v>1193</v>
      </c>
      <c r="C2072" s="11" t="s">
        <v>1703</v>
      </c>
      <c r="D2072" s="11" t="s">
        <v>63</v>
      </c>
      <c r="E2072" s="11" t="s">
        <v>299</v>
      </c>
      <c r="F2072" s="24">
        <v>14</v>
      </c>
      <c r="G2072" s="9">
        <v>561.26</v>
      </c>
      <c r="H2072" s="12">
        <v>0.46500000000000002</v>
      </c>
      <c r="I2072" s="25">
        <f t="shared" si="63"/>
        <v>300.27409999999998</v>
      </c>
    </row>
    <row r="2073" spans="1:9" x14ac:dyDescent="0.2">
      <c r="A2073" s="26">
        <v>248715</v>
      </c>
      <c r="B2073" s="11" t="s">
        <v>1193</v>
      </c>
      <c r="C2073" s="11" t="s">
        <v>1703</v>
      </c>
      <c r="D2073" s="11" t="s">
        <v>63</v>
      </c>
      <c r="E2073" s="11" t="s">
        <v>299</v>
      </c>
      <c r="F2073" s="24">
        <v>16</v>
      </c>
      <c r="G2073" s="9">
        <v>578.63</v>
      </c>
      <c r="H2073" s="12">
        <v>0.46500000000000002</v>
      </c>
      <c r="I2073" s="25">
        <f t="shared" si="63"/>
        <v>309.56704999999994</v>
      </c>
    </row>
    <row r="2074" spans="1:9" x14ac:dyDescent="0.2">
      <c r="A2074" s="26">
        <v>248732</v>
      </c>
      <c r="B2074" s="11" t="s">
        <v>1193</v>
      </c>
      <c r="C2074" s="11" t="s">
        <v>1703</v>
      </c>
      <c r="D2074" s="11" t="s">
        <v>63</v>
      </c>
      <c r="E2074" s="11" t="s">
        <v>299</v>
      </c>
      <c r="F2074" s="24">
        <v>12</v>
      </c>
      <c r="G2074" s="9">
        <v>544.41999999999996</v>
      </c>
      <c r="H2074" s="12">
        <v>0.46500000000000002</v>
      </c>
      <c r="I2074" s="25">
        <f t="shared" si="63"/>
        <v>291.26469999999995</v>
      </c>
    </row>
    <row r="2075" spans="1:9" x14ac:dyDescent="0.2">
      <c r="A2075" s="26">
        <v>248749</v>
      </c>
      <c r="B2075" s="11" t="s">
        <v>1193</v>
      </c>
      <c r="C2075" s="11" t="s">
        <v>1703</v>
      </c>
      <c r="D2075" s="11" t="s">
        <v>1627</v>
      </c>
      <c r="E2075" s="11" t="s">
        <v>436</v>
      </c>
      <c r="F2075" s="24">
        <v>14</v>
      </c>
      <c r="G2075" s="9">
        <v>814.62</v>
      </c>
      <c r="H2075" s="12">
        <v>0.46500000000000002</v>
      </c>
      <c r="I2075" s="25">
        <f t="shared" si="63"/>
        <v>435.82169999999996</v>
      </c>
    </row>
    <row r="2076" spans="1:9" x14ac:dyDescent="0.2">
      <c r="A2076" s="26">
        <v>248783</v>
      </c>
      <c r="B2076" s="11" t="s">
        <v>1193</v>
      </c>
      <c r="C2076" s="11" t="s">
        <v>1703</v>
      </c>
      <c r="D2076" s="11" t="s">
        <v>1627</v>
      </c>
      <c r="E2076" s="11" t="s">
        <v>69</v>
      </c>
      <c r="F2076" s="24">
        <v>14</v>
      </c>
      <c r="G2076" s="9">
        <v>764.06</v>
      </c>
      <c r="H2076" s="12">
        <v>0.46500000000000002</v>
      </c>
      <c r="I2076" s="25">
        <f t="shared" si="63"/>
        <v>408.77209999999991</v>
      </c>
    </row>
    <row r="2077" spans="1:9" x14ac:dyDescent="0.2">
      <c r="A2077" s="26">
        <v>248817</v>
      </c>
      <c r="B2077" s="11" t="s">
        <v>1193</v>
      </c>
      <c r="C2077" s="11" t="s">
        <v>1703</v>
      </c>
      <c r="D2077" s="11" t="s">
        <v>1627</v>
      </c>
      <c r="E2077" s="11" t="s">
        <v>69</v>
      </c>
      <c r="F2077" s="24">
        <v>16</v>
      </c>
      <c r="G2077" s="9">
        <v>785.72</v>
      </c>
      <c r="H2077" s="12">
        <v>0.46500000000000002</v>
      </c>
      <c r="I2077" s="25">
        <f t="shared" si="63"/>
        <v>420.36019999999996</v>
      </c>
    </row>
    <row r="2078" spans="1:9" x14ac:dyDescent="0.2">
      <c r="A2078" s="26">
        <v>248834</v>
      </c>
      <c r="B2078" s="11" t="s">
        <v>1193</v>
      </c>
      <c r="C2078" s="11" t="s">
        <v>1703</v>
      </c>
      <c r="D2078" s="11" t="s">
        <v>1627</v>
      </c>
      <c r="E2078" s="11" t="s">
        <v>437</v>
      </c>
      <c r="F2078" s="24">
        <v>14</v>
      </c>
      <c r="G2078" s="9">
        <v>814.62</v>
      </c>
      <c r="H2078" s="12">
        <v>0.46500000000000002</v>
      </c>
      <c r="I2078" s="25">
        <f t="shared" si="63"/>
        <v>435.82169999999996</v>
      </c>
    </row>
    <row r="2079" spans="1:9" x14ac:dyDescent="0.2">
      <c r="A2079" s="26">
        <v>248868</v>
      </c>
      <c r="B2079" s="11" t="s">
        <v>1193</v>
      </c>
      <c r="C2079" s="11" t="s">
        <v>1703</v>
      </c>
      <c r="D2079" s="11" t="s">
        <v>1627</v>
      </c>
      <c r="E2079" s="11" t="s">
        <v>437</v>
      </c>
      <c r="F2079" s="24">
        <v>16</v>
      </c>
      <c r="G2079" s="9">
        <v>837.8</v>
      </c>
      <c r="H2079" s="12">
        <v>0.46500000000000002</v>
      </c>
      <c r="I2079" s="25">
        <f t="shared" si="63"/>
        <v>448.2229999999999</v>
      </c>
    </row>
    <row r="2080" spans="1:9" x14ac:dyDescent="0.2">
      <c r="A2080" s="26">
        <v>249038</v>
      </c>
      <c r="B2080" s="11" t="s">
        <v>1193</v>
      </c>
      <c r="C2080" s="11" t="s">
        <v>1703</v>
      </c>
      <c r="D2080" s="11" t="s">
        <v>1630</v>
      </c>
      <c r="E2080" s="11" t="s">
        <v>301</v>
      </c>
      <c r="F2080" s="24">
        <v>20</v>
      </c>
      <c r="G2080" s="9">
        <v>1188.93</v>
      </c>
      <c r="H2080" s="27" t="s">
        <v>1072</v>
      </c>
      <c r="I2080" s="25">
        <v>491.45250000000004</v>
      </c>
    </row>
    <row r="2081" spans="1:9" x14ac:dyDescent="0.2">
      <c r="A2081" s="26">
        <v>249650</v>
      </c>
      <c r="B2081" s="11" t="s">
        <v>1193</v>
      </c>
      <c r="C2081" s="11" t="s">
        <v>1703</v>
      </c>
      <c r="D2081" s="11" t="s">
        <v>1694</v>
      </c>
      <c r="E2081" s="11" t="s">
        <v>69</v>
      </c>
      <c r="F2081" s="24">
        <v>16</v>
      </c>
      <c r="G2081" s="9">
        <v>556.5</v>
      </c>
      <c r="H2081" s="12">
        <v>0.46500000000000002</v>
      </c>
      <c r="I2081" s="25">
        <f t="shared" ref="I2081:I2089" si="64">IFERROR(G2081*(1-H2081),"")</f>
        <v>297.72749999999996</v>
      </c>
    </row>
    <row r="2082" spans="1:9" x14ac:dyDescent="0.2">
      <c r="A2082" s="26">
        <v>250398</v>
      </c>
      <c r="B2082" s="11" t="s">
        <v>1193</v>
      </c>
      <c r="C2082" s="11" t="s">
        <v>1703</v>
      </c>
      <c r="D2082" s="11" t="s">
        <v>1633</v>
      </c>
      <c r="E2082" s="11" t="s">
        <v>437</v>
      </c>
      <c r="F2082" s="24">
        <v>16</v>
      </c>
      <c r="G2082" s="9">
        <v>870.67</v>
      </c>
      <c r="H2082" s="12">
        <v>0.46500000000000002</v>
      </c>
      <c r="I2082" s="25">
        <f t="shared" si="64"/>
        <v>465.80844999999994</v>
      </c>
    </row>
    <row r="2083" spans="1:9" x14ac:dyDescent="0.2">
      <c r="A2083" s="26">
        <v>262986</v>
      </c>
      <c r="B2083" s="11" t="s">
        <v>1193</v>
      </c>
      <c r="C2083" s="11" t="s">
        <v>1703</v>
      </c>
      <c r="D2083" s="11" t="s">
        <v>752</v>
      </c>
      <c r="E2083" s="11" t="s">
        <v>691</v>
      </c>
      <c r="F2083" s="24">
        <v>18</v>
      </c>
      <c r="G2083" s="9">
        <v>1140.9000000000001</v>
      </c>
      <c r="H2083" s="12">
        <v>0.46500000000000002</v>
      </c>
      <c r="I2083" s="25">
        <f t="shared" si="64"/>
        <v>610.38149999999996</v>
      </c>
    </row>
    <row r="2084" spans="1:9" x14ac:dyDescent="0.2">
      <c r="A2084" s="26">
        <v>264695</v>
      </c>
      <c r="B2084" s="11" t="s">
        <v>1193</v>
      </c>
      <c r="C2084" s="11" t="s">
        <v>1703</v>
      </c>
      <c r="D2084" s="11" t="s">
        <v>1649</v>
      </c>
      <c r="E2084" s="11" t="s">
        <v>68</v>
      </c>
      <c r="F2084" s="24">
        <v>16</v>
      </c>
      <c r="G2084" s="9">
        <v>603.71</v>
      </c>
      <c r="H2084" s="12">
        <v>0.46500000000000002</v>
      </c>
      <c r="I2084" s="25">
        <f t="shared" si="64"/>
        <v>322.98484999999999</v>
      </c>
    </row>
    <row r="2085" spans="1:9" x14ac:dyDescent="0.2">
      <c r="A2085" s="26">
        <v>265225</v>
      </c>
      <c r="B2085" s="11" t="s">
        <v>1193</v>
      </c>
      <c r="C2085" s="11" t="s">
        <v>1703</v>
      </c>
      <c r="D2085" s="11" t="s">
        <v>1000</v>
      </c>
      <c r="E2085" s="11" t="s">
        <v>69</v>
      </c>
      <c r="F2085" s="24">
        <v>14</v>
      </c>
      <c r="G2085" s="9">
        <v>792.2</v>
      </c>
      <c r="H2085" s="12">
        <v>0.46500000000000002</v>
      </c>
      <c r="I2085" s="25">
        <f t="shared" si="64"/>
        <v>423.82699999999994</v>
      </c>
    </row>
    <row r="2086" spans="1:9" x14ac:dyDescent="0.2">
      <c r="A2086" s="26">
        <v>265233</v>
      </c>
      <c r="B2086" s="11" t="s">
        <v>1193</v>
      </c>
      <c r="C2086" s="11" t="s">
        <v>1703</v>
      </c>
      <c r="D2086" s="11" t="s">
        <v>1000</v>
      </c>
      <c r="E2086" s="11" t="s">
        <v>437</v>
      </c>
      <c r="F2086" s="24">
        <v>14</v>
      </c>
      <c r="G2086" s="9">
        <v>851</v>
      </c>
      <c r="H2086" s="12">
        <v>0.46500000000000002</v>
      </c>
      <c r="I2086" s="25">
        <f t="shared" si="64"/>
        <v>455.28499999999991</v>
      </c>
    </row>
    <row r="2087" spans="1:9" x14ac:dyDescent="0.2">
      <c r="A2087" s="26">
        <v>272876</v>
      </c>
      <c r="B2087" s="11" t="s">
        <v>1193</v>
      </c>
      <c r="C2087" s="11" t="s">
        <v>1703</v>
      </c>
      <c r="D2087" s="11" t="s">
        <v>298</v>
      </c>
      <c r="E2087" s="11" t="s">
        <v>712</v>
      </c>
      <c r="F2087" s="24">
        <v>12</v>
      </c>
      <c r="G2087" s="9">
        <v>492.27</v>
      </c>
      <c r="H2087" s="12">
        <v>0.46500000000000002</v>
      </c>
      <c r="I2087" s="25">
        <f t="shared" si="64"/>
        <v>263.36444999999998</v>
      </c>
    </row>
    <row r="2088" spans="1:9" x14ac:dyDescent="0.2">
      <c r="A2088" s="26">
        <v>272914</v>
      </c>
      <c r="B2088" s="11" t="s">
        <v>1193</v>
      </c>
      <c r="C2088" s="11" t="s">
        <v>1703</v>
      </c>
      <c r="D2088" s="11" t="s">
        <v>756</v>
      </c>
      <c r="E2088" s="11" t="s">
        <v>757</v>
      </c>
      <c r="F2088" s="24">
        <v>14</v>
      </c>
      <c r="G2088" s="9">
        <v>481.49</v>
      </c>
      <c r="H2088" s="12">
        <v>0.46500000000000002</v>
      </c>
      <c r="I2088" s="25">
        <f t="shared" si="64"/>
        <v>257.59714999999994</v>
      </c>
    </row>
    <row r="2089" spans="1:9" x14ac:dyDescent="0.2">
      <c r="A2089" s="26">
        <v>281034</v>
      </c>
      <c r="B2089" s="11" t="s">
        <v>1191</v>
      </c>
      <c r="C2089" s="11" t="s">
        <v>1703</v>
      </c>
      <c r="D2089" s="11" t="s">
        <v>692</v>
      </c>
      <c r="E2089" s="11" t="s">
        <v>59</v>
      </c>
      <c r="F2089" s="24">
        <v>12</v>
      </c>
      <c r="G2089" s="9">
        <v>553.83119999999997</v>
      </c>
      <c r="H2089" s="12">
        <v>0.46</v>
      </c>
      <c r="I2089" s="25">
        <f t="shared" si="64"/>
        <v>299.068848</v>
      </c>
    </row>
    <row r="2090" spans="1:9" x14ac:dyDescent="0.2">
      <c r="A2090" s="26">
        <v>281042</v>
      </c>
      <c r="B2090" s="11" t="s">
        <v>1191</v>
      </c>
      <c r="C2090" s="11" t="s">
        <v>1703</v>
      </c>
      <c r="D2090" s="11" t="s">
        <v>692</v>
      </c>
      <c r="E2090" s="11" t="s">
        <v>69</v>
      </c>
      <c r="F2090" s="24">
        <v>14</v>
      </c>
      <c r="G2090" s="9">
        <v>610.9688000000001</v>
      </c>
      <c r="H2090" s="27" t="s">
        <v>1072</v>
      </c>
      <c r="I2090" s="25">
        <v>311.23</v>
      </c>
    </row>
    <row r="2091" spans="1:9" x14ac:dyDescent="0.2">
      <c r="A2091" s="26">
        <v>281050</v>
      </c>
      <c r="B2091" s="11" t="s">
        <v>1191</v>
      </c>
      <c r="C2091" s="11" t="s">
        <v>1703</v>
      </c>
      <c r="D2091" s="11" t="s">
        <v>692</v>
      </c>
      <c r="E2091" s="11" t="s">
        <v>70</v>
      </c>
      <c r="F2091" s="24">
        <v>14</v>
      </c>
      <c r="G2091" s="9">
        <v>610.9688000000001</v>
      </c>
      <c r="H2091" s="12">
        <v>0.46</v>
      </c>
      <c r="I2091" s="25">
        <f>IFERROR(G2091*(1-H2091),"")</f>
        <v>329.92315200000007</v>
      </c>
    </row>
    <row r="2092" spans="1:9" x14ac:dyDescent="0.2">
      <c r="A2092" s="26">
        <v>281069</v>
      </c>
      <c r="B2092" s="11" t="s">
        <v>1191</v>
      </c>
      <c r="C2092" s="11" t="s">
        <v>1703</v>
      </c>
      <c r="D2092" s="11" t="s">
        <v>692</v>
      </c>
      <c r="E2092" s="11" t="s">
        <v>437</v>
      </c>
      <c r="F2092" s="24">
        <v>14</v>
      </c>
      <c r="G2092" s="9">
        <v>651.84080000000006</v>
      </c>
      <c r="H2092" s="27" t="s">
        <v>1072</v>
      </c>
      <c r="I2092" s="25">
        <v>333.23</v>
      </c>
    </row>
    <row r="2093" spans="1:9" x14ac:dyDescent="0.2">
      <c r="A2093" s="26">
        <v>281077</v>
      </c>
      <c r="B2093" s="11" t="s">
        <v>1191</v>
      </c>
      <c r="C2093" s="11" t="s">
        <v>1703</v>
      </c>
      <c r="D2093" s="11" t="s">
        <v>692</v>
      </c>
      <c r="E2093" s="11" t="s">
        <v>436</v>
      </c>
      <c r="F2093" s="24">
        <v>14</v>
      </c>
      <c r="G2093" s="9">
        <v>651.84080000000006</v>
      </c>
      <c r="H2093" s="12">
        <v>0.46</v>
      </c>
      <c r="I2093" s="25">
        <f t="shared" ref="I2093:I2156" si="65">IFERROR(G2093*(1-H2093),"")</f>
        <v>351.99403200000006</v>
      </c>
    </row>
    <row r="2094" spans="1:9" x14ac:dyDescent="0.2">
      <c r="A2094" s="26">
        <v>281557</v>
      </c>
      <c r="B2094" s="11" t="s">
        <v>1191</v>
      </c>
      <c r="C2094" s="11" t="s">
        <v>1703</v>
      </c>
      <c r="D2094" s="11" t="s">
        <v>771</v>
      </c>
      <c r="E2094" s="11" t="s">
        <v>69</v>
      </c>
      <c r="F2094" s="24">
        <v>16</v>
      </c>
      <c r="G2094" s="9">
        <v>738.04639999999995</v>
      </c>
      <c r="H2094" s="12">
        <v>0.46</v>
      </c>
      <c r="I2094" s="25">
        <f t="shared" si="65"/>
        <v>398.54505599999999</v>
      </c>
    </row>
    <row r="2095" spans="1:9" x14ac:dyDescent="0.2">
      <c r="A2095" s="26">
        <v>281565</v>
      </c>
      <c r="B2095" s="11" t="s">
        <v>1191</v>
      </c>
      <c r="C2095" s="11" t="s">
        <v>1703</v>
      </c>
      <c r="D2095" s="11" t="s">
        <v>771</v>
      </c>
      <c r="E2095" s="11" t="s">
        <v>437</v>
      </c>
      <c r="F2095" s="24">
        <v>16</v>
      </c>
      <c r="G2095" s="9">
        <v>787.73760000000004</v>
      </c>
      <c r="H2095" s="12">
        <v>0.46</v>
      </c>
      <c r="I2095" s="25">
        <f t="shared" si="65"/>
        <v>425.37830400000007</v>
      </c>
    </row>
    <row r="2096" spans="1:9" x14ac:dyDescent="0.2">
      <c r="A2096" s="26">
        <v>281581</v>
      </c>
      <c r="B2096" s="11" t="s">
        <v>1191</v>
      </c>
      <c r="C2096" s="11" t="s">
        <v>1703</v>
      </c>
      <c r="D2096" s="11" t="s">
        <v>771</v>
      </c>
      <c r="E2096" s="11" t="s">
        <v>61</v>
      </c>
      <c r="F2096" s="24">
        <v>16</v>
      </c>
      <c r="G2096" s="9">
        <v>844.54239999999993</v>
      </c>
      <c r="H2096" s="12">
        <v>0.46</v>
      </c>
      <c r="I2096" s="25">
        <f t="shared" si="65"/>
        <v>456.05289599999998</v>
      </c>
    </row>
    <row r="2097" spans="1:9" x14ac:dyDescent="0.2">
      <c r="A2097" s="26">
        <v>287849</v>
      </c>
      <c r="B2097" s="11" t="s">
        <v>1193</v>
      </c>
      <c r="C2097" s="11" t="s">
        <v>1703</v>
      </c>
      <c r="D2097" s="11" t="s">
        <v>300</v>
      </c>
      <c r="E2097" s="11" t="s">
        <v>69</v>
      </c>
      <c r="F2097" s="24">
        <v>14</v>
      </c>
      <c r="G2097" s="9">
        <v>932.62</v>
      </c>
      <c r="H2097" s="12">
        <v>0.46500000000000002</v>
      </c>
      <c r="I2097" s="25">
        <f t="shared" si="65"/>
        <v>498.9516999999999</v>
      </c>
    </row>
    <row r="2098" spans="1:9" x14ac:dyDescent="0.2">
      <c r="A2098" s="26">
        <v>287857</v>
      </c>
      <c r="B2098" s="11" t="s">
        <v>1193</v>
      </c>
      <c r="C2098" s="11" t="s">
        <v>1703</v>
      </c>
      <c r="D2098" s="11" t="s">
        <v>300</v>
      </c>
      <c r="E2098" s="11" t="s">
        <v>69</v>
      </c>
      <c r="F2098" s="24">
        <v>16</v>
      </c>
      <c r="G2098" s="9">
        <v>960.59</v>
      </c>
      <c r="H2098" s="12">
        <v>0.46500000000000002</v>
      </c>
      <c r="I2098" s="25">
        <f t="shared" si="65"/>
        <v>513.91564999999991</v>
      </c>
    </row>
    <row r="2099" spans="1:9" x14ac:dyDescent="0.2">
      <c r="A2099" s="26">
        <v>287873</v>
      </c>
      <c r="B2099" s="11" t="s">
        <v>1193</v>
      </c>
      <c r="C2099" s="11" t="s">
        <v>1703</v>
      </c>
      <c r="D2099" s="11" t="s">
        <v>300</v>
      </c>
      <c r="E2099" s="11" t="s">
        <v>437</v>
      </c>
      <c r="F2099" s="24">
        <v>16</v>
      </c>
      <c r="G2099" s="9">
        <v>1027.83</v>
      </c>
      <c r="H2099" s="12">
        <v>0.46500000000000002</v>
      </c>
      <c r="I2099" s="25">
        <f t="shared" si="65"/>
        <v>549.88904999999988</v>
      </c>
    </row>
    <row r="2100" spans="1:9" x14ac:dyDescent="0.2">
      <c r="A2100" s="26">
        <v>287881</v>
      </c>
      <c r="B2100" s="11" t="s">
        <v>1193</v>
      </c>
      <c r="C2100" s="11" t="s">
        <v>1703</v>
      </c>
      <c r="D2100" s="11" t="s">
        <v>300</v>
      </c>
      <c r="E2100" s="11" t="s">
        <v>61</v>
      </c>
      <c r="F2100" s="24">
        <v>16</v>
      </c>
      <c r="G2100" s="9">
        <v>1104.67</v>
      </c>
      <c r="H2100" s="12">
        <v>0.46500000000000002</v>
      </c>
      <c r="I2100" s="25">
        <f t="shared" si="65"/>
        <v>590.99844999999993</v>
      </c>
    </row>
    <row r="2101" spans="1:9" x14ac:dyDescent="0.2">
      <c r="A2101" s="26">
        <v>287903</v>
      </c>
      <c r="B2101" s="11" t="s">
        <v>1193</v>
      </c>
      <c r="C2101" s="11" t="s">
        <v>1703</v>
      </c>
      <c r="D2101" s="11" t="s">
        <v>300</v>
      </c>
      <c r="E2101" s="11" t="s">
        <v>701</v>
      </c>
      <c r="F2101" s="24">
        <v>16</v>
      </c>
      <c r="G2101" s="9">
        <v>1142.8399999999999</v>
      </c>
      <c r="H2101" s="12">
        <v>0.46500000000000002</v>
      </c>
      <c r="I2101" s="25">
        <f t="shared" si="65"/>
        <v>611.41939999999988</v>
      </c>
    </row>
    <row r="2102" spans="1:9" x14ac:dyDescent="0.2">
      <c r="A2102" s="26">
        <v>287954</v>
      </c>
      <c r="B2102" s="11" t="s">
        <v>1193</v>
      </c>
      <c r="C2102" s="11" t="s">
        <v>1703</v>
      </c>
      <c r="D2102" s="11" t="s">
        <v>1696</v>
      </c>
      <c r="E2102" s="11" t="s">
        <v>723</v>
      </c>
      <c r="F2102" s="24">
        <v>20</v>
      </c>
      <c r="G2102" s="9">
        <v>1445.33</v>
      </c>
      <c r="H2102" s="12">
        <v>0.46500000000000002</v>
      </c>
      <c r="I2102" s="25">
        <f t="shared" si="65"/>
        <v>773.25154999999984</v>
      </c>
    </row>
    <row r="2103" spans="1:9" x14ac:dyDescent="0.2">
      <c r="A2103" s="26">
        <v>289779</v>
      </c>
      <c r="B2103" s="11" t="s">
        <v>1193</v>
      </c>
      <c r="C2103" s="11" t="s">
        <v>1703</v>
      </c>
      <c r="D2103" s="11" t="s">
        <v>776</v>
      </c>
      <c r="E2103" s="11" t="s">
        <v>777</v>
      </c>
      <c r="F2103" s="24">
        <v>16</v>
      </c>
      <c r="G2103" s="9">
        <v>1052.26</v>
      </c>
      <c r="H2103" s="12">
        <v>0.46500000000000002</v>
      </c>
      <c r="I2103" s="25">
        <f t="shared" si="65"/>
        <v>562.95909999999992</v>
      </c>
    </row>
    <row r="2104" spans="1:9" x14ac:dyDescent="0.2">
      <c r="A2104" s="26">
        <v>290920</v>
      </c>
      <c r="B2104" s="11" t="s">
        <v>1193</v>
      </c>
      <c r="C2104" s="11" t="s">
        <v>1703</v>
      </c>
      <c r="D2104" s="11" t="s">
        <v>779</v>
      </c>
      <c r="E2104" s="11" t="s">
        <v>69</v>
      </c>
      <c r="F2104" s="24">
        <v>14</v>
      </c>
      <c r="G2104" s="9">
        <v>796.16</v>
      </c>
      <c r="H2104" s="12">
        <v>0.46500000000000002</v>
      </c>
      <c r="I2104" s="25">
        <f t="shared" si="65"/>
        <v>425.9455999999999</v>
      </c>
    </row>
    <row r="2105" spans="1:9" x14ac:dyDescent="0.2">
      <c r="A2105" s="26">
        <v>290939</v>
      </c>
      <c r="B2105" s="11" t="s">
        <v>1193</v>
      </c>
      <c r="C2105" s="11" t="s">
        <v>1703</v>
      </c>
      <c r="D2105" s="11" t="s">
        <v>779</v>
      </c>
      <c r="E2105" s="11" t="s">
        <v>437</v>
      </c>
      <c r="F2105" s="24">
        <v>14</v>
      </c>
      <c r="G2105" s="9">
        <v>868.74</v>
      </c>
      <c r="H2105" s="12">
        <v>0.46500000000000002</v>
      </c>
      <c r="I2105" s="25">
        <f t="shared" si="65"/>
        <v>464.77589999999992</v>
      </c>
    </row>
    <row r="2106" spans="1:9" x14ac:dyDescent="0.2">
      <c r="A2106" s="26">
        <v>292834</v>
      </c>
      <c r="B2106" s="11" t="s">
        <v>1193</v>
      </c>
      <c r="C2106" s="11" t="s">
        <v>1703</v>
      </c>
      <c r="D2106" s="11" t="s">
        <v>1003</v>
      </c>
      <c r="E2106" s="11" t="s">
        <v>67</v>
      </c>
      <c r="F2106" s="24">
        <v>16</v>
      </c>
      <c r="G2106" s="9">
        <v>945.08</v>
      </c>
      <c r="H2106" s="12">
        <v>0.46500000000000002</v>
      </c>
      <c r="I2106" s="25">
        <f t="shared" si="65"/>
        <v>505.61779999999993</v>
      </c>
    </row>
    <row r="2107" spans="1:9" x14ac:dyDescent="0.2">
      <c r="A2107" s="26">
        <v>292850</v>
      </c>
      <c r="B2107" s="11" t="s">
        <v>1193</v>
      </c>
      <c r="C2107" s="11" t="s">
        <v>1703</v>
      </c>
      <c r="D2107" s="11" t="s">
        <v>1003</v>
      </c>
      <c r="E2107" s="11" t="s">
        <v>61</v>
      </c>
      <c r="F2107" s="24">
        <v>16</v>
      </c>
      <c r="G2107" s="9">
        <v>1015.41</v>
      </c>
      <c r="H2107" s="12">
        <v>0.46500000000000002</v>
      </c>
      <c r="I2107" s="25">
        <f t="shared" si="65"/>
        <v>543.24434999999994</v>
      </c>
    </row>
    <row r="2108" spans="1:9" x14ac:dyDescent="0.2">
      <c r="A2108" s="26">
        <v>292869</v>
      </c>
      <c r="B2108" s="11" t="s">
        <v>1193</v>
      </c>
      <c r="C2108" s="11" t="s">
        <v>1703</v>
      </c>
      <c r="D2108" s="11" t="s">
        <v>1003</v>
      </c>
      <c r="E2108" s="11" t="s">
        <v>65</v>
      </c>
      <c r="F2108" s="24">
        <v>14</v>
      </c>
      <c r="G2108" s="9">
        <v>599.01</v>
      </c>
      <c r="H2108" s="12">
        <v>0.46500000000000002</v>
      </c>
      <c r="I2108" s="25">
        <f t="shared" si="65"/>
        <v>320.47034999999994</v>
      </c>
    </row>
    <row r="2109" spans="1:9" x14ac:dyDescent="0.2">
      <c r="A2109" s="26">
        <v>293733</v>
      </c>
      <c r="B2109" s="11" t="s">
        <v>1191</v>
      </c>
      <c r="C2109" s="11" t="s">
        <v>1703</v>
      </c>
      <c r="D2109" s="11" t="s">
        <v>692</v>
      </c>
      <c r="E2109" s="11" t="s">
        <v>437</v>
      </c>
      <c r="F2109" s="24">
        <v>16</v>
      </c>
      <c r="G2109" s="9">
        <v>686.68079999999998</v>
      </c>
      <c r="H2109" s="12">
        <v>0.46</v>
      </c>
      <c r="I2109" s="25">
        <f t="shared" si="65"/>
        <v>370.80763200000001</v>
      </c>
    </row>
    <row r="2110" spans="1:9" x14ac:dyDescent="0.2">
      <c r="A2110" s="26">
        <v>294535</v>
      </c>
      <c r="B2110" s="11" t="s">
        <v>1191</v>
      </c>
      <c r="C2110" s="11" t="s">
        <v>1703</v>
      </c>
      <c r="D2110" s="11" t="s">
        <v>700</v>
      </c>
      <c r="E2110" s="11" t="s">
        <v>69</v>
      </c>
      <c r="F2110" s="24">
        <v>16</v>
      </c>
      <c r="G2110" s="9">
        <v>609.8768</v>
      </c>
      <c r="H2110" s="12">
        <v>0.46</v>
      </c>
      <c r="I2110" s="25">
        <f t="shared" si="65"/>
        <v>329.33347200000003</v>
      </c>
    </row>
    <row r="2111" spans="1:9" x14ac:dyDescent="0.2">
      <c r="A2111" s="26">
        <v>294543</v>
      </c>
      <c r="B2111" s="11" t="s">
        <v>1191</v>
      </c>
      <c r="C2111" s="11" t="s">
        <v>1703</v>
      </c>
      <c r="D2111" s="11" t="s">
        <v>700</v>
      </c>
      <c r="E2111" s="11" t="s">
        <v>437</v>
      </c>
      <c r="F2111" s="24">
        <v>16</v>
      </c>
      <c r="G2111" s="9">
        <v>650.64480000000003</v>
      </c>
      <c r="H2111" s="12">
        <v>0.46</v>
      </c>
      <c r="I2111" s="25">
        <f t="shared" si="65"/>
        <v>351.34819200000004</v>
      </c>
    </row>
    <row r="2112" spans="1:9" x14ac:dyDescent="0.2">
      <c r="A2112" s="26">
        <v>294594</v>
      </c>
      <c r="B2112" s="11" t="s">
        <v>1191</v>
      </c>
      <c r="C2112" s="11" t="s">
        <v>1703</v>
      </c>
      <c r="D2112" s="11" t="s">
        <v>1698</v>
      </c>
      <c r="E2112" s="11" t="s">
        <v>307</v>
      </c>
      <c r="F2112" s="24">
        <v>20</v>
      </c>
      <c r="G2112" s="9">
        <v>949.72</v>
      </c>
      <c r="H2112" s="12">
        <v>0.46</v>
      </c>
      <c r="I2112" s="25">
        <f t="shared" si="65"/>
        <v>512.8488000000001</v>
      </c>
    </row>
    <row r="2113" spans="1:9" x14ac:dyDescent="0.2">
      <c r="A2113" s="26">
        <v>294608</v>
      </c>
      <c r="B2113" s="11" t="s">
        <v>1191</v>
      </c>
      <c r="C2113" s="11" t="s">
        <v>1703</v>
      </c>
      <c r="D2113" s="11" t="s">
        <v>1698</v>
      </c>
      <c r="E2113" s="11" t="s">
        <v>723</v>
      </c>
      <c r="F2113" s="24">
        <v>20</v>
      </c>
      <c r="G2113" s="9">
        <v>1038.8976</v>
      </c>
      <c r="H2113" s="12">
        <v>0.46</v>
      </c>
      <c r="I2113" s="25">
        <f t="shared" si="65"/>
        <v>561.00470400000006</v>
      </c>
    </row>
    <row r="2114" spans="1:9" x14ac:dyDescent="0.2">
      <c r="A2114" s="26">
        <v>295876</v>
      </c>
      <c r="B2114" s="11" t="s">
        <v>1193</v>
      </c>
      <c r="C2114" s="11" t="s">
        <v>1703</v>
      </c>
      <c r="D2114" s="11" t="s">
        <v>776</v>
      </c>
      <c r="E2114" s="11" t="s">
        <v>71</v>
      </c>
      <c r="F2114" s="24">
        <v>16</v>
      </c>
      <c r="G2114" s="9">
        <v>650.42999999999995</v>
      </c>
      <c r="H2114" s="12">
        <v>0.46500000000000002</v>
      </c>
      <c r="I2114" s="25">
        <f t="shared" si="65"/>
        <v>347.98004999999995</v>
      </c>
    </row>
    <row r="2115" spans="1:9" x14ac:dyDescent="0.2">
      <c r="A2115" s="26">
        <v>296325</v>
      </c>
      <c r="B2115" s="11" t="s">
        <v>1193</v>
      </c>
      <c r="C2115" s="11" t="s">
        <v>1703</v>
      </c>
      <c r="D2115" s="11" t="s">
        <v>779</v>
      </c>
      <c r="E2115" s="11" t="s">
        <v>70</v>
      </c>
      <c r="F2115" s="24">
        <v>14</v>
      </c>
      <c r="G2115" s="9">
        <v>796.16</v>
      </c>
      <c r="H2115" s="12">
        <v>0.46500000000000002</v>
      </c>
      <c r="I2115" s="25">
        <f t="shared" si="65"/>
        <v>425.9455999999999</v>
      </c>
    </row>
    <row r="2116" spans="1:9" x14ac:dyDescent="0.2">
      <c r="A2116" s="26">
        <v>296333</v>
      </c>
      <c r="B2116" s="11" t="s">
        <v>1193</v>
      </c>
      <c r="C2116" s="11" t="s">
        <v>1703</v>
      </c>
      <c r="D2116" s="11" t="s">
        <v>779</v>
      </c>
      <c r="E2116" s="11" t="s">
        <v>436</v>
      </c>
      <c r="F2116" s="24">
        <v>14</v>
      </c>
      <c r="G2116" s="9">
        <v>868.74</v>
      </c>
      <c r="H2116" s="12">
        <v>0.46500000000000002</v>
      </c>
      <c r="I2116" s="25">
        <f t="shared" si="65"/>
        <v>464.77589999999992</v>
      </c>
    </row>
    <row r="2117" spans="1:9" x14ac:dyDescent="0.2">
      <c r="A2117" s="26">
        <v>297585</v>
      </c>
      <c r="B2117" s="11" t="s">
        <v>1193</v>
      </c>
      <c r="C2117" s="11" t="s">
        <v>1703</v>
      </c>
      <c r="D2117" s="11" t="s">
        <v>782</v>
      </c>
      <c r="E2117" s="11" t="s">
        <v>71</v>
      </c>
      <c r="F2117" s="24">
        <v>16</v>
      </c>
      <c r="G2117" s="9">
        <v>756.27</v>
      </c>
      <c r="H2117" s="12">
        <v>0.46500000000000002</v>
      </c>
      <c r="I2117" s="25">
        <f t="shared" si="65"/>
        <v>404.60444999999993</v>
      </c>
    </row>
    <row r="2118" spans="1:9" x14ac:dyDescent="0.2">
      <c r="A2118" s="26">
        <v>299839</v>
      </c>
      <c r="B2118" s="11" t="s">
        <v>1193</v>
      </c>
      <c r="C2118" s="11" t="s">
        <v>1703</v>
      </c>
      <c r="D2118" s="11" t="s">
        <v>694</v>
      </c>
      <c r="E2118" s="11" t="s">
        <v>712</v>
      </c>
      <c r="F2118" s="24">
        <v>12</v>
      </c>
      <c r="G2118" s="9">
        <v>569.82000000000005</v>
      </c>
      <c r="H2118" s="12">
        <v>0.46500000000000002</v>
      </c>
      <c r="I2118" s="25">
        <f t="shared" si="65"/>
        <v>304.8537</v>
      </c>
    </row>
    <row r="2119" spans="1:9" x14ac:dyDescent="0.2">
      <c r="A2119" s="26">
        <v>299898</v>
      </c>
      <c r="B2119" s="11" t="s">
        <v>1193</v>
      </c>
      <c r="C2119" s="11" t="s">
        <v>1703</v>
      </c>
      <c r="D2119" s="11" t="s">
        <v>1003</v>
      </c>
      <c r="E2119" s="11" t="s">
        <v>299</v>
      </c>
      <c r="F2119" s="24">
        <v>12</v>
      </c>
      <c r="G2119" s="9">
        <v>544.41999999999996</v>
      </c>
      <c r="H2119" s="12">
        <v>0.46500000000000002</v>
      </c>
      <c r="I2119" s="25">
        <f t="shared" si="65"/>
        <v>291.26469999999995</v>
      </c>
    </row>
    <row r="2120" spans="1:9" x14ac:dyDescent="0.2">
      <c r="A2120" s="26">
        <v>402</v>
      </c>
      <c r="B2120" s="11" t="s">
        <v>1191</v>
      </c>
      <c r="C2120" s="11" t="s">
        <v>1266</v>
      </c>
      <c r="D2120" s="11" t="s">
        <v>1267</v>
      </c>
      <c r="E2120" s="11" t="s">
        <v>1052</v>
      </c>
      <c r="F2120" s="24" t="s">
        <v>1268</v>
      </c>
      <c r="G2120" s="9">
        <v>1755</v>
      </c>
      <c r="H2120" s="12">
        <v>0.37</v>
      </c>
      <c r="I2120" s="25">
        <f t="shared" si="65"/>
        <v>1105.6500000000001</v>
      </c>
    </row>
    <row r="2121" spans="1:9" x14ac:dyDescent="0.2">
      <c r="A2121" s="26">
        <v>468</v>
      </c>
      <c r="B2121" s="11" t="s">
        <v>1191</v>
      </c>
      <c r="C2121" s="11" t="s">
        <v>1269</v>
      </c>
      <c r="D2121" s="11" t="s">
        <v>1192</v>
      </c>
      <c r="E2121" s="11" t="s">
        <v>114</v>
      </c>
      <c r="F2121" s="24" t="s">
        <v>115</v>
      </c>
      <c r="G2121" s="9">
        <v>25723.95</v>
      </c>
      <c r="H2121" s="12">
        <v>0.37</v>
      </c>
      <c r="I2121" s="25">
        <f t="shared" si="65"/>
        <v>16206.0885</v>
      </c>
    </row>
    <row r="2122" spans="1:9" x14ac:dyDescent="0.2">
      <c r="A2122" s="26">
        <v>469</v>
      </c>
      <c r="B2122" s="11" t="s">
        <v>1191</v>
      </c>
      <c r="C2122" s="11" t="s">
        <v>1269</v>
      </c>
      <c r="D2122" s="11" t="s">
        <v>1192</v>
      </c>
      <c r="E2122" s="11" t="s">
        <v>114</v>
      </c>
      <c r="F2122" s="24" t="s">
        <v>115</v>
      </c>
      <c r="G2122" s="9">
        <v>26899.95</v>
      </c>
      <c r="H2122" s="12">
        <v>0.37</v>
      </c>
      <c r="I2122" s="25">
        <f t="shared" si="65"/>
        <v>16946.968499999999</v>
      </c>
    </row>
    <row r="2123" spans="1:9" x14ac:dyDescent="0.2">
      <c r="A2123" s="26">
        <v>470</v>
      </c>
      <c r="B2123" s="11" t="s">
        <v>1193</v>
      </c>
      <c r="C2123" s="11" t="s">
        <v>1266</v>
      </c>
      <c r="D2123" s="11" t="s">
        <v>1194</v>
      </c>
      <c r="E2123" s="11" t="s">
        <v>116</v>
      </c>
      <c r="F2123" s="24" t="s">
        <v>117</v>
      </c>
      <c r="G2123" s="9">
        <v>14183.33</v>
      </c>
      <c r="H2123" s="12">
        <v>0.37</v>
      </c>
      <c r="I2123" s="25">
        <f t="shared" si="65"/>
        <v>8935.4979000000003</v>
      </c>
    </row>
    <row r="2124" spans="1:9" x14ac:dyDescent="0.2">
      <c r="A2124" s="26">
        <v>900</v>
      </c>
      <c r="B2124" s="11" t="s">
        <v>1191</v>
      </c>
      <c r="C2124" s="11" t="s">
        <v>1266</v>
      </c>
      <c r="D2124" s="11" t="s">
        <v>1267</v>
      </c>
      <c r="E2124" s="11" t="s">
        <v>831</v>
      </c>
      <c r="F2124" s="24" t="s">
        <v>479</v>
      </c>
      <c r="G2124" s="9">
        <v>801</v>
      </c>
      <c r="H2124" s="12">
        <v>0.37</v>
      </c>
      <c r="I2124" s="25">
        <f t="shared" si="65"/>
        <v>504.63</v>
      </c>
    </row>
    <row r="2125" spans="1:9" x14ac:dyDescent="0.2">
      <c r="A2125" s="26">
        <v>989</v>
      </c>
      <c r="B2125" s="11" t="s">
        <v>1191</v>
      </c>
      <c r="C2125" s="11" t="s">
        <v>1269</v>
      </c>
      <c r="D2125" s="11" t="s">
        <v>1195</v>
      </c>
      <c r="E2125" s="11" t="s">
        <v>205</v>
      </c>
      <c r="F2125" s="24" t="s">
        <v>206</v>
      </c>
      <c r="G2125" s="9">
        <v>12916.05</v>
      </c>
      <c r="H2125" s="12">
        <v>0.37</v>
      </c>
      <c r="I2125" s="25">
        <f t="shared" si="65"/>
        <v>8137.1115</v>
      </c>
    </row>
    <row r="2126" spans="1:9" x14ac:dyDescent="0.2">
      <c r="A2126" s="26">
        <v>990</v>
      </c>
      <c r="B2126" s="11" t="s">
        <v>1191</v>
      </c>
      <c r="C2126" s="11" t="s">
        <v>1269</v>
      </c>
      <c r="D2126" s="11" t="s">
        <v>1195</v>
      </c>
      <c r="E2126" s="11" t="s">
        <v>205</v>
      </c>
      <c r="F2126" s="24" t="s">
        <v>206</v>
      </c>
      <c r="G2126" s="9">
        <v>13561.8</v>
      </c>
      <c r="H2126" s="12">
        <v>0.37</v>
      </c>
      <c r="I2126" s="25">
        <f t="shared" si="65"/>
        <v>8543.9339999999993</v>
      </c>
    </row>
    <row r="2127" spans="1:9" x14ac:dyDescent="0.2">
      <c r="A2127" s="26">
        <v>991</v>
      </c>
      <c r="B2127" s="11" t="s">
        <v>1191</v>
      </c>
      <c r="C2127" s="11" t="s">
        <v>1269</v>
      </c>
      <c r="D2127" s="11" t="s">
        <v>1196</v>
      </c>
      <c r="E2127" s="11" t="s">
        <v>205</v>
      </c>
      <c r="F2127" s="24" t="s">
        <v>206</v>
      </c>
      <c r="G2127" s="9">
        <v>14140.35</v>
      </c>
      <c r="H2127" s="12">
        <v>0.37</v>
      </c>
      <c r="I2127" s="25">
        <f t="shared" si="65"/>
        <v>8908.4205000000002</v>
      </c>
    </row>
    <row r="2128" spans="1:9" x14ac:dyDescent="0.2">
      <c r="A2128" s="26">
        <v>992</v>
      </c>
      <c r="B2128" s="11" t="s">
        <v>1191</v>
      </c>
      <c r="C2128" s="11" t="s">
        <v>1269</v>
      </c>
      <c r="D2128" s="11" t="s">
        <v>113</v>
      </c>
      <c r="E2128" s="11" t="s">
        <v>205</v>
      </c>
      <c r="F2128" s="24" t="s">
        <v>206</v>
      </c>
      <c r="G2128" s="9">
        <v>15886.5</v>
      </c>
      <c r="H2128" s="12">
        <v>0.37</v>
      </c>
      <c r="I2128" s="25">
        <f t="shared" si="65"/>
        <v>10008.495000000001</v>
      </c>
    </row>
    <row r="2129" spans="1:9" x14ac:dyDescent="0.2">
      <c r="A2129" s="26">
        <v>996</v>
      </c>
      <c r="B2129" s="11" t="s">
        <v>1193</v>
      </c>
      <c r="C2129" s="11" t="s">
        <v>1266</v>
      </c>
      <c r="D2129" s="11" t="s">
        <v>1197</v>
      </c>
      <c r="E2129" s="11" t="s">
        <v>207</v>
      </c>
      <c r="F2129" s="24" t="s">
        <v>1198</v>
      </c>
      <c r="G2129" s="9">
        <v>7246.05</v>
      </c>
      <c r="H2129" s="12">
        <v>0.37</v>
      </c>
      <c r="I2129" s="25">
        <f t="shared" si="65"/>
        <v>4565.0115000000005</v>
      </c>
    </row>
    <row r="2130" spans="1:9" x14ac:dyDescent="0.2">
      <c r="A2130" s="26">
        <v>997</v>
      </c>
      <c r="B2130" s="11" t="s">
        <v>1193</v>
      </c>
      <c r="C2130" s="11" t="s">
        <v>1266</v>
      </c>
      <c r="D2130" s="11" t="s">
        <v>1197</v>
      </c>
      <c r="E2130" s="11" t="s">
        <v>207</v>
      </c>
      <c r="F2130" s="24" t="s">
        <v>1199</v>
      </c>
      <c r="G2130" s="9">
        <v>7462.35</v>
      </c>
      <c r="H2130" s="12">
        <v>0.37</v>
      </c>
      <c r="I2130" s="25">
        <f t="shared" si="65"/>
        <v>4701.2804999999998</v>
      </c>
    </row>
    <row r="2131" spans="1:9" x14ac:dyDescent="0.2">
      <c r="A2131" s="26">
        <v>1277</v>
      </c>
      <c r="B2131" s="11" t="s">
        <v>1191</v>
      </c>
      <c r="C2131" s="11" t="s">
        <v>1266</v>
      </c>
      <c r="D2131" s="11" t="s">
        <v>1270</v>
      </c>
      <c r="E2131" s="11" t="s">
        <v>222</v>
      </c>
      <c r="F2131" s="24" t="s">
        <v>62</v>
      </c>
      <c r="G2131" s="9">
        <v>2331</v>
      </c>
      <c r="H2131" s="12">
        <v>0.37</v>
      </c>
      <c r="I2131" s="25">
        <f t="shared" si="65"/>
        <v>1468.53</v>
      </c>
    </row>
    <row r="2132" spans="1:9" x14ac:dyDescent="0.2">
      <c r="A2132" s="26">
        <v>2111</v>
      </c>
      <c r="B2132" s="11" t="s">
        <v>1193</v>
      </c>
      <c r="C2132" s="11" t="s">
        <v>1269</v>
      </c>
      <c r="D2132" s="11" t="s">
        <v>1200</v>
      </c>
      <c r="E2132" s="11" t="s">
        <v>332</v>
      </c>
      <c r="F2132" s="24" t="s">
        <v>1199</v>
      </c>
      <c r="G2132" s="9">
        <v>15067.94</v>
      </c>
      <c r="H2132" s="12">
        <v>0.37</v>
      </c>
      <c r="I2132" s="25">
        <f t="shared" si="65"/>
        <v>9492.8022000000001</v>
      </c>
    </row>
    <row r="2133" spans="1:9" x14ac:dyDescent="0.2">
      <c r="A2133" s="26">
        <v>3035</v>
      </c>
      <c r="B2133" s="11" t="s">
        <v>1193</v>
      </c>
      <c r="C2133" s="11" t="s">
        <v>1269</v>
      </c>
      <c r="D2133" s="11" t="s">
        <v>1201</v>
      </c>
      <c r="E2133" s="11" t="s">
        <v>353</v>
      </c>
      <c r="F2133" s="24" t="s">
        <v>1199</v>
      </c>
      <c r="G2133" s="9">
        <v>12943.28</v>
      </c>
      <c r="H2133" s="12">
        <v>0.37</v>
      </c>
      <c r="I2133" s="25">
        <f t="shared" si="65"/>
        <v>8154.2664000000004</v>
      </c>
    </row>
    <row r="2134" spans="1:9" x14ac:dyDescent="0.2">
      <c r="A2134" s="26">
        <v>3356</v>
      </c>
      <c r="B2134" s="11" t="s">
        <v>1193</v>
      </c>
      <c r="C2134" s="11" t="s">
        <v>1266</v>
      </c>
      <c r="D2134" s="11" t="s">
        <v>1202</v>
      </c>
      <c r="E2134" s="11" t="s">
        <v>365</v>
      </c>
      <c r="F2134" s="24" t="s">
        <v>1215</v>
      </c>
      <c r="G2134" s="9">
        <v>2309</v>
      </c>
      <c r="H2134" s="12">
        <v>0.37</v>
      </c>
      <c r="I2134" s="25">
        <f t="shared" si="65"/>
        <v>1454.67</v>
      </c>
    </row>
    <row r="2135" spans="1:9" x14ac:dyDescent="0.2">
      <c r="A2135" s="26">
        <v>3360</v>
      </c>
      <c r="B2135" s="11" t="s">
        <v>1193</v>
      </c>
      <c r="C2135" s="11" t="s">
        <v>1266</v>
      </c>
      <c r="D2135" s="11" t="s">
        <v>1202</v>
      </c>
      <c r="E2135" s="11" t="s">
        <v>366</v>
      </c>
      <c r="F2135" s="24" t="s">
        <v>1215</v>
      </c>
      <c r="G2135" s="9">
        <v>2607.5</v>
      </c>
      <c r="H2135" s="12">
        <v>0.37</v>
      </c>
      <c r="I2135" s="25">
        <f t="shared" si="65"/>
        <v>1642.7249999999999</v>
      </c>
    </row>
    <row r="2136" spans="1:9" x14ac:dyDescent="0.2">
      <c r="A2136" s="26">
        <v>3542</v>
      </c>
      <c r="B2136" s="11" t="s">
        <v>1193</v>
      </c>
      <c r="C2136" s="11" t="s">
        <v>1269</v>
      </c>
      <c r="D2136" s="11" t="s">
        <v>1201</v>
      </c>
      <c r="E2136" s="11" t="s">
        <v>353</v>
      </c>
      <c r="F2136" s="24" t="s">
        <v>1199</v>
      </c>
      <c r="G2136" s="9">
        <v>12943.28</v>
      </c>
      <c r="H2136" s="12">
        <v>0.37</v>
      </c>
      <c r="I2136" s="25">
        <f t="shared" si="65"/>
        <v>8154.2664000000004</v>
      </c>
    </row>
    <row r="2137" spans="1:9" x14ac:dyDescent="0.2">
      <c r="A2137" s="26">
        <v>3551</v>
      </c>
      <c r="B2137" s="11" t="s">
        <v>1193</v>
      </c>
      <c r="C2137" s="11" t="s">
        <v>1266</v>
      </c>
      <c r="D2137" s="11" t="s">
        <v>1203</v>
      </c>
      <c r="E2137" s="11" t="s">
        <v>374</v>
      </c>
      <c r="F2137" s="24" t="s">
        <v>375</v>
      </c>
      <c r="G2137" s="9">
        <v>5198.55</v>
      </c>
      <c r="H2137" s="12">
        <v>0.37</v>
      </c>
      <c r="I2137" s="25">
        <f t="shared" si="65"/>
        <v>3275.0865000000003</v>
      </c>
    </row>
    <row r="2138" spans="1:9" x14ac:dyDescent="0.2">
      <c r="A2138" s="26">
        <v>3553</v>
      </c>
      <c r="B2138" s="11" t="s">
        <v>1193</v>
      </c>
      <c r="C2138" s="11" t="s">
        <v>1266</v>
      </c>
      <c r="D2138" s="11" t="s">
        <v>1204</v>
      </c>
      <c r="E2138" s="11" t="s">
        <v>374</v>
      </c>
      <c r="F2138" s="24" t="s">
        <v>78</v>
      </c>
      <c r="G2138" s="9">
        <v>4150.3999999999996</v>
      </c>
      <c r="H2138" s="12">
        <v>0.37</v>
      </c>
      <c r="I2138" s="25">
        <f t="shared" si="65"/>
        <v>2614.752</v>
      </c>
    </row>
    <row r="2139" spans="1:9" x14ac:dyDescent="0.2">
      <c r="A2139" s="26">
        <v>3565</v>
      </c>
      <c r="B2139" s="11" t="s">
        <v>1191</v>
      </c>
      <c r="C2139" s="11" t="s">
        <v>1269</v>
      </c>
      <c r="D2139" s="11" t="s">
        <v>1205</v>
      </c>
      <c r="E2139" s="11" t="s">
        <v>379</v>
      </c>
      <c r="F2139" s="24" t="s">
        <v>380</v>
      </c>
      <c r="G2139" s="9">
        <v>13600</v>
      </c>
      <c r="H2139" s="12">
        <v>0.37</v>
      </c>
      <c r="I2139" s="25">
        <f t="shared" si="65"/>
        <v>8568</v>
      </c>
    </row>
    <row r="2140" spans="1:9" x14ac:dyDescent="0.2">
      <c r="A2140" s="26">
        <v>3771</v>
      </c>
      <c r="B2140" s="11" t="s">
        <v>1191</v>
      </c>
      <c r="C2140" s="11" t="s">
        <v>1266</v>
      </c>
      <c r="D2140" s="11" t="s">
        <v>1270</v>
      </c>
      <c r="E2140" s="11" t="s">
        <v>385</v>
      </c>
      <c r="F2140" s="24" t="s">
        <v>62</v>
      </c>
      <c r="G2140" s="9">
        <v>3003</v>
      </c>
      <c r="H2140" s="12">
        <v>0.37</v>
      </c>
      <c r="I2140" s="25">
        <f t="shared" si="65"/>
        <v>1891.89</v>
      </c>
    </row>
    <row r="2141" spans="1:9" x14ac:dyDescent="0.2">
      <c r="A2141" s="26">
        <v>3789</v>
      </c>
      <c r="B2141" s="11" t="s">
        <v>1193</v>
      </c>
      <c r="C2141" s="11" t="s">
        <v>1269</v>
      </c>
      <c r="D2141" s="11" t="s">
        <v>1206</v>
      </c>
      <c r="E2141" s="11" t="s">
        <v>332</v>
      </c>
      <c r="F2141" s="24" t="s">
        <v>390</v>
      </c>
      <c r="G2141" s="9">
        <v>13972.11</v>
      </c>
      <c r="H2141" s="12">
        <v>0.37</v>
      </c>
      <c r="I2141" s="25">
        <f t="shared" si="65"/>
        <v>8802.4292999999998</v>
      </c>
    </row>
    <row r="2142" spans="1:9" x14ac:dyDescent="0.2">
      <c r="A2142" s="26">
        <v>3790</v>
      </c>
      <c r="B2142" s="11" t="s">
        <v>1193</v>
      </c>
      <c r="C2142" s="11" t="s">
        <v>1266</v>
      </c>
      <c r="D2142" s="11" t="s">
        <v>1204</v>
      </c>
      <c r="E2142" s="11" t="s">
        <v>391</v>
      </c>
      <c r="F2142" s="24" t="s">
        <v>62</v>
      </c>
      <c r="G2142" s="9">
        <v>2300.5500000000002</v>
      </c>
      <c r="H2142" s="12">
        <v>0.37</v>
      </c>
      <c r="I2142" s="25">
        <f t="shared" si="65"/>
        <v>1449.3465000000001</v>
      </c>
    </row>
    <row r="2143" spans="1:9" x14ac:dyDescent="0.2">
      <c r="A2143" s="26">
        <v>3791</v>
      </c>
      <c r="B2143" s="11" t="s">
        <v>1193</v>
      </c>
      <c r="C2143" s="11" t="s">
        <v>1266</v>
      </c>
      <c r="D2143" s="11" t="s">
        <v>1204</v>
      </c>
      <c r="E2143" s="11" t="s">
        <v>392</v>
      </c>
      <c r="F2143" s="24" t="s">
        <v>62</v>
      </c>
      <c r="G2143" s="9">
        <v>1436.4</v>
      </c>
      <c r="H2143" s="12">
        <v>0.37</v>
      </c>
      <c r="I2143" s="25">
        <f t="shared" si="65"/>
        <v>904.93200000000002</v>
      </c>
    </row>
    <row r="2144" spans="1:9" x14ac:dyDescent="0.2">
      <c r="A2144" s="26">
        <v>3795</v>
      </c>
      <c r="B2144" s="11" t="s">
        <v>1193</v>
      </c>
      <c r="C2144" s="11" t="s">
        <v>1269</v>
      </c>
      <c r="D2144" s="11" t="s">
        <v>1207</v>
      </c>
      <c r="E2144" s="11" t="s">
        <v>393</v>
      </c>
      <c r="F2144" s="24" t="s">
        <v>1199</v>
      </c>
      <c r="G2144" s="9">
        <v>56218.43</v>
      </c>
      <c r="H2144" s="12">
        <v>0.37</v>
      </c>
      <c r="I2144" s="25">
        <f t="shared" si="65"/>
        <v>35417.6109</v>
      </c>
    </row>
    <row r="2145" spans="1:9" x14ac:dyDescent="0.2">
      <c r="A2145" s="26">
        <v>3796</v>
      </c>
      <c r="B2145" s="11" t="s">
        <v>1193</v>
      </c>
      <c r="C2145" s="11" t="s">
        <v>1269</v>
      </c>
      <c r="D2145" s="11" t="s">
        <v>1207</v>
      </c>
      <c r="E2145" s="11" t="s">
        <v>393</v>
      </c>
      <c r="F2145" s="24" t="s">
        <v>1199</v>
      </c>
      <c r="G2145" s="9">
        <v>56218.43</v>
      </c>
      <c r="H2145" s="12">
        <v>0.37</v>
      </c>
      <c r="I2145" s="25">
        <f t="shared" si="65"/>
        <v>35417.6109</v>
      </c>
    </row>
    <row r="2146" spans="1:9" x14ac:dyDescent="0.2">
      <c r="A2146" s="26">
        <v>3797</v>
      </c>
      <c r="B2146" s="11" t="s">
        <v>1193</v>
      </c>
      <c r="C2146" s="11" t="s">
        <v>1269</v>
      </c>
      <c r="D2146" s="11" t="s">
        <v>1207</v>
      </c>
      <c r="E2146" s="11" t="s">
        <v>393</v>
      </c>
      <c r="F2146" s="24" t="s">
        <v>1199</v>
      </c>
      <c r="G2146" s="9">
        <v>56218.43</v>
      </c>
      <c r="H2146" s="12">
        <v>0.37</v>
      </c>
      <c r="I2146" s="25">
        <f t="shared" si="65"/>
        <v>35417.6109</v>
      </c>
    </row>
    <row r="2147" spans="1:9" x14ac:dyDescent="0.2">
      <c r="A2147" s="26">
        <v>3798</v>
      </c>
      <c r="B2147" s="11" t="s">
        <v>1193</v>
      </c>
      <c r="C2147" s="11" t="s">
        <v>1269</v>
      </c>
      <c r="D2147" s="11" t="s">
        <v>1207</v>
      </c>
      <c r="E2147" s="11" t="s">
        <v>393</v>
      </c>
      <c r="F2147" s="24" t="s">
        <v>1199</v>
      </c>
      <c r="G2147" s="9">
        <v>56218.43</v>
      </c>
      <c r="H2147" s="12">
        <v>0.37</v>
      </c>
      <c r="I2147" s="25">
        <f t="shared" si="65"/>
        <v>35417.6109</v>
      </c>
    </row>
    <row r="2148" spans="1:9" x14ac:dyDescent="0.2">
      <c r="A2148" s="26">
        <v>3991</v>
      </c>
      <c r="B2148" s="11" t="s">
        <v>1193</v>
      </c>
      <c r="C2148" s="11" t="s">
        <v>1269</v>
      </c>
      <c r="D2148" s="11" t="s">
        <v>1206</v>
      </c>
      <c r="E2148" s="11" t="s">
        <v>414</v>
      </c>
      <c r="F2148" s="24" t="s">
        <v>1199</v>
      </c>
      <c r="G2148" s="9">
        <v>14308.25</v>
      </c>
      <c r="H2148" s="12">
        <v>0.37</v>
      </c>
      <c r="I2148" s="25">
        <f t="shared" si="65"/>
        <v>9014.1975000000002</v>
      </c>
    </row>
    <row r="2149" spans="1:9" x14ac:dyDescent="0.2">
      <c r="A2149" s="26">
        <v>3994</v>
      </c>
      <c r="B2149" s="11" t="s">
        <v>1193</v>
      </c>
      <c r="C2149" s="11" t="s">
        <v>1266</v>
      </c>
      <c r="D2149" s="11" t="s">
        <v>1208</v>
      </c>
      <c r="E2149" s="11" t="s">
        <v>207</v>
      </c>
      <c r="F2149" s="24" t="s">
        <v>1198</v>
      </c>
      <c r="G2149" s="9">
        <v>3066.05</v>
      </c>
      <c r="H2149" s="12">
        <v>0.37</v>
      </c>
      <c r="I2149" s="25">
        <f t="shared" si="65"/>
        <v>1931.6115000000002</v>
      </c>
    </row>
    <row r="2150" spans="1:9" x14ac:dyDescent="0.2">
      <c r="A2150" s="26">
        <v>3997</v>
      </c>
      <c r="B2150" s="11" t="s">
        <v>1191</v>
      </c>
      <c r="C2150" s="11" t="s">
        <v>1266</v>
      </c>
      <c r="D2150" s="11" t="s">
        <v>1268</v>
      </c>
      <c r="E2150" s="11" t="s">
        <v>1048</v>
      </c>
      <c r="F2150" s="24" t="s">
        <v>1268</v>
      </c>
      <c r="G2150" s="9">
        <v>1177</v>
      </c>
      <c r="H2150" s="12">
        <v>0.37</v>
      </c>
      <c r="I2150" s="25">
        <f t="shared" si="65"/>
        <v>741.51</v>
      </c>
    </row>
    <row r="2151" spans="1:9" x14ac:dyDescent="0.2">
      <c r="A2151" s="26">
        <v>4071</v>
      </c>
      <c r="B2151" s="11" t="s">
        <v>1193</v>
      </c>
      <c r="C2151" s="11" t="s">
        <v>1268</v>
      </c>
      <c r="D2151" s="11" t="s">
        <v>1208</v>
      </c>
      <c r="E2151" s="11" t="s">
        <v>430</v>
      </c>
      <c r="F2151" s="24" t="s">
        <v>1199</v>
      </c>
      <c r="G2151" s="9">
        <v>8034.46</v>
      </c>
      <c r="H2151" s="12">
        <v>0.37</v>
      </c>
      <c r="I2151" s="25">
        <f t="shared" si="65"/>
        <v>5061.7097999999996</v>
      </c>
    </row>
    <row r="2152" spans="1:9" x14ac:dyDescent="0.2">
      <c r="A2152" s="26">
        <v>4502</v>
      </c>
      <c r="B2152" s="11" t="s">
        <v>1191</v>
      </c>
      <c r="C2152" s="11" t="s">
        <v>1266</v>
      </c>
      <c r="D2152" s="11" t="s">
        <v>1268</v>
      </c>
      <c r="E2152" s="11" t="s">
        <v>1049</v>
      </c>
      <c r="F2152" s="24" t="s">
        <v>1268</v>
      </c>
      <c r="G2152" s="9">
        <v>582</v>
      </c>
      <c r="H2152" s="12">
        <v>0.37</v>
      </c>
      <c r="I2152" s="25">
        <f t="shared" si="65"/>
        <v>366.66</v>
      </c>
    </row>
    <row r="2153" spans="1:9" x14ac:dyDescent="0.2">
      <c r="A2153" s="26">
        <v>4604</v>
      </c>
      <c r="B2153" s="11" t="s">
        <v>1193</v>
      </c>
      <c r="C2153" s="11" t="s">
        <v>1266</v>
      </c>
      <c r="D2153" s="11" t="s">
        <v>1209</v>
      </c>
      <c r="E2153" s="11" t="s">
        <v>448</v>
      </c>
      <c r="F2153" s="24" t="s">
        <v>1199</v>
      </c>
      <c r="G2153" s="9">
        <v>10755.84</v>
      </c>
      <c r="H2153" s="12">
        <v>0.37</v>
      </c>
      <c r="I2153" s="25">
        <f t="shared" si="65"/>
        <v>6776.1792000000005</v>
      </c>
    </row>
    <row r="2154" spans="1:9" x14ac:dyDescent="0.2">
      <c r="A2154" s="26">
        <v>4605</v>
      </c>
      <c r="B2154" s="11" t="s">
        <v>1193</v>
      </c>
      <c r="C2154" s="11" t="s">
        <v>1269</v>
      </c>
      <c r="D2154" s="11" t="s">
        <v>1209</v>
      </c>
      <c r="E2154" s="11" t="s">
        <v>414</v>
      </c>
      <c r="F2154" s="24" t="s">
        <v>1199</v>
      </c>
      <c r="G2154" s="9">
        <v>21437.38</v>
      </c>
      <c r="H2154" s="12">
        <v>0.37</v>
      </c>
      <c r="I2154" s="25">
        <f t="shared" si="65"/>
        <v>13505.5494</v>
      </c>
    </row>
    <row r="2155" spans="1:9" x14ac:dyDescent="0.2">
      <c r="A2155" s="26">
        <v>4682</v>
      </c>
      <c r="B2155" s="11" t="s">
        <v>1193</v>
      </c>
      <c r="C2155" s="11" t="s">
        <v>1266</v>
      </c>
      <c r="D2155" s="11" t="s">
        <v>1210</v>
      </c>
      <c r="E2155" s="11" t="s">
        <v>453</v>
      </c>
      <c r="F2155" s="24" t="s">
        <v>1198</v>
      </c>
      <c r="G2155" s="9">
        <v>2394.44</v>
      </c>
      <c r="H2155" s="12">
        <v>0.37</v>
      </c>
      <c r="I2155" s="25">
        <f t="shared" si="65"/>
        <v>1508.4972</v>
      </c>
    </row>
    <row r="2156" spans="1:9" x14ac:dyDescent="0.2">
      <c r="A2156" s="26">
        <v>4724</v>
      </c>
      <c r="B2156" s="11" t="s">
        <v>1193</v>
      </c>
      <c r="C2156" s="11" t="s">
        <v>1268</v>
      </c>
      <c r="D2156" s="11" t="s">
        <v>1209</v>
      </c>
      <c r="E2156" s="11" t="s">
        <v>453</v>
      </c>
      <c r="F2156" s="24" t="s">
        <v>1199</v>
      </c>
      <c r="G2156" s="9">
        <v>4380.08</v>
      </c>
      <c r="H2156" s="12">
        <v>0.37</v>
      </c>
      <c r="I2156" s="25">
        <f t="shared" si="65"/>
        <v>2759.4504000000002</v>
      </c>
    </row>
    <row r="2157" spans="1:9" x14ac:dyDescent="0.2">
      <c r="A2157" s="26">
        <v>5175</v>
      </c>
      <c r="B2157" s="11" t="s">
        <v>1193</v>
      </c>
      <c r="C2157" s="11" t="s">
        <v>1268</v>
      </c>
      <c r="D2157" s="11" t="s">
        <v>1271</v>
      </c>
      <c r="E2157" s="11" t="s">
        <v>761</v>
      </c>
      <c r="F2157" s="24" t="s">
        <v>1268</v>
      </c>
      <c r="G2157" s="9">
        <v>15970</v>
      </c>
      <c r="H2157" s="12">
        <v>0.37</v>
      </c>
      <c r="I2157" s="25">
        <f t="shared" ref="I2157:I2220" si="66">IFERROR(G2157*(1-H2157),"")</f>
        <v>10061.1</v>
      </c>
    </row>
    <row r="2158" spans="1:9" x14ac:dyDescent="0.2">
      <c r="A2158" s="26">
        <v>5300</v>
      </c>
      <c r="B2158" s="11" t="s">
        <v>1193</v>
      </c>
      <c r="C2158" s="11" t="s">
        <v>1266</v>
      </c>
      <c r="D2158" s="11" t="s">
        <v>1211</v>
      </c>
      <c r="E2158" s="11" t="s">
        <v>472</v>
      </c>
      <c r="F2158" s="24" t="s">
        <v>1199</v>
      </c>
      <c r="G2158" s="9">
        <v>3749.56</v>
      </c>
      <c r="H2158" s="12">
        <v>0.37</v>
      </c>
      <c r="I2158" s="25">
        <f t="shared" si="66"/>
        <v>2362.2228</v>
      </c>
    </row>
    <row r="2159" spans="1:9" x14ac:dyDescent="0.2">
      <c r="A2159" s="26">
        <v>5301</v>
      </c>
      <c r="B2159" s="11" t="s">
        <v>1193</v>
      </c>
      <c r="C2159" s="11" t="s">
        <v>1266</v>
      </c>
      <c r="D2159" s="11" t="s">
        <v>1272</v>
      </c>
      <c r="E2159" s="11" t="s">
        <v>473</v>
      </c>
      <c r="F2159" s="24" t="s">
        <v>1199</v>
      </c>
      <c r="G2159" s="9">
        <v>9451</v>
      </c>
      <c r="H2159" s="12">
        <v>0.37</v>
      </c>
      <c r="I2159" s="25">
        <f t="shared" si="66"/>
        <v>5954.13</v>
      </c>
    </row>
    <row r="2160" spans="1:9" x14ac:dyDescent="0.2">
      <c r="A2160" s="26">
        <v>5309</v>
      </c>
      <c r="B2160" s="11" t="s">
        <v>1193</v>
      </c>
      <c r="C2160" s="11" t="s">
        <v>1266</v>
      </c>
      <c r="D2160" s="11" t="s">
        <v>1204</v>
      </c>
      <c r="E2160" s="11" t="s">
        <v>474</v>
      </c>
      <c r="F2160" s="24" t="s">
        <v>78</v>
      </c>
      <c r="G2160" s="9">
        <v>2875</v>
      </c>
      <c r="H2160" s="12">
        <v>0.37</v>
      </c>
      <c r="I2160" s="25">
        <f t="shared" si="66"/>
        <v>1811.25</v>
      </c>
    </row>
    <row r="2161" spans="1:9" x14ac:dyDescent="0.2">
      <c r="A2161" s="26">
        <v>5498</v>
      </c>
      <c r="B2161" s="11" t="s">
        <v>1191</v>
      </c>
      <c r="C2161" s="11" t="s">
        <v>1268</v>
      </c>
      <c r="D2161" s="11" t="s">
        <v>1268</v>
      </c>
      <c r="E2161" s="11" t="s">
        <v>453</v>
      </c>
      <c r="F2161" s="24" t="s">
        <v>1199</v>
      </c>
      <c r="G2161" s="9">
        <v>1625.4</v>
      </c>
      <c r="H2161" s="12">
        <v>0.37</v>
      </c>
      <c r="I2161" s="25">
        <f t="shared" si="66"/>
        <v>1024.002</v>
      </c>
    </row>
    <row r="2162" spans="1:9" x14ac:dyDescent="0.2">
      <c r="A2162" s="26">
        <v>5499</v>
      </c>
      <c r="B2162" s="11" t="s">
        <v>1191</v>
      </c>
      <c r="C2162" s="11" t="s">
        <v>1268</v>
      </c>
      <c r="D2162" s="11" t="s">
        <v>1268</v>
      </c>
      <c r="E2162" s="11" t="s">
        <v>207</v>
      </c>
      <c r="F2162" s="24" t="s">
        <v>1199</v>
      </c>
      <c r="G2162" s="9">
        <v>2083.1999999999998</v>
      </c>
      <c r="H2162" s="12">
        <v>0.37</v>
      </c>
      <c r="I2162" s="25">
        <f t="shared" si="66"/>
        <v>1312.4159999999999</v>
      </c>
    </row>
    <row r="2163" spans="1:9" x14ac:dyDescent="0.2">
      <c r="A2163" s="26">
        <v>5501</v>
      </c>
      <c r="B2163" s="11" t="s">
        <v>1191</v>
      </c>
      <c r="C2163" s="11" t="s">
        <v>1268</v>
      </c>
      <c r="D2163" s="11" t="s">
        <v>1268</v>
      </c>
      <c r="E2163" s="11" t="s">
        <v>477</v>
      </c>
      <c r="F2163" s="24" t="s">
        <v>1199</v>
      </c>
      <c r="G2163" s="9">
        <v>2916.9</v>
      </c>
      <c r="H2163" s="12">
        <v>0.37</v>
      </c>
      <c r="I2163" s="25">
        <f t="shared" si="66"/>
        <v>1837.6470000000002</v>
      </c>
    </row>
    <row r="2164" spans="1:9" x14ac:dyDescent="0.2">
      <c r="A2164" s="26">
        <v>5502</v>
      </c>
      <c r="B2164" s="11" t="s">
        <v>1191</v>
      </c>
      <c r="C2164" s="11" t="s">
        <v>1268</v>
      </c>
      <c r="D2164" s="11" t="s">
        <v>1268</v>
      </c>
      <c r="E2164" s="11" t="s">
        <v>448</v>
      </c>
      <c r="F2164" s="24" t="s">
        <v>1199</v>
      </c>
      <c r="G2164" s="9">
        <v>4250.3999999999996</v>
      </c>
      <c r="H2164" s="12">
        <v>0.37</v>
      </c>
      <c r="I2164" s="25">
        <f t="shared" si="66"/>
        <v>2677.752</v>
      </c>
    </row>
    <row r="2165" spans="1:9" x14ac:dyDescent="0.2">
      <c r="A2165" s="26">
        <v>5503</v>
      </c>
      <c r="B2165" s="11" t="s">
        <v>1191</v>
      </c>
      <c r="C2165" s="11" t="s">
        <v>1268</v>
      </c>
      <c r="D2165" s="11" t="s">
        <v>1268</v>
      </c>
      <c r="E2165" s="11" t="s">
        <v>430</v>
      </c>
      <c r="F2165" s="24" t="s">
        <v>1199</v>
      </c>
      <c r="G2165" s="9">
        <v>5499.9</v>
      </c>
      <c r="H2165" s="12">
        <v>0.37</v>
      </c>
      <c r="I2165" s="25">
        <f t="shared" si="66"/>
        <v>3464.9369999999999</v>
      </c>
    </row>
    <row r="2166" spans="1:9" x14ac:dyDescent="0.2">
      <c r="A2166" s="26">
        <v>5504</v>
      </c>
      <c r="B2166" s="11" t="s">
        <v>1191</v>
      </c>
      <c r="C2166" s="11" t="s">
        <v>1268</v>
      </c>
      <c r="D2166" s="11" t="s">
        <v>1268</v>
      </c>
      <c r="E2166" s="11" t="s">
        <v>477</v>
      </c>
      <c r="F2166" s="24" t="s">
        <v>1199</v>
      </c>
      <c r="G2166" s="9">
        <v>4166.3999999999996</v>
      </c>
      <c r="H2166" s="12">
        <v>0.37</v>
      </c>
      <c r="I2166" s="25">
        <f t="shared" si="66"/>
        <v>2624.8319999999999</v>
      </c>
    </row>
    <row r="2167" spans="1:9" x14ac:dyDescent="0.2">
      <c r="A2167" s="26">
        <v>5505</v>
      </c>
      <c r="B2167" s="11" t="s">
        <v>1191</v>
      </c>
      <c r="C2167" s="11" t="s">
        <v>1268</v>
      </c>
      <c r="D2167" s="11" t="s">
        <v>1268</v>
      </c>
      <c r="E2167" s="11" t="s">
        <v>448</v>
      </c>
      <c r="F2167" s="24" t="s">
        <v>1199</v>
      </c>
      <c r="G2167" s="9">
        <v>5749.8</v>
      </c>
      <c r="H2167" s="12">
        <v>0.37</v>
      </c>
      <c r="I2167" s="25">
        <f t="shared" si="66"/>
        <v>3622.3740000000003</v>
      </c>
    </row>
    <row r="2168" spans="1:9" x14ac:dyDescent="0.2">
      <c r="A2168" s="26">
        <v>5506</v>
      </c>
      <c r="B2168" s="11" t="s">
        <v>1191</v>
      </c>
      <c r="C2168" s="11" t="s">
        <v>1268</v>
      </c>
      <c r="D2168" s="11" t="s">
        <v>1268</v>
      </c>
      <c r="E2168" s="11" t="s">
        <v>430</v>
      </c>
      <c r="F2168" s="24" t="s">
        <v>1199</v>
      </c>
      <c r="G2168" s="9">
        <v>7166.25</v>
      </c>
      <c r="H2168" s="12">
        <v>0.37</v>
      </c>
      <c r="I2168" s="25">
        <f t="shared" si="66"/>
        <v>4514.7375000000002</v>
      </c>
    </row>
    <row r="2169" spans="1:9" x14ac:dyDescent="0.2">
      <c r="A2169" s="26">
        <v>5507</v>
      </c>
      <c r="B2169" s="11" t="s">
        <v>1191</v>
      </c>
      <c r="C2169" s="11" t="s">
        <v>1268</v>
      </c>
      <c r="D2169" s="11" t="s">
        <v>1268</v>
      </c>
      <c r="E2169" s="11" t="s">
        <v>453</v>
      </c>
      <c r="F2169" s="24" t="s">
        <v>1199</v>
      </c>
      <c r="G2169" s="9">
        <v>1524.6</v>
      </c>
      <c r="H2169" s="12">
        <v>0.37</v>
      </c>
      <c r="I2169" s="25">
        <f t="shared" si="66"/>
        <v>960.49799999999993</v>
      </c>
    </row>
    <row r="2170" spans="1:9" x14ac:dyDescent="0.2">
      <c r="A2170" s="26">
        <v>5508</v>
      </c>
      <c r="B2170" s="11" t="s">
        <v>1191</v>
      </c>
      <c r="C2170" s="11" t="s">
        <v>1268</v>
      </c>
      <c r="D2170" s="11" t="s">
        <v>1268</v>
      </c>
      <c r="E2170" s="11" t="s">
        <v>207</v>
      </c>
      <c r="F2170" s="24" t="s">
        <v>1199</v>
      </c>
      <c r="G2170" s="9">
        <v>1916.25</v>
      </c>
      <c r="H2170" s="12">
        <v>0.37</v>
      </c>
      <c r="I2170" s="25">
        <f t="shared" si="66"/>
        <v>1207.2375</v>
      </c>
    </row>
    <row r="2171" spans="1:9" x14ac:dyDescent="0.2">
      <c r="A2171" s="26">
        <v>5509</v>
      </c>
      <c r="B2171" s="11" t="s">
        <v>1191</v>
      </c>
      <c r="C2171" s="11" t="s">
        <v>1268</v>
      </c>
      <c r="D2171" s="11" t="s">
        <v>1268</v>
      </c>
      <c r="E2171" s="11" t="s">
        <v>477</v>
      </c>
      <c r="F2171" s="24" t="s">
        <v>1199</v>
      </c>
      <c r="G2171" s="9">
        <v>2825.55</v>
      </c>
      <c r="H2171" s="12">
        <v>0.37</v>
      </c>
      <c r="I2171" s="25">
        <f t="shared" si="66"/>
        <v>1780.0965000000001</v>
      </c>
    </row>
    <row r="2172" spans="1:9" x14ac:dyDescent="0.2">
      <c r="A2172" s="26">
        <v>5515</v>
      </c>
      <c r="B2172" s="11" t="s">
        <v>1191</v>
      </c>
      <c r="C2172" s="11" t="s">
        <v>1268</v>
      </c>
      <c r="D2172" s="11" t="s">
        <v>1273</v>
      </c>
      <c r="E2172" s="11" t="s">
        <v>478</v>
      </c>
      <c r="F2172" s="24" t="s">
        <v>479</v>
      </c>
      <c r="G2172" s="9">
        <v>1480</v>
      </c>
      <c r="H2172" s="12">
        <v>0.37</v>
      </c>
      <c r="I2172" s="25">
        <f t="shared" si="66"/>
        <v>932.4</v>
      </c>
    </row>
    <row r="2173" spans="1:9" x14ac:dyDescent="0.2">
      <c r="A2173" s="26">
        <v>5524</v>
      </c>
      <c r="B2173" s="11" t="s">
        <v>1193</v>
      </c>
      <c r="C2173" s="11" t="s">
        <v>1266</v>
      </c>
      <c r="D2173" s="11" t="s">
        <v>1212</v>
      </c>
      <c r="E2173" s="11" t="s">
        <v>222</v>
      </c>
      <c r="F2173" s="24" t="s">
        <v>480</v>
      </c>
      <c r="G2173" s="9">
        <v>5050.34</v>
      </c>
      <c r="H2173" s="12">
        <v>0.37</v>
      </c>
      <c r="I2173" s="25">
        <f t="shared" si="66"/>
        <v>3181.7141999999999</v>
      </c>
    </row>
    <row r="2174" spans="1:9" x14ac:dyDescent="0.2">
      <c r="A2174" s="26">
        <v>5536</v>
      </c>
      <c r="B2174" s="11" t="s">
        <v>1193</v>
      </c>
      <c r="C2174" s="11" t="s">
        <v>1266</v>
      </c>
      <c r="D2174" s="11" t="s">
        <v>1210</v>
      </c>
      <c r="E2174" s="11" t="s">
        <v>365</v>
      </c>
      <c r="F2174" s="24" t="s">
        <v>1268</v>
      </c>
      <c r="G2174" s="9">
        <v>2338.1999999999998</v>
      </c>
      <c r="H2174" s="12">
        <v>0.37</v>
      </c>
      <c r="I2174" s="25">
        <f t="shared" si="66"/>
        <v>1473.0659999999998</v>
      </c>
    </row>
    <row r="2175" spans="1:9" x14ac:dyDescent="0.2">
      <c r="A2175" s="26">
        <v>5537</v>
      </c>
      <c r="B2175" s="11" t="s">
        <v>1193</v>
      </c>
      <c r="C2175" s="11" t="s">
        <v>1266</v>
      </c>
      <c r="D2175" s="11" t="s">
        <v>1210</v>
      </c>
      <c r="E2175" s="11" t="s">
        <v>207</v>
      </c>
      <c r="F2175" s="24" t="s">
        <v>1268</v>
      </c>
      <c r="G2175" s="9">
        <v>3811.21</v>
      </c>
      <c r="H2175" s="12">
        <v>0.37</v>
      </c>
      <c r="I2175" s="25">
        <f t="shared" si="66"/>
        <v>2401.0623000000001</v>
      </c>
    </row>
    <row r="2176" spans="1:9" x14ac:dyDescent="0.2">
      <c r="A2176" s="26">
        <v>6395</v>
      </c>
      <c r="B2176" s="11" t="s">
        <v>1193</v>
      </c>
      <c r="C2176" s="11" t="s">
        <v>1269</v>
      </c>
      <c r="D2176" s="11" t="s">
        <v>1254</v>
      </c>
      <c r="E2176" s="11" t="s">
        <v>205</v>
      </c>
      <c r="F2176" s="24">
        <v>42</v>
      </c>
      <c r="G2176" s="9">
        <v>15015</v>
      </c>
      <c r="H2176" s="12">
        <v>0.37</v>
      </c>
      <c r="I2176" s="25">
        <f t="shared" si="66"/>
        <v>9459.4500000000007</v>
      </c>
    </row>
    <row r="2177" spans="1:9" x14ac:dyDescent="0.2">
      <c r="A2177" s="26">
        <v>6536</v>
      </c>
      <c r="B2177" s="11" t="s">
        <v>1193</v>
      </c>
      <c r="C2177" s="11" t="s">
        <v>1266</v>
      </c>
      <c r="D2177" s="11" t="s">
        <v>1208</v>
      </c>
      <c r="E2177" s="11" t="s">
        <v>477</v>
      </c>
      <c r="F2177" s="24" t="s">
        <v>1199</v>
      </c>
      <c r="G2177" s="9">
        <v>4253.54</v>
      </c>
      <c r="H2177" s="12">
        <v>0.37</v>
      </c>
      <c r="I2177" s="25">
        <f t="shared" si="66"/>
        <v>2679.7302</v>
      </c>
    </row>
    <row r="2178" spans="1:9" x14ac:dyDescent="0.2">
      <c r="A2178" s="26">
        <v>7140</v>
      </c>
      <c r="B2178" s="11" t="s">
        <v>1193</v>
      </c>
      <c r="C2178" s="11" t="s">
        <v>1266</v>
      </c>
      <c r="D2178" s="11" t="s">
        <v>1213</v>
      </c>
      <c r="E2178" s="11" t="s">
        <v>392</v>
      </c>
      <c r="F2178" s="24">
        <v>16</v>
      </c>
      <c r="G2178" s="9">
        <v>2205</v>
      </c>
      <c r="H2178" s="12">
        <v>0.37</v>
      </c>
      <c r="I2178" s="25">
        <f t="shared" si="66"/>
        <v>1389.15</v>
      </c>
    </row>
    <row r="2179" spans="1:9" x14ac:dyDescent="0.2">
      <c r="A2179" s="26">
        <v>7142</v>
      </c>
      <c r="B2179" s="11" t="s">
        <v>1193</v>
      </c>
      <c r="C2179" s="11" t="s">
        <v>1266</v>
      </c>
      <c r="D2179" s="11" t="s">
        <v>1213</v>
      </c>
      <c r="E2179" s="11" t="s">
        <v>391</v>
      </c>
      <c r="F2179" s="24">
        <v>16</v>
      </c>
      <c r="G2179" s="9">
        <v>3570</v>
      </c>
      <c r="H2179" s="12">
        <v>0.37</v>
      </c>
      <c r="I2179" s="25">
        <f t="shared" si="66"/>
        <v>2249.1</v>
      </c>
    </row>
    <row r="2180" spans="1:9" x14ac:dyDescent="0.2">
      <c r="A2180" s="26">
        <v>7273</v>
      </c>
      <c r="B2180" s="11" t="s">
        <v>1193</v>
      </c>
      <c r="C2180" s="11" t="s">
        <v>1266</v>
      </c>
      <c r="D2180" s="11" t="s">
        <v>1214</v>
      </c>
      <c r="E2180" s="11" t="s">
        <v>365</v>
      </c>
      <c r="F2180" s="24" t="s">
        <v>1215</v>
      </c>
      <c r="G2180" s="9">
        <v>3260.72</v>
      </c>
      <c r="H2180" s="12">
        <v>0.37</v>
      </c>
      <c r="I2180" s="25">
        <f t="shared" si="66"/>
        <v>2054.2536</v>
      </c>
    </row>
    <row r="2181" spans="1:9" x14ac:dyDescent="0.2">
      <c r="A2181" s="26">
        <v>150908</v>
      </c>
      <c r="B2181" s="11" t="s">
        <v>1193</v>
      </c>
      <c r="C2181" s="11" t="s">
        <v>1266</v>
      </c>
      <c r="D2181" s="11" t="s">
        <v>1216</v>
      </c>
      <c r="E2181" s="11" t="s">
        <v>689</v>
      </c>
      <c r="F2181" s="24" t="s">
        <v>1199</v>
      </c>
      <c r="G2181" s="9">
        <v>1674.16</v>
      </c>
      <c r="H2181" s="12">
        <v>0.37</v>
      </c>
      <c r="I2181" s="25">
        <f t="shared" si="66"/>
        <v>1054.7208000000001</v>
      </c>
    </row>
    <row r="2182" spans="1:9" x14ac:dyDescent="0.2">
      <c r="A2182" s="26">
        <v>150916</v>
      </c>
      <c r="B2182" s="11" t="s">
        <v>1193</v>
      </c>
      <c r="C2182" s="11" t="s">
        <v>1266</v>
      </c>
      <c r="D2182" s="11" t="s">
        <v>1216</v>
      </c>
      <c r="E2182" s="11" t="s">
        <v>690</v>
      </c>
      <c r="F2182" s="24" t="s">
        <v>1199</v>
      </c>
      <c r="G2182" s="9">
        <v>2319.8200000000002</v>
      </c>
      <c r="H2182" s="12">
        <v>0.37</v>
      </c>
      <c r="I2182" s="25">
        <f t="shared" si="66"/>
        <v>1461.4866000000002</v>
      </c>
    </row>
    <row r="2183" spans="1:9" x14ac:dyDescent="0.2">
      <c r="A2183" s="26">
        <v>150924</v>
      </c>
      <c r="B2183" s="11" t="s">
        <v>1193</v>
      </c>
      <c r="C2183" s="11" t="s">
        <v>1266</v>
      </c>
      <c r="D2183" s="11" t="s">
        <v>1216</v>
      </c>
      <c r="E2183" s="11" t="s">
        <v>691</v>
      </c>
      <c r="F2183" s="24" t="s">
        <v>1199</v>
      </c>
      <c r="G2183" s="9">
        <v>2400.9299999999998</v>
      </c>
      <c r="H2183" s="12">
        <v>0.37</v>
      </c>
      <c r="I2183" s="25">
        <f t="shared" si="66"/>
        <v>1512.5858999999998</v>
      </c>
    </row>
    <row r="2184" spans="1:9" x14ac:dyDescent="0.2">
      <c r="A2184" s="26">
        <v>152455</v>
      </c>
      <c r="B2184" s="11" t="s">
        <v>1193</v>
      </c>
      <c r="C2184" s="11" t="s">
        <v>1266</v>
      </c>
      <c r="D2184" s="11" t="s">
        <v>1217</v>
      </c>
      <c r="E2184" s="11" t="s">
        <v>693</v>
      </c>
      <c r="F2184" s="24" t="s">
        <v>1199</v>
      </c>
      <c r="G2184" s="9">
        <v>1861.26</v>
      </c>
      <c r="H2184" s="12">
        <v>0.37</v>
      </c>
      <c r="I2184" s="25">
        <f t="shared" si="66"/>
        <v>1172.5938000000001</v>
      </c>
    </row>
    <row r="2185" spans="1:9" x14ac:dyDescent="0.2">
      <c r="A2185" s="26">
        <v>153524</v>
      </c>
      <c r="B2185" s="11" t="s">
        <v>1193</v>
      </c>
      <c r="C2185" s="11" t="s">
        <v>1266</v>
      </c>
      <c r="D2185" s="11" t="s">
        <v>1218</v>
      </c>
      <c r="E2185" s="11" t="s">
        <v>696</v>
      </c>
      <c r="F2185" s="24" t="s">
        <v>62</v>
      </c>
      <c r="G2185" s="9">
        <v>931.35</v>
      </c>
      <c r="H2185" s="12">
        <v>0.37</v>
      </c>
      <c r="I2185" s="25">
        <f t="shared" si="66"/>
        <v>586.75049999999999</v>
      </c>
    </row>
    <row r="2186" spans="1:9" x14ac:dyDescent="0.2">
      <c r="A2186" s="26">
        <v>153818</v>
      </c>
      <c r="B2186" s="11" t="s">
        <v>1193</v>
      </c>
      <c r="C2186" s="11" t="s">
        <v>1266</v>
      </c>
      <c r="D2186" s="11" t="s">
        <v>1219</v>
      </c>
      <c r="E2186" s="11" t="s">
        <v>781</v>
      </c>
      <c r="F2186" s="24" t="s">
        <v>895</v>
      </c>
      <c r="G2186" s="9">
        <v>1982.4</v>
      </c>
      <c r="H2186" s="12">
        <v>0.37</v>
      </c>
      <c r="I2186" s="25">
        <f t="shared" si="66"/>
        <v>1248.912</v>
      </c>
    </row>
    <row r="2187" spans="1:9" x14ac:dyDescent="0.2">
      <c r="A2187" s="26">
        <v>157376</v>
      </c>
      <c r="B2187" s="11" t="s">
        <v>1193</v>
      </c>
      <c r="C2187" s="11" t="s">
        <v>1266</v>
      </c>
      <c r="D2187" s="11" t="s">
        <v>1220</v>
      </c>
      <c r="E2187" s="11" t="s">
        <v>702</v>
      </c>
      <c r="F2187" s="24" t="s">
        <v>1199</v>
      </c>
      <c r="G2187" s="9">
        <v>2487.4499999999998</v>
      </c>
      <c r="H2187" s="12">
        <v>0.37</v>
      </c>
      <c r="I2187" s="25">
        <f t="shared" si="66"/>
        <v>1567.0934999999999</v>
      </c>
    </row>
    <row r="2188" spans="1:9" x14ac:dyDescent="0.2">
      <c r="A2188" s="26">
        <v>157384</v>
      </c>
      <c r="B2188" s="11" t="s">
        <v>1193</v>
      </c>
      <c r="C2188" s="11" t="s">
        <v>1266</v>
      </c>
      <c r="D2188" s="11" t="s">
        <v>1221</v>
      </c>
      <c r="E2188" s="11" t="s">
        <v>703</v>
      </c>
      <c r="F2188" s="24" t="s">
        <v>1199</v>
      </c>
      <c r="G2188" s="9">
        <v>1594.13</v>
      </c>
      <c r="H2188" s="12">
        <v>0.37</v>
      </c>
      <c r="I2188" s="25">
        <f t="shared" si="66"/>
        <v>1004.3019</v>
      </c>
    </row>
    <row r="2189" spans="1:9" x14ac:dyDescent="0.2">
      <c r="A2189" s="26">
        <v>157392</v>
      </c>
      <c r="B2189" s="11" t="s">
        <v>1193</v>
      </c>
      <c r="C2189" s="11" t="s">
        <v>1266</v>
      </c>
      <c r="D2189" s="11" t="s">
        <v>1221</v>
      </c>
      <c r="E2189" s="11" t="s">
        <v>690</v>
      </c>
      <c r="F2189" s="24" t="s">
        <v>1199</v>
      </c>
      <c r="G2189" s="9">
        <v>2200</v>
      </c>
      <c r="H2189" s="12">
        <v>0.37</v>
      </c>
      <c r="I2189" s="25">
        <f t="shared" si="66"/>
        <v>1386</v>
      </c>
    </row>
    <row r="2190" spans="1:9" x14ac:dyDescent="0.2">
      <c r="A2190" s="26">
        <v>188205</v>
      </c>
      <c r="B2190" s="11" t="s">
        <v>1193</v>
      </c>
      <c r="C2190" s="11" t="s">
        <v>1266</v>
      </c>
      <c r="D2190" s="11" t="s">
        <v>1214</v>
      </c>
      <c r="E2190" s="11" t="s">
        <v>365</v>
      </c>
      <c r="F2190" s="24" t="s">
        <v>1215</v>
      </c>
      <c r="G2190" s="9">
        <v>3109.31</v>
      </c>
      <c r="H2190" s="12">
        <v>0.37</v>
      </c>
      <c r="I2190" s="25">
        <f t="shared" si="66"/>
        <v>1958.8652999999999</v>
      </c>
    </row>
    <row r="2191" spans="1:9" x14ac:dyDescent="0.2">
      <c r="A2191" s="26">
        <v>190177</v>
      </c>
      <c r="B2191" s="11" t="s">
        <v>1193</v>
      </c>
      <c r="C2191" s="11" t="s">
        <v>1266</v>
      </c>
      <c r="D2191" s="11" t="s">
        <v>1222</v>
      </c>
      <c r="E2191" s="11" t="s">
        <v>691</v>
      </c>
      <c r="F2191" s="24" t="s">
        <v>1199</v>
      </c>
      <c r="G2191" s="9">
        <v>2062.42</v>
      </c>
      <c r="H2191" s="12">
        <v>0.37</v>
      </c>
      <c r="I2191" s="25">
        <f t="shared" si="66"/>
        <v>1299.3246000000001</v>
      </c>
    </row>
    <row r="2192" spans="1:9" x14ac:dyDescent="0.2">
      <c r="A2192" s="26">
        <v>190194</v>
      </c>
      <c r="B2192" s="11" t="s">
        <v>1193</v>
      </c>
      <c r="C2192" s="11" t="s">
        <v>1266</v>
      </c>
      <c r="D2192" s="11" t="s">
        <v>1222</v>
      </c>
      <c r="E2192" s="11" t="s">
        <v>690</v>
      </c>
      <c r="F2192" s="24" t="s">
        <v>1215</v>
      </c>
      <c r="G2192" s="9">
        <v>1876.4</v>
      </c>
      <c r="H2192" s="12">
        <v>0.37</v>
      </c>
      <c r="I2192" s="25">
        <f t="shared" si="66"/>
        <v>1182.1320000000001</v>
      </c>
    </row>
    <row r="2193" spans="1:9" x14ac:dyDescent="0.2">
      <c r="A2193" s="26">
        <v>191112</v>
      </c>
      <c r="B2193" s="11" t="s">
        <v>1193</v>
      </c>
      <c r="C2193" s="11" t="s">
        <v>1266</v>
      </c>
      <c r="D2193" s="11" t="s">
        <v>1223</v>
      </c>
      <c r="E2193" s="11" t="s">
        <v>717</v>
      </c>
      <c r="F2193" s="24" t="s">
        <v>58</v>
      </c>
      <c r="G2193" s="9">
        <v>2304.75</v>
      </c>
      <c r="H2193" s="12">
        <v>0.37</v>
      </c>
      <c r="I2193" s="25">
        <f t="shared" si="66"/>
        <v>1451.9925000000001</v>
      </c>
    </row>
    <row r="2194" spans="1:9" x14ac:dyDescent="0.2">
      <c r="A2194" s="26">
        <v>211223</v>
      </c>
      <c r="B2194" s="11" t="s">
        <v>1193</v>
      </c>
      <c r="C2194" s="11" t="s">
        <v>1266</v>
      </c>
      <c r="D2194" s="11" t="s">
        <v>1218</v>
      </c>
      <c r="E2194" s="11" t="s">
        <v>730</v>
      </c>
      <c r="F2194" s="24" t="s">
        <v>62</v>
      </c>
      <c r="G2194" s="9">
        <v>903</v>
      </c>
      <c r="H2194" s="12">
        <v>0.37</v>
      </c>
      <c r="I2194" s="25">
        <f t="shared" si="66"/>
        <v>568.89</v>
      </c>
    </row>
    <row r="2195" spans="1:9" x14ac:dyDescent="0.2">
      <c r="A2195" s="26">
        <v>211240</v>
      </c>
      <c r="B2195" s="11" t="s">
        <v>1193</v>
      </c>
      <c r="C2195" s="11" t="s">
        <v>1266</v>
      </c>
      <c r="D2195" s="11" t="s">
        <v>1216</v>
      </c>
      <c r="E2195" s="11" t="s">
        <v>365</v>
      </c>
      <c r="F2195" s="24" t="s">
        <v>1199</v>
      </c>
      <c r="G2195" s="9">
        <v>3646.82</v>
      </c>
      <c r="H2195" s="12">
        <v>0.37</v>
      </c>
      <c r="I2195" s="25">
        <f t="shared" si="66"/>
        <v>2297.4965999999999</v>
      </c>
    </row>
    <row r="2196" spans="1:9" x14ac:dyDescent="0.2">
      <c r="A2196" s="26">
        <v>226751</v>
      </c>
      <c r="B2196" s="11" t="s">
        <v>1193</v>
      </c>
      <c r="C2196" s="11" t="s">
        <v>1266</v>
      </c>
      <c r="D2196" s="11" t="s">
        <v>1223</v>
      </c>
      <c r="E2196" s="11" t="s">
        <v>739</v>
      </c>
      <c r="F2196" s="24" t="s">
        <v>170</v>
      </c>
      <c r="G2196" s="9">
        <v>665.7</v>
      </c>
      <c r="H2196" s="12">
        <v>0.37</v>
      </c>
      <c r="I2196" s="25">
        <f t="shared" si="66"/>
        <v>419.39100000000002</v>
      </c>
    </row>
    <row r="2197" spans="1:9" x14ac:dyDescent="0.2">
      <c r="A2197" s="26">
        <v>227397</v>
      </c>
      <c r="B2197" s="11" t="s">
        <v>1193</v>
      </c>
      <c r="C2197" s="11" t="s">
        <v>1266</v>
      </c>
      <c r="D2197" s="11" t="s">
        <v>1214</v>
      </c>
      <c r="E2197" s="11" t="s">
        <v>690</v>
      </c>
      <c r="F2197" s="24" t="s">
        <v>1215</v>
      </c>
      <c r="G2197" s="9">
        <v>2180.3000000000002</v>
      </c>
      <c r="H2197" s="12">
        <v>0.37</v>
      </c>
      <c r="I2197" s="25">
        <f t="shared" si="66"/>
        <v>1373.5890000000002</v>
      </c>
    </row>
    <row r="2198" spans="1:9" x14ac:dyDescent="0.2">
      <c r="A2198" s="26">
        <v>261173</v>
      </c>
      <c r="B2198" s="11" t="s">
        <v>1193</v>
      </c>
      <c r="C2198" s="11" t="s">
        <v>1266</v>
      </c>
      <c r="D2198" s="11" t="s">
        <v>1224</v>
      </c>
      <c r="E2198" s="11" t="s">
        <v>392</v>
      </c>
      <c r="F2198" s="24" t="s">
        <v>62</v>
      </c>
      <c r="G2198" s="9">
        <v>2874.9</v>
      </c>
      <c r="H2198" s="12">
        <v>0.37</v>
      </c>
      <c r="I2198" s="25">
        <f t="shared" si="66"/>
        <v>1811.1870000000001</v>
      </c>
    </row>
    <row r="2199" spans="1:9" x14ac:dyDescent="0.2">
      <c r="A2199" s="26">
        <v>261289</v>
      </c>
      <c r="B2199" s="11" t="s">
        <v>1193</v>
      </c>
      <c r="C2199" s="11" t="s">
        <v>1266</v>
      </c>
      <c r="D2199" s="11" t="s">
        <v>1225</v>
      </c>
      <c r="E2199" s="11" t="s">
        <v>392</v>
      </c>
      <c r="F2199" s="24" t="s">
        <v>78</v>
      </c>
      <c r="G2199" s="9">
        <v>3262</v>
      </c>
      <c r="H2199" s="12">
        <v>0.37</v>
      </c>
      <c r="I2199" s="25">
        <f t="shared" si="66"/>
        <v>2055.06</v>
      </c>
    </row>
    <row r="2200" spans="1:9" x14ac:dyDescent="0.2">
      <c r="A2200" s="26">
        <v>261351</v>
      </c>
      <c r="B2200" s="11" t="s">
        <v>1193</v>
      </c>
      <c r="C2200" s="11" t="s">
        <v>1266</v>
      </c>
      <c r="D2200" s="11" t="s">
        <v>1226</v>
      </c>
      <c r="E2200" s="11" t="s">
        <v>477</v>
      </c>
      <c r="F2200" s="24" t="s">
        <v>1199</v>
      </c>
      <c r="G2200" s="9">
        <v>3999.39</v>
      </c>
      <c r="H2200" s="12">
        <v>0.37</v>
      </c>
      <c r="I2200" s="25">
        <f t="shared" si="66"/>
        <v>2519.6156999999998</v>
      </c>
    </row>
    <row r="2201" spans="1:9" x14ac:dyDescent="0.2">
      <c r="A2201" s="26">
        <v>261440</v>
      </c>
      <c r="B2201" s="11" t="s">
        <v>1193</v>
      </c>
      <c r="C2201" s="11" t="s">
        <v>1266</v>
      </c>
      <c r="D2201" s="11" t="s">
        <v>1229</v>
      </c>
      <c r="E2201" s="11" t="s">
        <v>951</v>
      </c>
      <c r="F2201" s="24" t="s">
        <v>1199</v>
      </c>
      <c r="G2201" s="9">
        <v>3504</v>
      </c>
      <c r="H2201" s="12">
        <v>0.37</v>
      </c>
      <c r="I2201" s="25">
        <f t="shared" si="66"/>
        <v>2207.52</v>
      </c>
    </row>
    <row r="2202" spans="1:9" x14ac:dyDescent="0.2">
      <c r="A2202" s="26">
        <v>263206</v>
      </c>
      <c r="B2202" s="11" t="s">
        <v>1193</v>
      </c>
      <c r="C2202" s="11" t="s">
        <v>1266</v>
      </c>
      <c r="D2202" s="11" t="s">
        <v>1218</v>
      </c>
      <c r="E2202" s="11" t="s">
        <v>1227</v>
      </c>
      <c r="F2202" s="24" t="s">
        <v>479</v>
      </c>
      <c r="G2202" s="9">
        <v>815.85</v>
      </c>
      <c r="H2202" s="12">
        <v>0.37</v>
      </c>
      <c r="I2202" s="25">
        <f t="shared" si="66"/>
        <v>513.9855</v>
      </c>
    </row>
    <row r="2203" spans="1:9" x14ac:dyDescent="0.2">
      <c r="A2203" s="26">
        <v>263222</v>
      </c>
      <c r="B2203" s="11" t="s">
        <v>1193</v>
      </c>
      <c r="C2203" s="11" t="s">
        <v>1266</v>
      </c>
      <c r="D2203" s="11" t="s">
        <v>1218</v>
      </c>
      <c r="E2203" s="11" t="s">
        <v>1228</v>
      </c>
      <c r="F2203" s="24" t="s">
        <v>775</v>
      </c>
      <c r="G2203" s="9">
        <v>1045.8</v>
      </c>
      <c r="H2203" s="12">
        <v>0.37</v>
      </c>
      <c r="I2203" s="25">
        <f t="shared" si="66"/>
        <v>658.85399999999993</v>
      </c>
    </row>
    <row r="2204" spans="1:9" x14ac:dyDescent="0.2">
      <c r="A2204" s="26">
        <v>263346</v>
      </c>
      <c r="B2204" s="11" t="s">
        <v>1193</v>
      </c>
      <c r="C2204" s="11" t="s">
        <v>1266</v>
      </c>
      <c r="D2204" s="11" t="s">
        <v>1226</v>
      </c>
      <c r="E2204" s="11" t="s">
        <v>365</v>
      </c>
      <c r="F2204" s="24" t="s">
        <v>1215</v>
      </c>
      <c r="G2204" s="9">
        <v>2182.4699999999998</v>
      </c>
      <c r="H2204" s="12">
        <v>0.37</v>
      </c>
      <c r="I2204" s="25">
        <f t="shared" si="66"/>
        <v>1374.9560999999999</v>
      </c>
    </row>
    <row r="2205" spans="1:9" x14ac:dyDescent="0.2">
      <c r="A2205" s="26">
        <v>263354</v>
      </c>
      <c r="B2205" s="11" t="s">
        <v>1193</v>
      </c>
      <c r="C2205" s="11" t="s">
        <v>1266</v>
      </c>
      <c r="D2205" s="11" t="s">
        <v>1226</v>
      </c>
      <c r="E2205" s="11" t="s">
        <v>365</v>
      </c>
      <c r="F2205" s="24" t="s">
        <v>1198</v>
      </c>
      <c r="G2205" s="9">
        <v>1759.6</v>
      </c>
      <c r="H2205" s="12">
        <v>0.37</v>
      </c>
      <c r="I2205" s="25">
        <f t="shared" si="66"/>
        <v>1108.548</v>
      </c>
    </row>
    <row r="2206" spans="1:9" x14ac:dyDescent="0.2">
      <c r="A2206" s="26">
        <v>263389</v>
      </c>
      <c r="B2206" s="11" t="s">
        <v>1193</v>
      </c>
      <c r="C2206" s="11" t="s">
        <v>1266</v>
      </c>
      <c r="D2206" s="11" t="s">
        <v>1226</v>
      </c>
      <c r="E2206" s="11" t="s">
        <v>453</v>
      </c>
      <c r="F2206" s="24" t="s">
        <v>1198</v>
      </c>
      <c r="G2206" s="9">
        <v>2039.71</v>
      </c>
      <c r="H2206" s="12">
        <v>0.37</v>
      </c>
      <c r="I2206" s="25">
        <f t="shared" si="66"/>
        <v>1285.0173</v>
      </c>
    </row>
    <row r="2207" spans="1:9" x14ac:dyDescent="0.2">
      <c r="A2207" s="26">
        <v>263397</v>
      </c>
      <c r="B2207" s="11" t="s">
        <v>1193</v>
      </c>
      <c r="C2207" s="11" t="s">
        <v>1266</v>
      </c>
      <c r="D2207" s="11" t="s">
        <v>1226</v>
      </c>
      <c r="E2207" s="11" t="s">
        <v>207</v>
      </c>
      <c r="F2207" s="24" t="s">
        <v>1198</v>
      </c>
      <c r="G2207" s="9">
        <v>2948.13</v>
      </c>
      <c r="H2207" s="12">
        <v>0.37</v>
      </c>
      <c r="I2207" s="25">
        <f t="shared" si="66"/>
        <v>1857.3219000000001</v>
      </c>
    </row>
    <row r="2208" spans="1:9" x14ac:dyDescent="0.2">
      <c r="A2208" s="26">
        <v>263400</v>
      </c>
      <c r="B2208" s="11" t="s">
        <v>1193</v>
      </c>
      <c r="C2208" s="11" t="s">
        <v>1266</v>
      </c>
      <c r="D2208" s="11" t="s">
        <v>1226</v>
      </c>
      <c r="E2208" s="11" t="s">
        <v>477</v>
      </c>
      <c r="F2208" s="24" t="s">
        <v>1198</v>
      </c>
      <c r="G2208" s="9">
        <v>3759.29</v>
      </c>
      <c r="H2208" s="12">
        <v>0.37</v>
      </c>
      <c r="I2208" s="25">
        <f t="shared" si="66"/>
        <v>2368.3526999999999</v>
      </c>
    </row>
    <row r="2209" spans="1:9" x14ac:dyDescent="0.2">
      <c r="A2209" s="26">
        <v>263419</v>
      </c>
      <c r="B2209" s="11" t="s">
        <v>1193</v>
      </c>
      <c r="C2209" s="11" t="s">
        <v>1266</v>
      </c>
      <c r="D2209" s="11" t="s">
        <v>1229</v>
      </c>
      <c r="E2209" s="11" t="s">
        <v>366</v>
      </c>
      <c r="F2209" s="24" t="s">
        <v>1215</v>
      </c>
      <c r="G2209" s="9">
        <v>2862.73</v>
      </c>
      <c r="H2209" s="12">
        <v>0.37</v>
      </c>
      <c r="I2209" s="25">
        <f t="shared" si="66"/>
        <v>1803.5199</v>
      </c>
    </row>
    <row r="2210" spans="1:9" x14ac:dyDescent="0.2">
      <c r="A2210" s="26">
        <v>275328</v>
      </c>
      <c r="B2210" s="11" t="s">
        <v>1193</v>
      </c>
      <c r="C2210" s="11" t="s">
        <v>1266</v>
      </c>
      <c r="D2210" s="11" t="s">
        <v>1203</v>
      </c>
      <c r="E2210" s="11" t="s">
        <v>758</v>
      </c>
      <c r="F2210" s="24" t="s">
        <v>759</v>
      </c>
      <c r="G2210" s="9">
        <v>7704.9</v>
      </c>
      <c r="H2210" s="12">
        <v>0.37</v>
      </c>
      <c r="I2210" s="25">
        <f t="shared" si="66"/>
        <v>4854.0869999999995</v>
      </c>
    </row>
    <row r="2211" spans="1:9" x14ac:dyDescent="0.2">
      <c r="A2211" s="26">
        <v>275530</v>
      </c>
      <c r="B2211" s="11" t="s">
        <v>1193</v>
      </c>
      <c r="C2211" s="11" t="s">
        <v>1266</v>
      </c>
      <c r="D2211" s="11" t="s">
        <v>1224</v>
      </c>
      <c r="E2211" s="11" t="s">
        <v>374</v>
      </c>
      <c r="F2211" s="24" t="s">
        <v>78</v>
      </c>
      <c r="G2211" s="9">
        <v>6785.1</v>
      </c>
      <c r="H2211" s="12">
        <v>0.37</v>
      </c>
      <c r="I2211" s="25">
        <f t="shared" si="66"/>
        <v>4274.6130000000003</v>
      </c>
    </row>
    <row r="2212" spans="1:9" x14ac:dyDescent="0.2">
      <c r="A2212" s="26">
        <v>275573</v>
      </c>
      <c r="B2212" s="11" t="s">
        <v>1193</v>
      </c>
      <c r="C2212" s="11" t="s">
        <v>1266</v>
      </c>
      <c r="D2212" s="11" t="s">
        <v>1225</v>
      </c>
      <c r="E2212" s="11" t="s">
        <v>374</v>
      </c>
      <c r="F2212" s="24" t="s">
        <v>442</v>
      </c>
      <c r="G2212" s="9">
        <v>8850.4500000000007</v>
      </c>
      <c r="H2212" s="12">
        <v>0.37</v>
      </c>
      <c r="I2212" s="25">
        <f t="shared" si="66"/>
        <v>5575.7835000000005</v>
      </c>
    </row>
    <row r="2213" spans="1:9" x14ac:dyDescent="0.2">
      <c r="A2213" s="26">
        <v>275611</v>
      </c>
      <c r="B2213" s="11" t="s">
        <v>1193</v>
      </c>
      <c r="C2213" s="11" t="s">
        <v>1266</v>
      </c>
      <c r="D2213" s="11" t="s">
        <v>1226</v>
      </c>
      <c r="E2213" s="11" t="s">
        <v>448</v>
      </c>
      <c r="F2213" s="24" t="s">
        <v>1198</v>
      </c>
      <c r="G2213" s="9">
        <v>4800</v>
      </c>
      <c r="H2213" s="12">
        <v>0.37</v>
      </c>
      <c r="I2213" s="25">
        <f t="shared" si="66"/>
        <v>3024</v>
      </c>
    </row>
    <row r="2214" spans="1:9" x14ac:dyDescent="0.2">
      <c r="A2214" s="26">
        <v>275638</v>
      </c>
      <c r="B2214" s="11" t="s">
        <v>1193</v>
      </c>
      <c r="C2214" s="11" t="s">
        <v>1266</v>
      </c>
      <c r="D2214" s="11" t="s">
        <v>1226</v>
      </c>
      <c r="E2214" s="11" t="s">
        <v>448</v>
      </c>
      <c r="F2214" s="24" t="s">
        <v>1199</v>
      </c>
      <c r="G2214" s="9">
        <v>4907.8500000000004</v>
      </c>
      <c r="H2214" s="12">
        <v>0.37</v>
      </c>
      <c r="I2214" s="25">
        <f t="shared" si="66"/>
        <v>3091.9455000000003</v>
      </c>
    </row>
    <row r="2215" spans="1:9" x14ac:dyDescent="0.2">
      <c r="A2215" s="26">
        <v>275867</v>
      </c>
      <c r="B2215" s="11" t="s">
        <v>1193</v>
      </c>
      <c r="C2215" s="11" t="s">
        <v>1266</v>
      </c>
      <c r="D2215" s="11" t="s">
        <v>1230</v>
      </c>
      <c r="E2215" s="11" t="s">
        <v>760</v>
      </c>
      <c r="F2215" s="24" t="s">
        <v>1199</v>
      </c>
      <c r="G2215" s="9">
        <v>7267.68</v>
      </c>
      <c r="H2215" s="12">
        <v>0.37</v>
      </c>
      <c r="I2215" s="25">
        <f t="shared" si="66"/>
        <v>4578.6383999999998</v>
      </c>
    </row>
    <row r="2216" spans="1:9" x14ac:dyDescent="0.2">
      <c r="A2216" s="26">
        <v>275883</v>
      </c>
      <c r="B2216" s="11" t="s">
        <v>1193</v>
      </c>
      <c r="C2216" s="11" t="s">
        <v>1269</v>
      </c>
      <c r="D2216" s="11" t="s">
        <v>1229</v>
      </c>
      <c r="E2216" s="11" t="s">
        <v>353</v>
      </c>
      <c r="F2216" s="24" t="s">
        <v>1199</v>
      </c>
      <c r="G2216" s="9">
        <v>12943.28</v>
      </c>
      <c r="H2216" s="12">
        <v>0.37</v>
      </c>
      <c r="I2216" s="25">
        <f t="shared" si="66"/>
        <v>8154.2664000000004</v>
      </c>
    </row>
    <row r="2217" spans="1:9" x14ac:dyDescent="0.2">
      <c r="A2217" s="26">
        <v>275905</v>
      </c>
      <c r="B2217" s="11" t="s">
        <v>1193</v>
      </c>
      <c r="C2217" s="11" t="s">
        <v>1269</v>
      </c>
      <c r="D2217" s="11" t="s">
        <v>1229</v>
      </c>
      <c r="E2217" s="11" t="s">
        <v>761</v>
      </c>
      <c r="F2217" s="24" t="s">
        <v>1199</v>
      </c>
      <c r="G2217" s="9">
        <v>15850</v>
      </c>
      <c r="H2217" s="12">
        <v>0.37</v>
      </c>
      <c r="I2217" s="25">
        <f t="shared" si="66"/>
        <v>9985.5</v>
      </c>
    </row>
    <row r="2218" spans="1:9" x14ac:dyDescent="0.2">
      <c r="A2218" s="26">
        <v>276057</v>
      </c>
      <c r="B2218" s="11" t="s">
        <v>1193</v>
      </c>
      <c r="C2218" s="11" t="s">
        <v>1269</v>
      </c>
      <c r="D2218" s="11" t="s">
        <v>1203</v>
      </c>
      <c r="E2218" s="11" t="s">
        <v>762</v>
      </c>
      <c r="F2218" s="24" t="s">
        <v>206</v>
      </c>
      <c r="G2218" s="9">
        <v>9049.9500000000007</v>
      </c>
      <c r="H2218" s="12">
        <v>0.37</v>
      </c>
      <c r="I2218" s="25">
        <f t="shared" si="66"/>
        <v>5701.4685000000009</v>
      </c>
    </row>
    <row r="2219" spans="1:9" x14ac:dyDescent="0.2">
      <c r="A2219" s="26">
        <v>276235</v>
      </c>
      <c r="B2219" s="11" t="s">
        <v>1193</v>
      </c>
      <c r="C2219" s="11" t="s">
        <v>1269</v>
      </c>
      <c r="D2219" s="11" t="s">
        <v>1226</v>
      </c>
      <c r="E2219" s="11" t="s">
        <v>414</v>
      </c>
      <c r="F2219" s="24" t="s">
        <v>1199</v>
      </c>
      <c r="G2219" s="9">
        <v>11405.72</v>
      </c>
      <c r="H2219" s="12">
        <v>0.37</v>
      </c>
      <c r="I2219" s="25">
        <f t="shared" si="66"/>
        <v>7185.6035999999995</v>
      </c>
    </row>
    <row r="2220" spans="1:9" x14ac:dyDescent="0.2">
      <c r="A2220" s="26">
        <v>276316</v>
      </c>
      <c r="B2220" s="11" t="s">
        <v>1193</v>
      </c>
      <c r="C2220" s="11" t="s">
        <v>1266</v>
      </c>
      <c r="D2220" s="11" t="s">
        <v>1230</v>
      </c>
      <c r="E2220" s="11" t="s">
        <v>760</v>
      </c>
      <c r="F2220" s="24" t="s">
        <v>1199</v>
      </c>
      <c r="G2220" s="9">
        <v>7267.68</v>
      </c>
      <c r="H2220" s="12">
        <v>0.37</v>
      </c>
      <c r="I2220" s="25">
        <f t="shared" si="66"/>
        <v>4578.6383999999998</v>
      </c>
    </row>
    <row r="2221" spans="1:9" x14ac:dyDescent="0.2">
      <c r="A2221" s="26">
        <v>276324</v>
      </c>
      <c r="B2221" s="11" t="s">
        <v>1193</v>
      </c>
      <c r="C2221" s="11" t="s">
        <v>1266</v>
      </c>
      <c r="D2221" s="11" t="s">
        <v>1230</v>
      </c>
      <c r="E2221" s="11" t="s">
        <v>473</v>
      </c>
      <c r="F2221" s="24" t="s">
        <v>1199</v>
      </c>
      <c r="G2221" s="9">
        <v>11355.75</v>
      </c>
      <c r="H2221" s="12">
        <v>0.37</v>
      </c>
      <c r="I2221" s="25">
        <f t="shared" ref="I2221:I2233" si="67">IFERROR(G2221*(1-H2221),"")</f>
        <v>7154.1225000000004</v>
      </c>
    </row>
    <row r="2222" spans="1:9" x14ac:dyDescent="0.2">
      <c r="A2222" s="26">
        <v>276340</v>
      </c>
      <c r="B2222" s="11" t="s">
        <v>1193</v>
      </c>
      <c r="C2222" s="11" t="s">
        <v>1269</v>
      </c>
      <c r="D2222" s="11" t="s">
        <v>1229</v>
      </c>
      <c r="E2222" s="11" t="s">
        <v>761</v>
      </c>
      <c r="F2222" s="24" t="s">
        <v>1199</v>
      </c>
      <c r="G2222" s="9">
        <v>15850</v>
      </c>
      <c r="H2222" s="12">
        <v>0.37</v>
      </c>
      <c r="I2222" s="25">
        <f t="shared" si="67"/>
        <v>9985.5</v>
      </c>
    </row>
    <row r="2223" spans="1:9" x14ac:dyDescent="0.2">
      <c r="A2223" s="26">
        <v>278572</v>
      </c>
      <c r="B2223" s="11" t="s">
        <v>1191</v>
      </c>
      <c r="C2223" s="11" t="s">
        <v>1266</v>
      </c>
      <c r="D2223" s="11" t="s">
        <v>1205</v>
      </c>
      <c r="E2223" s="11" t="s">
        <v>385</v>
      </c>
      <c r="F2223" s="24" t="s">
        <v>442</v>
      </c>
      <c r="G2223" s="9">
        <v>6695.85</v>
      </c>
      <c r="H2223" s="12">
        <v>0.37</v>
      </c>
      <c r="I2223" s="25">
        <f t="shared" si="67"/>
        <v>4218.3855000000003</v>
      </c>
    </row>
    <row r="2224" spans="1:9" x14ac:dyDescent="0.2">
      <c r="A2224" s="26">
        <v>280004</v>
      </c>
      <c r="B2224" s="11" t="s">
        <v>1191</v>
      </c>
      <c r="C2224" s="11" t="s">
        <v>1269</v>
      </c>
      <c r="D2224" s="11" t="s">
        <v>1231</v>
      </c>
      <c r="E2224" s="11" t="s">
        <v>379</v>
      </c>
      <c r="F2224" s="24" t="s">
        <v>380</v>
      </c>
      <c r="G2224" s="9">
        <v>15479.1</v>
      </c>
      <c r="H2224" s="12">
        <v>0.37</v>
      </c>
      <c r="I2224" s="25">
        <f t="shared" si="67"/>
        <v>9751.8330000000005</v>
      </c>
    </row>
    <row r="2225" spans="1:9" x14ac:dyDescent="0.2">
      <c r="A2225" s="26">
        <v>280138</v>
      </c>
      <c r="B2225" s="11" t="s">
        <v>1191</v>
      </c>
      <c r="C2225" s="11" t="s">
        <v>1269</v>
      </c>
      <c r="D2225" s="11" t="s">
        <v>1232</v>
      </c>
      <c r="E2225" s="11" t="s">
        <v>765</v>
      </c>
      <c r="F2225" s="24" t="s">
        <v>442</v>
      </c>
      <c r="G2225" s="9">
        <v>7867.65</v>
      </c>
      <c r="H2225" s="12">
        <v>0.37</v>
      </c>
      <c r="I2225" s="25">
        <f t="shared" si="67"/>
        <v>4956.6194999999998</v>
      </c>
    </row>
    <row r="2226" spans="1:9" x14ac:dyDescent="0.2">
      <c r="A2226" s="26">
        <v>280159</v>
      </c>
      <c r="B2226" s="11" t="s">
        <v>1191</v>
      </c>
      <c r="C2226" s="11" t="s">
        <v>1269</v>
      </c>
      <c r="D2226" s="11" t="s">
        <v>1233</v>
      </c>
      <c r="E2226" s="11" t="s">
        <v>766</v>
      </c>
      <c r="F2226" s="24" t="s">
        <v>767</v>
      </c>
      <c r="G2226" s="9">
        <v>17479.349999999999</v>
      </c>
      <c r="H2226" s="12">
        <v>0.37</v>
      </c>
      <c r="I2226" s="25">
        <f t="shared" si="67"/>
        <v>11011.9905</v>
      </c>
    </row>
    <row r="2227" spans="1:9" x14ac:dyDescent="0.2">
      <c r="A2227" s="26">
        <v>280228</v>
      </c>
      <c r="B2227" s="11" t="s">
        <v>1191</v>
      </c>
      <c r="C2227" s="11" t="s">
        <v>1269</v>
      </c>
      <c r="D2227" s="11" t="s">
        <v>1231</v>
      </c>
      <c r="E2227" s="11" t="s">
        <v>768</v>
      </c>
      <c r="F2227" s="24" t="s">
        <v>1274</v>
      </c>
      <c r="G2227" s="9">
        <v>11550</v>
      </c>
      <c r="H2227" s="12">
        <v>0.37</v>
      </c>
      <c r="I2227" s="25">
        <f t="shared" si="67"/>
        <v>7276.5</v>
      </c>
    </row>
    <row r="2228" spans="1:9" x14ac:dyDescent="0.2">
      <c r="A2228" s="26">
        <v>280255</v>
      </c>
      <c r="B2228" s="11" t="s">
        <v>1191</v>
      </c>
      <c r="C2228" s="11" t="s">
        <v>1269</v>
      </c>
      <c r="D2228" s="11" t="s">
        <v>1234</v>
      </c>
      <c r="E2228" s="11" t="s">
        <v>769</v>
      </c>
      <c r="F2228" s="24" t="s">
        <v>380</v>
      </c>
      <c r="G2228" s="9">
        <v>24934.35</v>
      </c>
      <c r="H2228" s="12">
        <v>0.37</v>
      </c>
      <c r="I2228" s="25">
        <f t="shared" si="67"/>
        <v>15708.6405</v>
      </c>
    </row>
    <row r="2229" spans="1:9" x14ac:dyDescent="0.2">
      <c r="A2229" s="26">
        <v>284971</v>
      </c>
      <c r="B2229" s="11" t="s">
        <v>1193</v>
      </c>
      <c r="C2229" s="11" t="s">
        <v>1266</v>
      </c>
      <c r="D2229" s="11" t="s">
        <v>1226</v>
      </c>
      <c r="E2229" s="11" t="s">
        <v>772</v>
      </c>
      <c r="F2229" s="24" t="s">
        <v>1198</v>
      </c>
      <c r="G2229" s="9">
        <v>2679.96</v>
      </c>
      <c r="H2229" s="12">
        <v>0.37</v>
      </c>
      <c r="I2229" s="25">
        <f t="shared" si="67"/>
        <v>1688.3748000000001</v>
      </c>
    </row>
    <row r="2230" spans="1:9" x14ac:dyDescent="0.2">
      <c r="A2230" s="26">
        <v>285366</v>
      </c>
      <c r="B2230" s="11" t="s">
        <v>1193</v>
      </c>
      <c r="C2230" s="11" t="s">
        <v>1266</v>
      </c>
      <c r="D2230" s="11" t="s">
        <v>1235</v>
      </c>
      <c r="E2230" s="11" t="s">
        <v>773</v>
      </c>
      <c r="F2230" s="24" t="s">
        <v>432</v>
      </c>
      <c r="G2230" s="9">
        <v>1437.45</v>
      </c>
      <c r="H2230" s="12">
        <v>0.37</v>
      </c>
      <c r="I2230" s="25">
        <f t="shared" si="67"/>
        <v>905.59350000000006</v>
      </c>
    </row>
    <row r="2231" spans="1:9" x14ac:dyDescent="0.2">
      <c r="A2231" s="26">
        <v>289450</v>
      </c>
      <c r="B2231" s="11" t="s">
        <v>1193</v>
      </c>
      <c r="C2231" s="11" t="s">
        <v>1266</v>
      </c>
      <c r="D2231" s="11" t="s">
        <v>1223</v>
      </c>
      <c r="E2231" s="11" t="s">
        <v>774</v>
      </c>
      <c r="F2231" s="24" t="s">
        <v>775</v>
      </c>
      <c r="G2231" s="9">
        <v>725.55</v>
      </c>
      <c r="H2231" s="12">
        <v>0.37</v>
      </c>
      <c r="I2231" s="25">
        <f t="shared" si="67"/>
        <v>457.09649999999999</v>
      </c>
    </row>
    <row r="2232" spans="1:9" x14ac:dyDescent="0.2">
      <c r="A2232" s="26">
        <v>290416</v>
      </c>
      <c r="B2232" s="11" t="s">
        <v>1193</v>
      </c>
      <c r="C2232" s="11" t="s">
        <v>1266</v>
      </c>
      <c r="D2232" s="11" t="s">
        <v>1218</v>
      </c>
      <c r="E2232" s="11" t="s">
        <v>778</v>
      </c>
      <c r="F2232" s="24" t="s">
        <v>479</v>
      </c>
      <c r="G2232" s="9">
        <v>771.75</v>
      </c>
      <c r="H2232" s="12">
        <v>0.37</v>
      </c>
      <c r="I2232" s="25">
        <f t="shared" si="67"/>
        <v>486.20249999999999</v>
      </c>
    </row>
    <row r="2233" spans="1:9" x14ac:dyDescent="0.2">
      <c r="A2233" s="26">
        <v>293016</v>
      </c>
      <c r="B2233" s="11" t="s">
        <v>1193</v>
      </c>
      <c r="C2233" s="11" t="s">
        <v>1266</v>
      </c>
      <c r="D2233" s="11" t="s">
        <v>1222</v>
      </c>
      <c r="E2233" s="11" t="s">
        <v>365</v>
      </c>
      <c r="F2233" s="24" t="s">
        <v>1215</v>
      </c>
      <c r="G2233" s="9">
        <v>3274.78</v>
      </c>
      <c r="H2233" s="12">
        <v>0.37</v>
      </c>
      <c r="I2233" s="25">
        <f t="shared" si="67"/>
        <v>2063.1114000000002</v>
      </c>
    </row>
    <row r="2234" spans="1:9" x14ac:dyDescent="0.2">
      <c r="A2234" s="26">
        <v>293954</v>
      </c>
      <c r="B2234" s="11" t="s">
        <v>1193</v>
      </c>
      <c r="C2234" s="11" t="s">
        <v>1266</v>
      </c>
      <c r="D2234" s="11" t="s">
        <v>1236</v>
      </c>
      <c r="E2234" s="11" t="s">
        <v>365</v>
      </c>
      <c r="F2234" s="24" t="s">
        <v>1198</v>
      </c>
      <c r="G2234" s="9">
        <v>1655.78</v>
      </c>
      <c r="H2234" s="27" t="s">
        <v>1072</v>
      </c>
      <c r="I2234" s="25">
        <v>964.53</v>
      </c>
    </row>
    <row r="2235" spans="1:9" x14ac:dyDescent="0.2">
      <c r="A2235" s="26">
        <v>293970</v>
      </c>
      <c r="B2235" s="11" t="s">
        <v>1193</v>
      </c>
      <c r="C2235" s="11" t="s">
        <v>1266</v>
      </c>
      <c r="D2235" s="11" t="s">
        <v>1237</v>
      </c>
      <c r="E2235" s="11" t="s">
        <v>365</v>
      </c>
      <c r="F2235" s="24" t="s">
        <v>1198</v>
      </c>
      <c r="G2235" s="9">
        <v>2338.1999999999998</v>
      </c>
      <c r="H2235" s="12">
        <v>0.37</v>
      </c>
      <c r="I2235" s="25">
        <f t="shared" ref="I2235:I2246" si="68">IFERROR(G2235*(1-H2235),"")</f>
        <v>1473.0659999999998</v>
      </c>
    </row>
    <row r="2236" spans="1:9" x14ac:dyDescent="0.2">
      <c r="A2236" s="26">
        <v>293997</v>
      </c>
      <c r="B2236" s="11" t="s">
        <v>1193</v>
      </c>
      <c r="C2236" s="11" t="s">
        <v>1266</v>
      </c>
      <c r="D2236" s="11" t="s">
        <v>1237</v>
      </c>
      <c r="E2236" s="11" t="s">
        <v>772</v>
      </c>
      <c r="F2236" s="24" t="s">
        <v>1198</v>
      </c>
      <c r="G2236" s="9">
        <v>2862.73</v>
      </c>
      <c r="H2236" s="12">
        <v>0.37</v>
      </c>
      <c r="I2236" s="25">
        <f t="shared" si="68"/>
        <v>1803.5199</v>
      </c>
    </row>
    <row r="2237" spans="1:9" x14ac:dyDescent="0.2">
      <c r="A2237" s="26">
        <v>295205</v>
      </c>
      <c r="B2237" s="11" t="s">
        <v>1193</v>
      </c>
      <c r="C2237" s="11" t="s">
        <v>1266</v>
      </c>
      <c r="D2237" s="11" t="s">
        <v>1238</v>
      </c>
      <c r="E2237" s="11" t="s">
        <v>366</v>
      </c>
      <c r="F2237" s="24" t="s">
        <v>1215</v>
      </c>
      <c r="G2237" s="9">
        <v>2805</v>
      </c>
      <c r="H2237" s="12">
        <v>0.37</v>
      </c>
      <c r="I2237" s="25">
        <f t="shared" si="68"/>
        <v>1767.15</v>
      </c>
    </row>
    <row r="2238" spans="1:9" x14ac:dyDescent="0.2">
      <c r="A2238" s="26">
        <v>295213</v>
      </c>
      <c r="B2238" s="11" t="s">
        <v>1193</v>
      </c>
      <c r="C2238" s="11" t="s">
        <v>1266</v>
      </c>
      <c r="D2238" s="11" t="s">
        <v>1238</v>
      </c>
      <c r="E2238" s="11" t="s">
        <v>366</v>
      </c>
      <c r="F2238" s="24" t="s">
        <v>1215</v>
      </c>
      <c r="G2238" s="9">
        <v>2805</v>
      </c>
      <c r="H2238" s="12">
        <v>0.37</v>
      </c>
      <c r="I2238" s="25">
        <f t="shared" si="68"/>
        <v>1767.15</v>
      </c>
    </row>
    <row r="2239" spans="1:9" x14ac:dyDescent="0.2">
      <c r="A2239" s="26">
        <v>295256</v>
      </c>
      <c r="B2239" s="11" t="s">
        <v>1193</v>
      </c>
      <c r="C2239" s="11" t="s">
        <v>1266</v>
      </c>
      <c r="D2239" s="11" t="s">
        <v>1225</v>
      </c>
      <c r="E2239" s="11" t="s">
        <v>780</v>
      </c>
      <c r="F2239" s="24" t="s">
        <v>78</v>
      </c>
      <c r="G2239" s="9">
        <v>2114.6999999999998</v>
      </c>
      <c r="H2239" s="12">
        <v>0.37</v>
      </c>
      <c r="I2239" s="25">
        <f t="shared" si="68"/>
        <v>1332.261</v>
      </c>
    </row>
    <row r="2240" spans="1:9" x14ac:dyDescent="0.2">
      <c r="A2240" s="26">
        <v>296295</v>
      </c>
      <c r="B2240" s="11" t="s">
        <v>1193</v>
      </c>
      <c r="C2240" s="11" t="s">
        <v>1266</v>
      </c>
      <c r="D2240" s="11" t="s">
        <v>1235</v>
      </c>
      <c r="E2240" s="11" t="s">
        <v>781</v>
      </c>
      <c r="F2240" s="24" t="s">
        <v>759</v>
      </c>
      <c r="G2240" s="9">
        <v>2074.8000000000002</v>
      </c>
      <c r="H2240" s="12">
        <v>0.37</v>
      </c>
      <c r="I2240" s="25">
        <f t="shared" si="68"/>
        <v>1307.124</v>
      </c>
    </row>
    <row r="2241" spans="1:9" x14ac:dyDescent="0.2">
      <c r="A2241" s="26">
        <v>296341</v>
      </c>
      <c r="B2241" s="11" t="s">
        <v>1193</v>
      </c>
      <c r="C2241" s="11" t="s">
        <v>1266</v>
      </c>
      <c r="D2241" s="11" t="s">
        <v>1226</v>
      </c>
      <c r="E2241" s="11" t="s">
        <v>453</v>
      </c>
      <c r="F2241" s="24" t="s">
        <v>1198</v>
      </c>
      <c r="G2241" s="9">
        <v>2039.71</v>
      </c>
      <c r="H2241" s="12">
        <v>0.37</v>
      </c>
      <c r="I2241" s="25">
        <f t="shared" si="68"/>
        <v>1285.0173</v>
      </c>
    </row>
    <row r="2242" spans="1:9" x14ac:dyDescent="0.2">
      <c r="A2242" s="26">
        <v>298433</v>
      </c>
      <c r="B2242" s="11" t="s">
        <v>1193</v>
      </c>
      <c r="C2242" s="11" t="s">
        <v>1266</v>
      </c>
      <c r="D2242" s="11" t="s">
        <v>1218</v>
      </c>
      <c r="E2242" s="11" t="s">
        <v>783</v>
      </c>
      <c r="F2242" s="24" t="s">
        <v>479</v>
      </c>
      <c r="G2242" s="9">
        <v>565.95000000000005</v>
      </c>
      <c r="H2242" s="12">
        <v>0.37</v>
      </c>
      <c r="I2242" s="25">
        <f t="shared" si="68"/>
        <v>356.54850000000005</v>
      </c>
    </row>
    <row r="2243" spans="1:9" x14ac:dyDescent="0.2">
      <c r="A2243" s="26">
        <v>299367</v>
      </c>
      <c r="B2243" s="11" t="s">
        <v>1193</v>
      </c>
      <c r="C2243" s="11" t="s">
        <v>1266</v>
      </c>
      <c r="D2243" s="11" t="s">
        <v>1202</v>
      </c>
      <c r="E2243" s="11" t="s">
        <v>365</v>
      </c>
      <c r="F2243" s="24" t="s">
        <v>1215</v>
      </c>
      <c r="G2243" s="9">
        <v>2309</v>
      </c>
      <c r="H2243" s="12">
        <v>0.37</v>
      </c>
      <c r="I2243" s="25">
        <f t="shared" si="68"/>
        <v>1454.67</v>
      </c>
    </row>
    <row r="2244" spans="1:9" x14ac:dyDescent="0.2">
      <c r="A2244" s="26">
        <v>299804</v>
      </c>
      <c r="B2244" s="11" t="s">
        <v>1193</v>
      </c>
      <c r="C2244" s="11" t="s">
        <v>1266</v>
      </c>
      <c r="D2244" s="11" t="s">
        <v>1236</v>
      </c>
      <c r="E2244" s="11" t="s">
        <v>784</v>
      </c>
      <c r="F2244" s="24" t="s">
        <v>1198</v>
      </c>
      <c r="G2244" s="9">
        <v>1529.24</v>
      </c>
      <c r="H2244" s="12">
        <v>0.37</v>
      </c>
      <c r="I2244" s="25">
        <f t="shared" si="68"/>
        <v>963.4212</v>
      </c>
    </row>
    <row r="2245" spans="1:9" x14ac:dyDescent="0.2">
      <c r="A2245" s="26">
        <v>299944</v>
      </c>
      <c r="B2245" s="11" t="s">
        <v>1193</v>
      </c>
      <c r="C2245" s="11" t="s">
        <v>1266</v>
      </c>
      <c r="D2245" s="11" t="s">
        <v>1223</v>
      </c>
      <c r="E2245" s="11" t="s">
        <v>785</v>
      </c>
      <c r="F2245" s="24" t="s">
        <v>170</v>
      </c>
      <c r="G2245" s="9">
        <v>528.15</v>
      </c>
      <c r="H2245" s="12">
        <v>0.37</v>
      </c>
      <c r="I2245" s="25">
        <f t="shared" si="68"/>
        <v>332.73449999999997</v>
      </c>
    </row>
    <row r="2246" spans="1:9" x14ac:dyDescent="0.2">
      <c r="A2246" s="26">
        <v>306371</v>
      </c>
      <c r="B2246" s="11" t="s">
        <v>1191</v>
      </c>
      <c r="C2246" s="11" t="s">
        <v>1266</v>
      </c>
      <c r="D2246" s="11" t="s">
        <v>1267</v>
      </c>
      <c r="E2246" s="11" t="s">
        <v>830</v>
      </c>
      <c r="F2246" s="24" t="s">
        <v>479</v>
      </c>
      <c r="G2246" s="9">
        <v>676</v>
      </c>
      <c r="H2246" s="12">
        <v>0.37</v>
      </c>
      <c r="I2246" s="25">
        <f t="shared" si="68"/>
        <v>425.88</v>
      </c>
    </row>
    <row r="2247" spans="1:9" x14ac:dyDescent="0.2">
      <c r="A2247" s="26">
        <v>314625</v>
      </c>
      <c r="B2247" s="11" t="s">
        <v>1191</v>
      </c>
      <c r="C2247" s="11" t="s">
        <v>1266</v>
      </c>
      <c r="D2247" s="11" t="s">
        <v>1267</v>
      </c>
      <c r="E2247" s="11" t="s">
        <v>875</v>
      </c>
      <c r="F2247" s="24" t="s">
        <v>775</v>
      </c>
      <c r="G2247" s="9">
        <v>225</v>
      </c>
      <c r="H2247" s="27" t="s">
        <v>1072</v>
      </c>
      <c r="I2247" s="25">
        <v>134.66</v>
      </c>
    </row>
    <row r="2248" spans="1:9" x14ac:dyDescent="0.2">
      <c r="A2248" s="26">
        <v>316083</v>
      </c>
      <c r="B2248" s="11" t="s">
        <v>1191</v>
      </c>
      <c r="C2248" s="11" t="s">
        <v>1266</v>
      </c>
      <c r="D2248" s="11" t="s">
        <v>1267</v>
      </c>
      <c r="E2248" s="11" t="s">
        <v>1031</v>
      </c>
      <c r="F2248" s="24" t="s">
        <v>479</v>
      </c>
      <c r="G2248" s="9">
        <v>983</v>
      </c>
      <c r="H2248" s="12">
        <v>0.37</v>
      </c>
      <c r="I2248" s="25">
        <f t="shared" ref="I2248:I2311" si="69">IFERROR(G2248*(1-H2248),"")</f>
        <v>619.29</v>
      </c>
    </row>
    <row r="2249" spans="1:9" x14ac:dyDescent="0.2">
      <c r="A2249" s="26">
        <v>321370</v>
      </c>
      <c r="B2249" s="11" t="s">
        <v>1191</v>
      </c>
      <c r="C2249" s="11" t="s">
        <v>1266</v>
      </c>
      <c r="D2249" s="11" t="s">
        <v>1267</v>
      </c>
      <c r="E2249" s="11" t="s">
        <v>1032</v>
      </c>
      <c r="F2249" s="24" t="s">
        <v>58</v>
      </c>
      <c r="G2249" s="9">
        <v>1199</v>
      </c>
      <c r="H2249" s="12">
        <v>0.37</v>
      </c>
      <c r="I2249" s="25">
        <f t="shared" si="69"/>
        <v>755.37</v>
      </c>
    </row>
    <row r="2250" spans="1:9" x14ac:dyDescent="0.2">
      <c r="A2250" s="26">
        <v>321567</v>
      </c>
      <c r="B2250" s="11" t="s">
        <v>1191</v>
      </c>
      <c r="C2250" s="11" t="s">
        <v>1266</v>
      </c>
      <c r="D2250" s="11" t="s">
        <v>1267</v>
      </c>
      <c r="E2250" s="11" t="s">
        <v>1050</v>
      </c>
      <c r="F2250" s="24" t="s">
        <v>775</v>
      </c>
      <c r="G2250" s="9">
        <v>530</v>
      </c>
      <c r="H2250" s="12">
        <v>0.37</v>
      </c>
      <c r="I2250" s="25">
        <f t="shared" si="69"/>
        <v>333.9</v>
      </c>
    </row>
    <row r="2251" spans="1:9" x14ac:dyDescent="0.2">
      <c r="A2251" s="26">
        <v>325880</v>
      </c>
      <c r="B2251" s="11" t="s">
        <v>1191</v>
      </c>
      <c r="C2251" s="11" t="s">
        <v>1266</v>
      </c>
      <c r="D2251" s="11" t="s">
        <v>1267</v>
      </c>
      <c r="E2251" s="11" t="s">
        <v>799</v>
      </c>
      <c r="F2251" s="24" t="s">
        <v>775</v>
      </c>
      <c r="G2251" s="9">
        <v>767</v>
      </c>
      <c r="H2251" s="12">
        <v>0.37</v>
      </c>
      <c r="I2251" s="25">
        <f t="shared" si="69"/>
        <v>483.21</v>
      </c>
    </row>
    <row r="2252" spans="1:9" x14ac:dyDescent="0.2">
      <c r="A2252" s="26">
        <v>326089</v>
      </c>
      <c r="B2252" s="11" t="s">
        <v>1191</v>
      </c>
      <c r="C2252" s="11" t="s">
        <v>1266</v>
      </c>
      <c r="D2252" s="11" t="s">
        <v>1267</v>
      </c>
      <c r="E2252" s="11" t="s">
        <v>875</v>
      </c>
      <c r="F2252" s="24" t="s">
        <v>58</v>
      </c>
      <c r="G2252" s="9">
        <v>242</v>
      </c>
      <c r="H2252" s="12">
        <v>0.37</v>
      </c>
      <c r="I2252" s="25">
        <f t="shared" si="69"/>
        <v>152.46</v>
      </c>
    </row>
    <row r="2253" spans="1:9" x14ac:dyDescent="0.2">
      <c r="A2253" s="26">
        <v>327727</v>
      </c>
      <c r="B2253" s="11" t="s">
        <v>1191</v>
      </c>
      <c r="C2253" s="11" t="s">
        <v>1266</v>
      </c>
      <c r="D2253" s="11" t="s">
        <v>1267</v>
      </c>
      <c r="E2253" s="11" t="s">
        <v>1032</v>
      </c>
      <c r="F2253" s="24" t="s">
        <v>62</v>
      </c>
      <c r="G2253" s="9">
        <v>1407</v>
      </c>
      <c r="H2253" s="12">
        <v>0.37</v>
      </c>
      <c r="I2253" s="25">
        <f t="shared" si="69"/>
        <v>886.41</v>
      </c>
    </row>
    <row r="2254" spans="1:9" x14ac:dyDescent="0.2">
      <c r="A2254" s="26">
        <v>342548</v>
      </c>
      <c r="B2254" s="11" t="s">
        <v>1191</v>
      </c>
      <c r="C2254" s="11" t="s">
        <v>1266</v>
      </c>
      <c r="D2254" s="11" t="s">
        <v>1267</v>
      </c>
      <c r="E2254" s="11" t="s">
        <v>1033</v>
      </c>
      <c r="F2254" s="24" t="s">
        <v>775</v>
      </c>
      <c r="G2254" s="9">
        <v>625</v>
      </c>
      <c r="H2254" s="12">
        <v>0.37</v>
      </c>
      <c r="I2254" s="25">
        <f t="shared" si="69"/>
        <v>393.75</v>
      </c>
    </row>
    <row r="2255" spans="1:9" x14ac:dyDescent="0.2">
      <c r="A2255" s="26">
        <v>351741</v>
      </c>
      <c r="B2255" s="11" t="s">
        <v>1191</v>
      </c>
      <c r="C2255" s="11" t="s">
        <v>1266</v>
      </c>
      <c r="D2255" s="11" t="s">
        <v>1267</v>
      </c>
      <c r="E2255" s="11" t="s">
        <v>1034</v>
      </c>
      <c r="F2255" s="24" t="s">
        <v>775</v>
      </c>
      <c r="G2255" s="9">
        <v>329</v>
      </c>
      <c r="H2255" s="12">
        <v>0.37</v>
      </c>
      <c r="I2255" s="25">
        <f t="shared" si="69"/>
        <v>207.27</v>
      </c>
    </row>
    <row r="2256" spans="1:9" x14ac:dyDescent="0.2">
      <c r="A2256" s="26">
        <v>351989</v>
      </c>
      <c r="B2256" s="11" t="s">
        <v>1191</v>
      </c>
      <c r="C2256" s="11" t="s">
        <v>1266</v>
      </c>
      <c r="D2256" s="11" t="s">
        <v>1267</v>
      </c>
      <c r="E2256" s="11" t="s">
        <v>1051</v>
      </c>
      <c r="F2256" s="24" t="s">
        <v>1199</v>
      </c>
      <c r="G2256" s="9">
        <v>900</v>
      </c>
      <c r="H2256" s="12">
        <v>0.37</v>
      </c>
      <c r="I2256" s="25">
        <f t="shared" si="69"/>
        <v>567</v>
      </c>
    </row>
    <row r="2257" spans="1:9" x14ac:dyDescent="0.2">
      <c r="A2257" s="26">
        <v>355224</v>
      </c>
      <c r="B2257" s="11" t="s">
        <v>1191</v>
      </c>
      <c r="C2257" s="11" t="s">
        <v>1266</v>
      </c>
      <c r="D2257" s="11" t="s">
        <v>1267</v>
      </c>
      <c r="E2257" s="11" t="s">
        <v>1031</v>
      </c>
      <c r="F2257" s="24" t="s">
        <v>58</v>
      </c>
      <c r="G2257" s="9">
        <v>1262</v>
      </c>
      <c r="H2257" s="12">
        <v>0.37</v>
      </c>
      <c r="I2257" s="25">
        <f t="shared" si="69"/>
        <v>795.06000000000006</v>
      </c>
    </row>
    <row r="2258" spans="1:9" x14ac:dyDescent="0.2">
      <c r="A2258" s="26">
        <v>355410</v>
      </c>
      <c r="B2258" s="11" t="s">
        <v>1191</v>
      </c>
      <c r="C2258" s="11" t="s">
        <v>1266</v>
      </c>
      <c r="D2258" s="11" t="s">
        <v>1267</v>
      </c>
      <c r="E2258" s="11" t="s">
        <v>813</v>
      </c>
      <c r="F2258" s="24" t="s">
        <v>58</v>
      </c>
      <c r="G2258" s="9">
        <v>1031</v>
      </c>
      <c r="H2258" s="12">
        <v>0.37</v>
      </c>
      <c r="I2258" s="25">
        <f t="shared" si="69"/>
        <v>649.53</v>
      </c>
    </row>
    <row r="2259" spans="1:9" x14ac:dyDescent="0.2">
      <c r="A2259" s="26">
        <v>356093</v>
      </c>
      <c r="B2259" s="11" t="s">
        <v>1191</v>
      </c>
      <c r="C2259" s="11" t="s">
        <v>1266</v>
      </c>
      <c r="D2259" s="11" t="s">
        <v>1267</v>
      </c>
      <c r="E2259" s="11" t="s">
        <v>1035</v>
      </c>
      <c r="F2259" s="24" t="s">
        <v>60</v>
      </c>
      <c r="G2259" s="9">
        <v>1469</v>
      </c>
      <c r="H2259" s="12">
        <v>0.37</v>
      </c>
      <c r="I2259" s="25">
        <f t="shared" si="69"/>
        <v>925.47</v>
      </c>
    </row>
    <row r="2260" spans="1:9" x14ac:dyDescent="0.2">
      <c r="A2260" s="26">
        <v>358398</v>
      </c>
      <c r="B2260" s="11" t="s">
        <v>1191</v>
      </c>
      <c r="C2260" s="11" t="s">
        <v>1266</v>
      </c>
      <c r="D2260" s="11" t="s">
        <v>1267</v>
      </c>
      <c r="E2260" s="11" t="s">
        <v>1036</v>
      </c>
      <c r="F2260" s="24" t="s">
        <v>775</v>
      </c>
      <c r="G2260" s="9">
        <v>803</v>
      </c>
      <c r="H2260" s="12">
        <v>0.37</v>
      </c>
      <c r="I2260" s="25">
        <f t="shared" si="69"/>
        <v>505.89</v>
      </c>
    </row>
    <row r="2261" spans="1:9" x14ac:dyDescent="0.2">
      <c r="A2261" s="26">
        <v>359343</v>
      </c>
      <c r="B2261" s="11" t="s">
        <v>1191</v>
      </c>
      <c r="C2261" s="11" t="s">
        <v>1266</v>
      </c>
      <c r="D2261" s="11" t="s">
        <v>1267</v>
      </c>
      <c r="E2261" s="11" t="s">
        <v>857</v>
      </c>
      <c r="F2261" s="24" t="s">
        <v>775</v>
      </c>
      <c r="G2261" s="9">
        <v>855</v>
      </c>
      <c r="H2261" s="12">
        <v>0.37</v>
      </c>
      <c r="I2261" s="25">
        <f t="shared" si="69"/>
        <v>538.65</v>
      </c>
    </row>
    <row r="2262" spans="1:9" x14ac:dyDescent="0.2">
      <c r="A2262" s="26">
        <v>359599</v>
      </c>
      <c r="B2262" s="11" t="s">
        <v>1191</v>
      </c>
      <c r="C2262" s="11" t="s">
        <v>1266</v>
      </c>
      <c r="D2262" s="11" t="s">
        <v>1267</v>
      </c>
      <c r="E2262" s="11" t="s">
        <v>1057</v>
      </c>
      <c r="F2262" s="24" t="s">
        <v>62</v>
      </c>
      <c r="G2262" s="9">
        <v>1187</v>
      </c>
      <c r="H2262" s="12">
        <v>0.37</v>
      </c>
      <c r="I2262" s="25">
        <f t="shared" si="69"/>
        <v>747.81000000000006</v>
      </c>
    </row>
    <row r="2263" spans="1:9" x14ac:dyDescent="0.2">
      <c r="A2263" s="26">
        <v>359912</v>
      </c>
      <c r="B2263" s="11" t="s">
        <v>1191</v>
      </c>
      <c r="C2263" s="11" t="s">
        <v>1266</v>
      </c>
      <c r="D2263" s="11" t="s">
        <v>1267</v>
      </c>
      <c r="E2263" s="11" t="s">
        <v>1060</v>
      </c>
      <c r="F2263" s="24" t="s">
        <v>58</v>
      </c>
      <c r="G2263" s="9">
        <v>403</v>
      </c>
      <c r="H2263" s="12">
        <v>0.37</v>
      </c>
      <c r="I2263" s="25">
        <f t="shared" si="69"/>
        <v>253.89000000000001</v>
      </c>
    </row>
    <row r="2264" spans="1:9" x14ac:dyDescent="0.2">
      <c r="A2264" s="26">
        <v>360414</v>
      </c>
      <c r="B2264" s="11" t="s">
        <v>1191</v>
      </c>
      <c r="C2264" s="11" t="s">
        <v>1266</v>
      </c>
      <c r="D2264" s="11" t="s">
        <v>1267</v>
      </c>
      <c r="E2264" s="11" t="s">
        <v>1038</v>
      </c>
      <c r="F2264" s="24" t="s">
        <v>775</v>
      </c>
      <c r="G2264" s="9">
        <v>369</v>
      </c>
      <c r="H2264" s="12">
        <v>0.37</v>
      </c>
      <c r="I2264" s="25">
        <f t="shared" si="69"/>
        <v>232.47</v>
      </c>
    </row>
    <row r="2265" spans="1:9" x14ac:dyDescent="0.2">
      <c r="A2265" s="26">
        <v>360449</v>
      </c>
      <c r="B2265" s="11" t="s">
        <v>1191</v>
      </c>
      <c r="C2265" s="11" t="s">
        <v>1266</v>
      </c>
      <c r="D2265" s="11" t="s">
        <v>1267</v>
      </c>
      <c r="E2265" s="11" t="s">
        <v>1039</v>
      </c>
      <c r="F2265" s="24" t="s">
        <v>479</v>
      </c>
      <c r="G2265" s="9">
        <v>221</v>
      </c>
      <c r="H2265" s="12">
        <v>0.37</v>
      </c>
      <c r="I2265" s="25">
        <f t="shared" si="69"/>
        <v>139.22999999999999</v>
      </c>
    </row>
    <row r="2266" spans="1:9" x14ac:dyDescent="0.2">
      <c r="A2266" s="26">
        <v>360457</v>
      </c>
      <c r="B2266" s="11" t="s">
        <v>1191</v>
      </c>
      <c r="C2266" s="11" t="s">
        <v>1266</v>
      </c>
      <c r="D2266" s="11" t="s">
        <v>1267</v>
      </c>
      <c r="E2266" s="11" t="s">
        <v>1040</v>
      </c>
      <c r="F2266" s="24" t="s">
        <v>479</v>
      </c>
      <c r="G2266" s="9">
        <v>250</v>
      </c>
      <c r="H2266" s="12">
        <v>0.37</v>
      </c>
      <c r="I2266" s="25">
        <f t="shared" si="69"/>
        <v>157.5</v>
      </c>
    </row>
    <row r="2267" spans="1:9" x14ac:dyDescent="0.2">
      <c r="A2267" s="26">
        <v>360465</v>
      </c>
      <c r="B2267" s="11" t="s">
        <v>1191</v>
      </c>
      <c r="C2267" s="11" t="s">
        <v>1266</v>
      </c>
      <c r="D2267" s="11" t="s">
        <v>1267</v>
      </c>
      <c r="E2267" s="11" t="s">
        <v>1041</v>
      </c>
      <c r="F2267" s="24" t="s">
        <v>479</v>
      </c>
      <c r="G2267" s="9">
        <v>487</v>
      </c>
      <c r="H2267" s="12">
        <v>0.37</v>
      </c>
      <c r="I2267" s="25">
        <f t="shared" si="69"/>
        <v>306.81</v>
      </c>
    </row>
    <row r="2268" spans="1:9" x14ac:dyDescent="0.2">
      <c r="A2268" s="26">
        <v>360473</v>
      </c>
      <c r="B2268" s="11" t="s">
        <v>1191</v>
      </c>
      <c r="C2268" s="11" t="s">
        <v>1266</v>
      </c>
      <c r="D2268" s="11" t="s">
        <v>1267</v>
      </c>
      <c r="E2268" s="11" t="s">
        <v>1042</v>
      </c>
      <c r="F2268" s="24" t="s">
        <v>479</v>
      </c>
      <c r="G2268" s="9">
        <v>266</v>
      </c>
      <c r="H2268" s="12">
        <v>0.37</v>
      </c>
      <c r="I2268" s="25">
        <f t="shared" si="69"/>
        <v>167.58</v>
      </c>
    </row>
    <row r="2269" spans="1:9" x14ac:dyDescent="0.2">
      <c r="A2269" s="26">
        <v>360481</v>
      </c>
      <c r="B2269" s="11" t="s">
        <v>1191</v>
      </c>
      <c r="C2269" s="11" t="s">
        <v>1266</v>
      </c>
      <c r="D2269" s="11" t="s">
        <v>1267</v>
      </c>
      <c r="E2269" s="11" t="s">
        <v>1043</v>
      </c>
      <c r="F2269" s="24" t="s">
        <v>775</v>
      </c>
      <c r="G2269" s="9">
        <v>378</v>
      </c>
      <c r="H2269" s="12">
        <v>0.37</v>
      </c>
      <c r="I2269" s="25">
        <f t="shared" si="69"/>
        <v>238.14000000000001</v>
      </c>
    </row>
    <row r="2270" spans="1:9" x14ac:dyDescent="0.2">
      <c r="A2270" s="26">
        <v>361674</v>
      </c>
      <c r="B2270" s="11" t="s">
        <v>1191</v>
      </c>
      <c r="C2270" s="11" t="s">
        <v>1266</v>
      </c>
      <c r="D2270" s="11" t="s">
        <v>1267</v>
      </c>
      <c r="E2270" s="11" t="s">
        <v>880</v>
      </c>
      <c r="F2270" s="24" t="s">
        <v>60</v>
      </c>
      <c r="G2270" s="9">
        <v>673</v>
      </c>
      <c r="H2270" s="12">
        <v>0.37</v>
      </c>
      <c r="I2270" s="25">
        <f t="shared" si="69"/>
        <v>423.99</v>
      </c>
    </row>
    <row r="2271" spans="1:9" x14ac:dyDescent="0.2">
      <c r="A2271" s="26">
        <v>361690</v>
      </c>
      <c r="B2271" s="11" t="s">
        <v>1191</v>
      </c>
      <c r="C2271" s="11" t="s">
        <v>1266</v>
      </c>
      <c r="D2271" s="11" t="s">
        <v>1267</v>
      </c>
      <c r="E2271" s="11" t="s">
        <v>1046</v>
      </c>
      <c r="F2271" s="24" t="s">
        <v>62</v>
      </c>
      <c r="G2271" s="9">
        <v>999</v>
      </c>
      <c r="H2271" s="12">
        <v>0.37</v>
      </c>
      <c r="I2271" s="25">
        <f t="shared" si="69"/>
        <v>629.37</v>
      </c>
    </row>
    <row r="2272" spans="1:9" x14ac:dyDescent="0.2">
      <c r="A2272" s="26">
        <v>361712</v>
      </c>
      <c r="B2272" s="11" t="s">
        <v>1191</v>
      </c>
      <c r="C2272" s="11" t="s">
        <v>1266</v>
      </c>
      <c r="D2272" s="11" t="s">
        <v>1267</v>
      </c>
      <c r="E2272" s="11" t="s">
        <v>1047</v>
      </c>
      <c r="F2272" s="24" t="s">
        <v>62</v>
      </c>
      <c r="G2272" s="9">
        <v>1260</v>
      </c>
      <c r="H2272" s="12">
        <v>0.37</v>
      </c>
      <c r="I2272" s="25">
        <f t="shared" si="69"/>
        <v>793.8</v>
      </c>
    </row>
    <row r="2273" spans="1:9" x14ac:dyDescent="0.2">
      <c r="A2273" s="26">
        <v>362123</v>
      </c>
      <c r="B2273" s="11" t="s">
        <v>1191</v>
      </c>
      <c r="C2273" s="11" t="s">
        <v>1266</v>
      </c>
      <c r="D2273" s="11" t="s">
        <v>1267</v>
      </c>
      <c r="E2273" s="11" t="s">
        <v>1045</v>
      </c>
      <c r="F2273" s="24" t="s">
        <v>479</v>
      </c>
      <c r="G2273" s="9">
        <v>224</v>
      </c>
      <c r="H2273" s="12">
        <v>0.37</v>
      </c>
      <c r="I2273" s="25">
        <f t="shared" si="69"/>
        <v>141.12</v>
      </c>
    </row>
    <row r="2274" spans="1:9" x14ac:dyDescent="0.2">
      <c r="A2274" s="26">
        <v>362131</v>
      </c>
      <c r="B2274" s="11" t="s">
        <v>1191</v>
      </c>
      <c r="C2274" s="11" t="s">
        <v>1266</v>
      </c>
      <c r="D2274" s="11" t="s">
        <v>1267</v>
      </c>
      <c r="E2274" s="11" t="s">
        <v>1044</v>
      </c>
      <c r="F2274" s="24" t="s">
        <v>775</v>
      </c>
      <c r="G2274" s="9">
        <v>283</v>
      </c>
      <c r="H2274" s="12">
        <v>0.37</v>
      </c>
      <c r="I2274" s="25">
        <f t="shared" si="69"/>
        <v>178.29</v>
      </c>
    </row>
    <row r="2275" spans="1:9" x14ac:dyDescent="0.2">
      <c r="A2275" s="26">
        <v>362158</v>
      </c>
      <c r="B2275" s="11" t="s">
        <v>1191</v>
      </c>
      <c r="C2275" s="11" t="s">
        <v>1266</v>
      </c>
      <c r="D2275" s="11" t="s">
        <v>1267</v>
      </c>
      <c r="E2275" s="11" t="s">
        <v>1037</v>
      </c>
      <c r="F2275" s="24" t="s">
        <v>775</v>
      </c>
      <c r="G2275" s="9">
        <v>466</v>
      </c>
      <c r="H2275" s="12">
        <v>0.37</v>
      </c>
      <c r="I2275" s="25">
        <f t="shared" si="69"/>
        <v>293.58</v>
      </c>
    </row>
    <row r="2276" spans="1:9" x14ac:dyDescent="0.2">
      <c r="A2276" s="26">
        <v>363990</v>
      </c>
      <c r="B2276" s="11" t="s">
        <v>1191</v>
      </c>
      <c r="C2276" s="11" t="s">
        <v>1266</v>
      </c>
      <c r="D2276" s="11" t="s">
        <v>1267</v>
      </c>
      <c r="E2276" s="11" t="s">
        <v>790</v>
      </c>
      <c r="F2276" s="24" t="s">
        <v>58</v>
      </c>
      <c r="G2276" s="9">
        <v>788</v>
      </c>
      <c r="H2276" s="12">
        <v>0.37</v>
      </c>
      <c r="I2276" s="25">
        <f t="shared" si="69"/>
        <v>496.44</v>
      </c>
    </row>
    <row r="2277" spans="1:9" x14ac:dyDescent="0.2">
      <c r="A2277" s="26">
        <v>365707</v>
      </c>
      <c r="B2277" s="11" t="s">
        <v>1191</v>
      </c>
      <c r="C2277" s="11" t="s">
        <v>1266</v>
      </c>
      <c r="D2277" s="11" t="s">
        <v>1267</v>
      </c>
      <c r="E2277" s="11" t="s">
        <v>1042</v>
      </c>
      <c r="F2277" s="24" t="s">
        <v>775</v>
      </c>
      <c r="G2277" s="9">
        <v>408</v>
      </c>
      <c r="H2277" s="12">
        <v>0.37</v>
      </c>
      <c r="I2277" s="25">
        <f t="shared" si="69"/>
        <v>257.04000000000002</v>
      </c>
    </row>
    <row r="2278" spans="1:9" x14ac:dyDescent="0.2">
      <c r="A2278" s="26">
        <v>365724</v>
      </c>
      <c r="B2278" s="11" t="s">
        <v>1191</v>
      </c>
      <c r="C2278" s="11" t="s">
        <v>1266</v>
      </c>
      <c r="D2278" s="11" t="s">
        <v>1267</v>
      </c>
      <c r="E2278" s="11" t="s">
        <v>1038</v>
      </c>
      <c r="F2278" s="24" t="s">
        <v>58</v>
      </c>
      <c r="G2278" s="9">
        <v>472</v>
      </c>
      <c r="H2278" s="12">
        <v>0.37</v>
      </c>
      <c r="I2278" s="25">
        <f t="shared" si="69"/>
        <v>297.36</v>
      </c>
    </row>
    <row r="2279" spans="1:9" x14ac:dyDescent="0.2">
      <c r="A2279" s="26">
        <v>365741</v>
      </c>
      <c r="B2279" s="11" t="s">
        <v>1191</v>
      </c>
      <c r="C2279" s="11" t="s">
        <v>1266</v>
      </c>
      <c r="D2279" s="11" t="s">
        <v>1267</v>
      </c>
      <c r="E2279" s="11" t="s">
        <v>880</v>
      </c>
      <c r="F2279" s="24" t="s">
        <v>60</v>
      </c>
      <c r="G2279" s="9">
        <v>599</v>
      </c>
      <c r="H2279" s="12">
        <v>0.37</v>
      </c>
      <c r="I2279" s="25">
        <f t="shared" si="69"/>
        <v>377.37</v>
      </c>
    </row>
    <row r="2280" spans="1:9" x14ac:dyDescent="0.2">
      <c r="A2280" s="26">
        <v>371657</v>
      </c>
      <c r="B2280" s="11" t="s">
        <v>1191</v>
      </c>
      <c r="C2280" s="11" t="s">
        <v>1266</v>
      </c>
      <c r="D2280" s="11" t="s">
        <v>1267</v>
      </c>
      <c r="E2280" s="11" t="s">
        <v>1053</v>
      </c>
      <c r="F2280" s="24" t="s">
        <v>1268</v>
      </c>
      <c r="G2280" s="9">
        <v>988</v>
      </c>
      <c r="H2280" s="12">
        <v>0.37</v>
      </c>
      <c r="I2280" s="25">
        <f t="shared" si="69"/>
        <v>622.44000000000005</v>
      </c>
    </row>
    <row r="2281" spans="1:9" x14ac:dyDescent="0.2">
      <c r="A2281" s="26">
        <v>372762</v>
      </c>
      <c r="B2281" s="11" t="s">
        <v>1191</v>
      </c>
      <c r="C2281" s="11" t="s">
        <v>1266</v>
      </c>
      <c r="D2281" s="11" t="s">
        <v>1267</v>
      </c>
      <c r="E2281" s="11" t="s">
        <v>1032</v>
      </c>
      <c r="F2281" s="24" t="s">
        <v>432</v>
      </c>
      <c r="G2281" s="9">
        <v>1560</v>
      </c>
      <c r="H2281" s="12">
        <v>0.37</v>
      </c>
      <c r="I2281" s="25">
        <f t="shared" si="69"/>
        <v>982.8</v>
      </c>
    </row>
    <row r="2282" spans="1:9" x14ac:dyDescent="0.2">
      <c r="A2282" s="26">
        <v>373170</v>
      </c>
      <c r="B2282" s="11" t="s">
        <v>1191</v>
      </c>
      <c r="C2282" s="11" t="s">
        <v>1266</v>
      </c>
      <c r="D2282" s="11" t="s">
        <v>1267</v>
      </c>
      <c r="E2282" s="11" t="s">
        <v>1044</v>
      </c>
      <c r="F2282" s="24" t="s">
        <v>58</v>
      </c>
      <c r="G2282" s="9">
        <v>436</v>
      </c>
      <c r="H2282" s="12">
        <v>0.37</v>
      </c>
      <c r="I2282" s="25">
        <f t="shared" si="69"/>
        <v>274.68</v>
      </c>
    </row>
    <row r="2283" spans="1:9" x14ac:dyDescent="0.2">
      <c r="A2283" s="26">
        <v>375975</v>
      </c>
      <c r="B2283" s="11" t="s">
        <v>1191</v>
      </c>
      <c r="C2283" s="11" t="s">
        <v>1266</v>
      </c>
      <c r="D2283" s="11" t="s">
        <v>1267</v>
      </c>
      <c r="E2283" s="11" t="s">
        <v>1049</v>
      </c>
      <c r="F2283" s="24" t="s">
        <v>1268</v>
      </c>
      <c r="G2283" s="9">
        <v>582</v>
      </c>
      <c r="H2283" s="12">
        <v>0.37</v>
      </c>
      <c r="I2283" s="25">
        <f t="shared" si="69"/>
        <v>366.66</v>
      </c>
    </row>
    <row r="2284" spans="1:9" x14ac:dyDescent="0.2">
      <c r="A2284" s="26">
        <v>376842</v>
      </c>
      <c r="B2284" s="11" t="s">
        <v>1191</v>
      </c>
      <c r="C2284" s="11" t="s">
        <v>1266</v>
      </c>
      <c r="D2284" s="11" t="s">
        <v>1267</v>
      </c>
      <c r="E2284" s="11" t="s">
        <v>1053</v>
      </c>
      <c r="F2284" s="24" t="s">
        <v>1268</v>
      </c>
      <c r="G2284" s="9">
        <v>1072</v>
      </c>
      <c r="H2284" s="12">
        <v>0.37</v>
      </c>
      <c r="I2284" s="25">
        <f t="shared" si="69"/>
        <v>675.36</v>
      </c>
    </row>
    <row r="2285" spans="1:9" x14ac:dyDescent="0.2">
      <c r="A2285" s="26">
        <v>378355</v>
      </c>
      <c r="B2285" s="11" t="s">
        <v>1239</v>
      </c>
      <c r="C2285" s="11" t="s">
        <v>1266</v>
      </c>
      <c r="D2285" s="11" t="s">
        <v>1267</v>
      </c>
      <c r="E2285" s="11" t="s">
        <v>875</v>
      </c>
      <c r="F2285" s="24" t="s">
        <v>58</v>
      </c>
      <c r="G2285" s="9">
        <v>181</v>
      </c>
      <c r="H2285" s="12">
        <v>0.37</v>
      </c>
      <c r="I2285" s="25">
        <f t="shared" si="69"/>
        <v>114.03</v>
      </c>
    </row>
    <row r="2286" spans="1:9" x14ac:dyDescent="0.2">
      <c r="A2286" s="26">
        <v>378372</v>
      </c>
      <c r="B2286" s="11" t="s">
        <v>1239</v>
      </c>
      <c r="C2286" s="11" t="s">
        <v>1266</v>
      </c>
      <c r="D2286" s="11" t="s">
        <v>1267</v>
      </c>
      <c r="E2286" s="11" t="s">
        <v>875</v>
      </c>
      <c r="F2286" s="24" t="s">
        <v>775</v>
      </c>
      <c r="G2286" s="9">
        <v>158</v>
      </c>
      <c r="H2286" s="12">
        <v>0.37</v>
      </c>
      <c r="I2286" s="25">
        <f t="shared" si="69"/>
        <v>99.54</v>
      </c>
    </row>
    <row r="2287" spans="1:9" x14ac:dyDescent="0.2">
      <c r="A2287" s="26">
        <v>378389</v>
      </c>
      <c r="B2287" s="11" t="s">
        <v>1239</v>
      </c>
      <c r="C2287" s="11" t="s">
        <v>1266</v>
      </c>
      <c r="D2287" s="11" t="s">
        <v>1267</v>
      </c>
      <c r="E2287" s="11" t="s">
        <v>1055</v>
      </c>
      <c r="F2287" s="24" t="s">
        <v>479</v>
      </c>
      <c r="G2287" s="9">
        <v>175</v>
      </c>
      <c r="H2287" s="12">
        <v>0.37</v>
      </c>
      <c r="I2287" s="25">
        <f t="shared" si="69"/>
        <v>110.25</v>
      </c>
    </row>
    <row r="2288" spans="1:9" x14ac:dyDescent="0.2">
      <c r="A2288" s="26">
        <v>378712</v>
      </c>
      <c r="B2288" s="11" t="s">
        <v>1239</v>
      </c>
      <c r="C2288" s="11" t="s">
        <v>1266</v>
      </c>
      <c r="D2288" s="11" t="s">
        <v>1267</v>
      </c>
      <c r="E2288" s="11" t="s">
        <v>1056</v>
      </c>
      <c r="F2288" s="24" t="s">
        <v>775</v>
      </c>
      <c r="G2288" s="9">
        <v>210</v>
      </c>
      <c r="H2288" s="12">
        <v>0.37</v>
      </c>
      <c r="I2288" s="25">
        <f t="shared" si="69"/>
        <v>132.30000000000001</v>
      </c>
    </row>
    <row r="2289" spans="1:9" x14ac:dyDescent="0.2">
      <c r="A2289" s="26">
        <v>379307</v>
      </c>
      <c r="B2289" s="11" t="s">
        <v>1191</v>
      </c>
      <c r="C2289" s="11" t="s">
        <v>1266</v>
      </c>
      <c r="D2289" s="11" t="s">
        <v>1267</v>
      </c>
      <c r="E2289" s="11" t="s">
        <v>831</v>
      </c>
      <c r="F2289" s="24" t="s">
        <v>58</v>
      </c>
      <c r="G2289" s="9">
        <v>890</v>
      </c>
      <c r="H2289" s="12">
        <v>0.37</v>
      </c>
      <c r="I2289" s="25">
        <f t="shared" si="69"/>
        <v>560.70000000000005</v>
      </c>
    </row>
    <row r="2290" spans="1:9" x14ac:dyDescent="0.2">
      <c r="A2290" s="26">
        <v>380259</v>
      </c>
      <c r="B2290" s="11" t="s">
        <v>1191</v>
      </c>
      <c r="C2290" s="11" t="s">
        <v>1266</v>
      </c>
      <c r="D2290" s="11" t="s">
        <v>1267</v>
      </c>
      <c r="E2290" s="11" t="s">
        <v>857</v>
      </c>
      <c r="F2290" s="24" t="s">
        <v>58</v>
      </c>
      <c r="G2290" s="9">
        <v>941</v>
      </c>
      <c r="H2290" s="12">
        <v>0.37</v>
      </c>
      <c r="I2290" s="25">
        <f t="shared" si="69"/>
        <v>592.83000000000004</v>
      </c>
    </row>
    <row r="2291" spans="1:9" x14ac:dyDescent="0.2">
      <c r="A2291" s="26">
        <v>380497</v>
      </c>
      <c r="B2291" s="11" t="s">
        <v>1191</v>
      </c>
      <c r="C2291" s="11" t="s">
        <v>1266</v>
      </c>
      <c r="D2291" s="11" t="s">
        <v>1267</v>
      </c>
      <c r="E2291" s="11" t="s">
        <v>1054</v>
      </c>
      <c r="F2291" s="24" t="s">
        <v>1268</v>
      </c>
      <c r="G2291" s="9">
        <v>555</v>
      </c>
      <c r="H2291" s="12">
        <v>0.37</v>
      </c>
      <c r="I2291" s="25">
        <f t="shared" si="69"/>
        <v>349.65</v>
      </c>
    </row>
    <row r="2292" spans="1:9" x14ac:dyDescent="0.2">
      <c r="A2292" s="26">
        <v>400556</v>
      </c>
      <c r="B2292" s="11" t="s">
        <v>1191</v>
      </c>
      <c r="C2292" s="11" t="s">
        <v>1266</v>
      </c>
      <c r="D2292" s="11" t="s">
        <v>1240</v>
      </c>
      <c r="E2292" s="11" t="s">
        <v>474</v>
      </c>
      <c r="F2292" s="24" t="s">
        <v>62</v>
      </c>
      <c r="G2292" s="9">
        <v>2400.3000000000002</v>
      </c>
      <c r="H2292" s="12">
        <v>0.37</v>
      </c>
      <c r="I2292" s="25">
        <f t="shared" si="69"/>
        <v>1512.1890000000001</v>
      </c>
    </row>
    <row r="2293" spans="1:9" x14ac:dyDescent="0.2">
      <c r="A2293" s="26">
        <v>400610</v>
      </c>
      <c r="B2293" s="11" t="s">
        <v>1191</v>
      </c>
      <c r="C2293" s="11" t="s">
        <v>1266</v>
      </c>
      <c r="D2293" s="11" t="s">
        <v>1240</v>
      </c>
      <c r="E2293" s="11" t="s">
        <v>474</v>
      </c>
      <c r="F2293" s="24" t="s">
        <v>78</v>
      </c>
      <c r="G2293" s="9">
        <v>2504.25</v>
      </c>
      <c r="H2293" s="12">
        <v>0.37</v>
      </c>
      <c r="I2293" s="25">
        <f t="shared" si="69"/>
        <v>1577.6775</v>
      </c>
    </row>
    <row r="2294" spans="1:9" x14ac:dyDescent="0.2">
      <c r="A2294" s="26">
        <v>400629</v>
      </c>
      <c r="B2294" s="11" t="s">
        <v>1191</v>
      </c>
      <c r="C2294" s="11" t="s">
        <v>1266</v>
      </c>
      <c r="D2294" s="11" t="s">
        <v>1240</v>
      </c>
      <c r="E2294" s="11" t="s">
        <v>374</v>
      </c>
      <c r="F2294" s="24" t="s">
        <v>78</v>
      </c>
      <c r="G2294" s="9">
        <v>4004.7</v>
      </c>
      <c r="H2294" s="12">
        <v>0.37</v>
      </c>
      <c r="I2294" s="25">
        <f t="shared" si="69"/>
        <v>2522.9609999999998</v>
      </c>
    </row>
    <row r="2295" spans="1:9" x14ac:dyDescent="0.2">
      <c r="A2295" s="26">
        <v>401501</v>
      </c>
      <c r="B2295" s="11" t="s">
        <v>1191</v>
      </c>
      <c r="C2295" s="11" t="s">
        <v>1269</v>
      </c>
      <c r="D2295" s="11" t="s">
        <v>1232</v>
      </c>
      <c r="E2295" s="11" t="s">
        <v>768</v>
      </c>
      <c r="F2295" s="24" t="s">
        <v>206</v>
      </c>
      <c r="G2295" s="9">
        <v>14285.71</v>
      </c>
      <c r="H2295" s="12">
        <v>0.37</v>
      </c>
      <c r="I2295" s="25">
        <f t="shared" si="69"/>
        <v>8999.9972999999991</v>
      </c>
    </row>
    <row r="2296" spans="1:9" x14ac:dyDescent="0.2">
      <c r="A2296" s="26">
        <v>401560</v>
      </c>
      <c r="B2296" s="11" t="s">
        <v>1191</v>
      </c>
      <c r="C2296" s="11" t="s">
        <v>1269</v>
      </c>
      <c r="D2296" s="11" t="s">
        <v>1241</v>
      </c>
      <c r="E2296" s="11" t="s">
        <v>924</v>
      </c>
      <c r="F2296" s="24" t="s">
        <v>442</v>
      </c>
      <c r="G2296" s="9">
        <v>7486.5</v>
      </c>
      <c r="H2296" s="12">
        <v>0.37</v>
      </c>
      <c r="I2296" s="25">
        <f t="shared" si="69"/>
        <v>4716.4949999999999</v>
      </c>
    </row>
    <row r="2297" spans="1:9" x14ac:dyDescent="0.2">
      <c r="A2297" s="26">
        <v>401625</v>
      </c>
      <c r="B2297" s="11" t="s">
        <v>1191</v>
      </c>
      <c r="C2297" s="11" t="s">
        <v>1269</v>
      </c>
      <c r="D2297" s="11" t="s">
        <v>1241</v>
      </c>
      <c r="E2297" s="11" t="s">
        <v>925</v>
      </c>
      <c r="F2297" s="24" t="s">
        <v>926</v>
      </c>
      <c r="G2297" s="9">
        <v>6389.25</v>
      </c>
      <c r="H2297" s="12">
        <v>0.37</v>
      </c>
      <c r="I2297" s="25">
        <f t="shared" si="69"/>
        <v>4025.2275</v>
      </c>
    </row>
    <row r="2298" spans="1:9" x14ac:dyDescent="0.2">
      <c r="A2298" s="26">
        <v>401757</v>
      </c>
      <c r="B2298" s="11" t="s">
        <v>1191</v>
      </c>
      <c r="C2298" s="11" t="s">
        <v>1266</v>
      </c>
      <c r="D2298" s="11" t="s">
        <v>1241</v>
      </c>
      <c r="E2298" s="11" t="s">
        <v>374</v>
      </c>
      <c r="F2298" s="24" t="s">
        <v>375</v>
      </c>
      <c r="G2298" s="9">
        <v>4572.75</v>
      </c>
      <c r="H2298" s="12">
        <v>0.37</v>
      </c>
      <c r="I2298" s="25">
        <f t="shared" si="69"/>
        <v>2880.8325</v>
      </c>
    </row>
    <row r="2299" spans="1:9" x14ac:dyDescent="0.2">
      <c r="A2299" s="26">
        <v>401889</v>
      </c>
      <c r="B2299" s="11" t="s">
        <v>1191</v>
      </c>
      <c r="C2299" s="11" t="s">
        <v>1269</v>
      </c>
      <c r="D2299" s="11" t="s">
        <v>1241</v>
      </c>
      <c r="E2299" s="11" t="s">
        <v>925</v>
      </c>
      <c r="F2299" s="24" t="s">
        <v>759</v>
      </c>
      <c r="G2299" s="9">
        <v>6233.85</v>
      </c>
      <c r="H2299" s="12">
        <v>0.37</v>
      </c>
      <c r="I2299" s="25">
        <f t="shared" si="69"/>
        <v>3927.3255000000004</v>
      </c>
    </row>
    <row r="2300" spans="1:9" x14ac:dyDescent="0.2">
      <c r="A2300" s="26">
        <v>403172</v>
      </c>
      <c r="B2300" s="11" t="s">
        <v>1191</v>
      </c>
      <c r="C2300" s="11" t="s">
        <v>1266</v>
      </c>
      <c r="D2300" s="11" t="s">
        <v>1231</v>
      </c>
      <c r="E2300" s="11" t="s">
        <v>222</v>
      </c>
      <c r="F2300" s="24" t="s">
        <v>442</v>
      </c>
      <c r="G2300" s="9">
        <v>3800</v>
      </c>
      <c r="H2300" s="12">
        <v>0.37</v>
      </c>
      <c r="I2300" s="25">
        <f t="shared" si="69"/>
        <v>2394</v>
      </c>
    </row>
    <row r="2301" spans="1:9" x14ac:dyDescent="0.2">
      <c r="A2301" s="26">
        <v>403903</v>
      </c>
      <c r="B2301" s="11" t="s">
        <v>1191</v>
      </c>
      <c r="C2301" s="11" t="s">
        <v>1266</v>
      </c>
      <c r="D2301" s="11" t="s">
        <v>1233</v>
      </c>
      <c r="E2301" s="11" t="s">
        <v>391</v>
      </c>
      <c r="F2301" s="24" t="s">
        <v>62</v>
      </c>
      <c r="G2301" s="9">
        <v>3010.35</v>
      </c>
      <c r="H2301" s="12">
        <v>0.37</v>
      </c>
      <c r="I2301" s="25">
        <f t="shared" si="69"/>
        <v>1896.5204999999999</v>
      </c>
    </row>
    <row r="2302" spans="1:9" x14ac:dyDescent="0.2">
      <c r="A2302" s="26">
        <v>403911</v>
      </c>
      <c r="B2302" s="11" t="s">
        <v>1191</v>
      </c>
      <c r="C2302" s="11" t="s">
        <v>1266</v>
      </c>
      <c r="D2302" s="11" t="s">
        <v>1233</v>
      </c>
      <c r="E2302" s="11" t="s">
        <v>474</v>
      </c>
      <c r="F2302" s="24" t="s">
        <v>62</v>
      </c>
      <c r="G2302" s="9">
        <v>4252.5</v>
      </c>
      <c r="H2302" s="12">
        <v>0.37</v>
      </c>
      <c r="I2302" s="25">
        <f t="shared" si="69"/>
        <v>2679.0749999999998</v>
      </c>
    </row>
    <row r="2303" spans="1:9" x14ac:dyDescent="0.2">
      <c r="A2303" s="26">
        <v>403962</v>
      </c>
      <c r="B2303" s="11" t="s">
        <v>1191</v>
      </c>
      <c r="C2303" s="11" t="s">
        <v>1269</v>
      </c>
      <c r="D2303" s="11" t="s">
        <v>1233</v>
      </c>
      <c r="E2303" s="11" t="s">
        <v>925</v>
      </c>
      <c r="F2303" s="24" t="s">
        <v>759</v>
      </c>
      <c r="G2303" s="9">
        <v>8660.4</v>
      </c>
      <c r="H2303" s="12">
        <v>0.37</v>
      </c>
      <c r="I2303" s="25">
        <f t="shared" si="69"/>
        <v>5456.0519999999997</v>
      </c>
    </row>
    <row r="2304" spans="1:9" x14ac:dyDescent="0.2">
      <c r="A2304" s="26">
        <v>403970</v>
      </c>
      <c r="B2304" s="11" t="s">
        <v>1191</v>
      </c>
      <c r="C2304" s="11" t="s">
        <v>1266</v>
      </c>
      <c r="D2304" s="11" t="s">
        <v>1233</v>
      </c>
      <c r="E2304" s="11" t="s">
        <v>474</v>
      </c>
      <c r="F2304" s="24" t="s">
        <v>78</v>
      </c>
      <c r="G2304" s="9">
        <v>4336.5</v>
      </c>
      <c r="H2304" s="12">
        <v>0.37</v>
      </c>
      <c r="I2304" s="25">
        <f t="shared" si="69"/>
        <v>2731.9949999999999</v>
      </c>
    </row>
    <row r="2305" spans="1:9" x14ac:dyDescent="0.2">
      <c r="A2305" s="26">
        <v>403989</v>
      </c>
      <c r="B2305" s="11" t="s">
        <v>1191</v>
      </c>
      <c r="C2305" s="11" t="s">
        <v>1266</v>
      </c>
      <c r="D2305" s="11" t="s">
        <v>1233</v>
      </c>
      <c r="E2305" s="11" t="s">
        <v>374</v>
      </c>
      <c r="F2305" s="24" t="s">
        <v>78</v>
      </c>
      <c r="G2305" s="9">
        <v>6018.6</v>
      </c>
      <c r="H2305" s="12">
        <v>0.37</v>
      </c>
      <c r="I2305" s="25">
        <f t="shared" si="69"/>
        <v>3791.7180000000003</v>
      </c>
    </row>
    <row r="2306" spans="1:9" x14ac:dyDescent="0.2">
      <c r="A2306" s="26">
        <v>404810</v>
      </c>
      <c r="B2306" s="11" t="s">
        <v>1191</v>
      </c>
      <c r="C2306" s="11" t="s">
        <v>1266</v>
      </c>
      <c r="D2306" s="11" t="s">
        <v>1242</v>
      </c>
      <c r="E2306" s="11" t="s">
        <v>758</v>
      </c>
      <c r="F2306" s="24" t="s">
        <v>744</v>
      </c>
      <c r="G2306" s="9">
        <v>4758.6000000000004</v>
      </c>
      <c r="H2306" s="12">
        <v>0.37</v>
      </c>
      <c r="I2306" s="25">
        <f t="shared" si="69"/>
        <v>2997.9180000000001</v>
      </c>
    </row>
    <row r="2307" spans="1:9" x14ac:dyDescent="0.2">
      <c r="A2307" s="26">
        <v>404969</v>
      </c>
      <c r="B2307" s="11" t="s">
        <v>1191</v>
      </c>
      <c r="C2307" s="11" t="s">
        <v>1266</v>
      </c>
      <c r="D2307" s="11" t="s">
        <v>1242</v>
      </c>
      <c r="E2307" s="11" t="s">
        <v>474</v>
      </c>
      <c r="F2307" s="24" t="s">
        <v>78</v>
      </c>
      <c r="G2307" s="9">
        <v>2665.95</v>
      </c>
      <c r="H2307" s="12">
        <v>0.37</v>
      </c>
      <c r="I2307" s="25">
        <f t="shared" si="69"/>
        <v>1679.5484999999999</v>
      </c>
    </row>
    <row r="2308" spans="1:9" x14ac:dyDescent="0.2">
      <c r="A2308" s="26">
        <v>406546</v>
      </c>
      <c r="B2308" s="11" t="s">
        <v>1191</v>
      </c>
      <c r="C2308" s="11" t="s">
        <v>1266</v>
      </c>
      <c r="D2308" s="11" t="s">
        <v>1259</v>
      </c>
      <c r="E2308" s="11" t="s">
        <v>478</v>
      </c>
      <c r="F2308" s="24" t="s">
        <v>775</v>
      </c>
      <c r="G2308" s="9">
        <v>638</v>
      </c>
      <c r="H2308" s="12">
        <v>0.37</v>
      </c>
      <c r="I2308" s="25">
        <f t="shared" si="69"/>
        <v>401.94</v>
      </c>
    </row>
    <row r="2309" spans="1:9" x14ac:dyDescent="0.2">
      <c r="A2309" s="26">
        <v>406635</v>
      </c>
      <c r="B2309" s="11" t="s">
        <v>1191</v>
      </c>
      <c r="C2309" s="11" t="s">
        <v>1266</v>
      </c>
      <c r="D2309" s="11" t="s">
        <v>1259</v>
      </c>
      <c r="E2309" s="11" t="s">
        <v>478</v>
      </c>
      <c r="F2309" s="24" t="s">
        <v>58</v>
      </c>
      <c r="G2309" s="9">
        <v>672</v>
      </c>
      <c r="H2309" s="12">
        <v>0.37</v>
      </c>
      <c r="I2309" s="25">
        <f t="shared" si="69"/>
        <v>423.36</v>
      </c>
    </row>
    <row r="2310" spans="1:9" x14ac:dyDescent="0.2">
      <c r="A2310" s="26">
        <v>408476</v>
      </c>
      <c r="B2310" s="11" t="s">
        <v>1191</v>
      </c>
      <c r="C2310" s="11" t="s">
        <v>1266</v>
      </c>
      <c r="D2310" s="11" t="s">
        <v>1240</v>
      </c>
      <c r="E2310" s="11" t="s">
        <v>391</v>
      </c>
      <c r="F2310" s="24" t="s">
        <v>62</v>
      </c>
      <c r="G2310" s="9">
        <v>1811.25</v>
      </c>
      <c r="H2310" s="12">
        <v>0.37</v>
      </c>
      <c r="I2310" s="25">
        <f t="shared" si="69"/>
        <v>1141.0875000000001</v>
      </c>
    </row>
    <row r="2311" spans="1:9" x14ac:dyDescent="0.2">
      <c r="A2311" s="26">
        <v>408492</v>
      </c>
      <c r="B2311" s="11" t="s">
        <v>1191</v>
      </c>
      <c r="C2311" s="11" t="s">
        <v>1266</v>
      </c>
      <c r="D2311" s="11" t="s">
        <v>1243</v>
      </c>
      <c r="E2311" s="11" t="s">
        <v>391</v>
      </c>
      <c r="F2311" s="24" t="s">
        <v>62</v>
      </c>
      <c r="G2311" s="9">
        <v>1669.5</v>
      </c>
      <c r="H2311" s="12">
        <v>0.37</v>
      </c>
      <c r="I2311" s="25">
        <f t="shared" si="69"/>
        <v>1051.7850000000001</v>
      </c>
    </row>
    <row r="2312" spans="1:9" x14ac:dyDescent="0.2">
      <c r="A2312" s="26">
        <v>410241</v>
      </c>
      <c r="B2312" s="11" t="s">
        <v>1191</v>
      </c>
      <c r="C2312" s="11" t="s">
        <v>1269</v>
      </c>
      <c r="D2312" s="11" t="s">
        <v>1232</v>
      </c>
      <c r="E2312" s="11" t="s">
        <v>379</v>
      </c>
      <c r="F2312" s="24" t="s">
        <v>927</v>
      </c>
      <c r="G2312" s="9">
        <v>10989.3</v>
      </c>
      <c r="H2312" s="12">
        <v>0.37</v>
      </c>
      <c r="I2312" s="25">
        <f t="shared" ref="I2312:I2375" si="70">IFERROR(G2312*(1-H2312),"")</f>
        <v>6923.259</v>
      </c>
    </row>
    <row r="2313" spans="1:9" x14ac:dyDescent="0.2">
      <c r="A2313" s="26">
        <v>411604</v>
      </c>
      <c r="B2313" s="11" t="s">
        <v>1191</v>
      </c>
      <c r="C2313" s="11" t="s">
        <v>1266</v>
      </c>
      <c r="D2313" s="11" t="s">
        <v>1231</v>
      </c>
      <c r="E2313" s="11" t="s">
        <v>928</v>
      </c>
      <c r="F2313" s="24" t="s">
        <v>480</v>
      </c>
      <c r="G2313" s="9">
        <v>6786.15</v>
      </c>
      <c r="H2313" s="12">
        <v>0.37</v>
      </c>
      <c r="I2313" s="25">
        <f t="shared" si="70"/>
        <v>4275.2744999999995</v>
      </c>
    </row>
    <row r="2314" spans="1:9" x14ac:dyDescent="0.2">
      <c r="A2314" s="26">
        <v>411663</v>
      </c>
      <c r="B2314" s="11" t="s">
        <v>1191</v>
      </c>
      <c r="C2314" s="11" t="s">
        <v>1269</v>
      </c>
      <c r="D2314" s="11" t="s">
        <v>1231</v>
      </c>
      <c r="E2314" s="11" t="s">
        <v>763</v>
      </c>
      <c r="F2314" s="24" t="s">
        <v>764</v>
      </c>
      <c r="G2314" s="9">
        <v>12801.6</v>
      </c>
      <c r="H2314" s="12">
        <v>0.37</v>
      </c>
      <c r="I2314" s="25">
        <f t="shared" si="70"/>
        <v>8065.0080000000007</v>
      </c>
    </row>
    <row r="2315" spans="1:9" x14ac:dyDescent="0.2">
      <c r="A2315" s="26">
        <v>412546</v>
      </c>
      <c r="B2315" s="11" t="s">
        <v>1191</v>
      </c>
      <c r="C2315" s="11" t="s">
        <v>1269</v>
      </c>
      <c r="D2315" s="11" t="s">
        <v>1232</v>
      </c>
      <c r="E2315" s="11" t="s">
        <v>929</v>
      </c>
      <c r="F2315" s="24" t="s">
        <v>930</v>
      </c>
      <c r="G2315" s="9">
        <v>15655.5</v>
      </c>
      <c r="H2315" s="12">
        <v>0.37</v>
      </c>
      <c r="I2315" s="25">
        <f t="shared" si="70"/>
        <v>9862.9650000000001</v>
      </c>
    </row>
    <row r="2316" spans="1:9" x14ac:dyDescent="0.2">
      <c r="A2316" s="26">
        <v>413127</v>
      </c>
      <c r="B2316" s="11" t="s">
        <v>1191</v>
      </c>
      <c r="C2316" s="11" t="s">
        <v>1269</v>
      </c>
      <c r="D2316" s="11" t="s">
        <v>1241</v>
      </c>
      <c r="E2316" s="11" t="s">
        <v>931</v>
      </c>
      <c r="F2316" s="24" t="s">
        <v>764</v>
      </c>
      <c r="G2316" s="9">
        <v>18771.75</v>
      </c>
      <c r="H2316" s="12">
        <v>0.37</v>
      </c>
      <c r="I2316" s="25">
        <f t="shared" si="70"/>
        <v>11826.202499999999</v>
      </c>
    </row>
    <row r="2317" spans="1:9" x14ac:dyDescent="0.2">
      <c r="A2317" s="26">
        <v>413380</v>
      </c>
      <c r="B2317" s="11" t="s">
        <v>1191</v>
      </c>
      <c r="C2317" s="11" t="s">
        <v>1269</v>
      </c>
      <c r="D2317" s="11" t="s">
        <v>1231</v>
      </c>
      <c r="E2317" s="11" t="s">
        <v>379</v>
      </c>
      <c r="F2317" s="24" t="s">
        <v>927</v>
      </c>
      <c r="G2317" s="9">
        <v>11977.35</v>
      </c>
      <c r="H2317" s="12">
        <v>0.37</v>
      </c>
      <c r="I2317" s="25">
        <f t="shared" si="70"/>
        <v>7545.7305000000006</v>
      </c>
    </row>
    <row r="2318" spans="1:9" x14ac:dyDescent="0.2">
      <c r="A2318" s="26">
        <v>413461</v>
      </c>
      <c r="B2318" s="11" t="s">
        <v>1191</v>
      </c>
      <c r="C2318" s="11" t="s">
        <v>1269</v>
      </c>
      <c r="D2318" s="11" t="s">
        <v>1232</v>
      </c>
      <c r="E2318" s="11" t="s">
        <v>932</v>
      </c>
      <c r="F2318" s="24" t="s">
        <v>767</v>
      </c>
      <c r="G2318" s="9">
        <v>12416.25</v>
      </c>
      <c r="H2318" s="12">
        <v>0.37</v>
      </c>
      <c r="I2318" s="25">
        <f t="shared" si="70"/>
        <v>7822.2375000000002</v>
      </c>
    </row>
    <row r="2319" spans="1:9" x14ac:dyDescent="0.2">
      <c r="A2319" s="26">
        <v>413518</v>
      </c>
      <c r="B2319" s="11" t="s">
        <v>1191</v>
      </c>
      <c r="C2319" s="11" t="s">
        <v>1266</v>
      </c>
      <c r="D2319" s="11" t="s">
        <v>1241</v>
      </c>
      <c r="E2319" s="11" t="s">
        <v>933</v>
      </c>
      <c r="F2319" s="24" t="s">
        <v>759</v>
      </c>
      <c r="G2319" s="9">
        <v>2790.9</v>
      </c>
      <c r="H2319" s="12">
        <v>0.37</v>
      </c>
      <c r="I2319" s="25">
        <f t="shared" si="70"/>
        <v>1758.2670000000001</v>
      </c>
    </row>
    <row r="2320" spans="1:9" x14ac:dyDescent="0.2">
      <c r="A2320" s="26">
        <v>413623</v>
      </c>
      <c r="B2320" s="11" t="s">
        <v>1191</v>
      </c>
      <c r="C2320" s="11" t="s">
        <v>1269</v>
      </c>
      <c r="D2320" s="11" t="s">
        <v>1231</v>
      </c>
      <c r="E2320" s="11" t="s">
        <v>932</v>
      </c>
      <c r="F2320" s="24" t="s">
        <v>767</v>
      </c>
      <c r="G2320" s="9">
        <v>13724</v>
      </c>
      <c r="H2320" s="12">
        <v>0.37</v>
      </c>
      <c r="I2320" s="25">
        <f t="shared" si="70"/>
        <v>8646.1200000000008</v>
      </c>
    </row>
    <row r="2321" spans="1:9" x14ac:dyDescent="0.2">
      <c r="A2321" s="26">
        <v>413925</v>
      </c>
      <c r="B2321" s="11" t="s">
        <v>1191</v>
      </c>
      <c r="C2321" s="11" t="s">
        <v>1266</v>
      </c>
      <c r="D2321" s="11" t="s">
        <v>1231</v>
      </c>
      <c r="E2321" s="11" t="s">
        <v>934</v>
      </c>
      <c r="F2321" s="24" t="s">
        <v>442</v>
      </c>
      <c r="G2321" s="9">
        <v>4900</v>
      </c>
      <c r="H2321" s="12">
        <v>0.37</v>
      </c>
      <c r="I2321" s="25">
        <f t="shared" si="70"/>
        <v>3087</v>
      </c>
    </row>
    <row r="2322" spans="1:9" x14ac:dyDescent="0.2">
      <c r="A2322" s="26">
        <v>413984</v>
      </c>
      <c r="B2322" s="11" t="s">
        <v>1191</v>
      </c>
      <c r="C2322" s="11" t="s">
        <v>1266</v>
      </c>
      <c r="D2322" s="11" t="s">
        <v>1233</v>
      </c>
      <c r="E2322" s="11" t="s">
        <v>758</v>
      </c>
      <c r="F2322" s="24" t="s">
        <v>744</v>
      </c>
      <c r="G2322" s="9">
        <v>6837.6</v>
      </c>
      <c r="H2322" s="12">
        <v>0.37</v>
      </c>
      <c r="I2322" s="25">
        <f t="shared" si="70"/>
        <v>4307.6880000000001</v>
      </c>
    </row>
    <row r="2323" spans="1:9" x14ac:dyDescent="0.2">
      <c r="A2323" s="26">
        <v>414131</v>
      </c>
      <c r="B2323" s="11" t="s">
        <v>1191</v>
      </c>
      <c r="C2323" s="11" t="s">
        <v>1266</v>
      </c>
      <c r="D2323" s="11" t="s">
        <v>1231</v>
      </c>
      <c r="E2323" s="11" t="s">
        <v>928</v>
      </c>
      <c r="F2323" s="24" t="s">
        <v>767</v>
      </c>
      <c r="G2323" s="9">
        <v>5875</v>
      </c>
      <c r="H2323" s="12">
        <v>0.37</v>
      </c>
      <c r="I2323" s="25">
        <f t="shared" si="70"/>
        <v>3701.25</v>
      </c>
    </row>
    <row r="2324" spans="1:9" x14ac:dyDescent="0.2">
      <c r="A2324" s="26">
        <v>414638</v>
      </c>
      <c r="B2324" s="11" t="s">
        <v>1191</v>
      </c>
      <c r="C2324" s="11" t="s">
        <v>1266</v>
      </c>
      <c r="D2324" s="11" t="s">
        <v>1240</v>
      </c>
      <c r="E2324" s="11" t="s">
        <v>758</v>
      </c>
      <c r="F2324" s="24" t="s">
        <v>759</v>
      </c>
      <c r="G2324" s="9">
        <v>5350</v>
      </c>
      <c r="H2324" s="12">
        <v>0.37</v>
      </c>
      <c r="I2324" s="25">
        <f t="shared" si="70"/>
        <v>3370.5</v>
      </c>
    </row>
    <row r="2325" spans="1:9" x14ac:dyDescent="0.2">
      <c r="A2325" s="26">
        <v>414646</v>
      </c>
      <c r="B2325" s="11" t="s">
        <v>1191</v>
      </c>
      <c r="C2325" s="11" t="s">
        <v>1266</v>
      </c>
      <c r="D2325" s="11" t="s">
        <v>1240</v>
      </c>
      <c r="E2325" s="11" t="s">
        <v>391</v>
      </c>
      <c r="F2325" s="24" t="s">
        <v>78</v>
      </c>
      <c r="G2325" s="9">
        <v>1830.15</v>
      </c>
      <c r="H2325" s="12">
        <v>0.37</v>
      </c>
      <c r="I2325" s="25">
        <f t="shared" si="70"/>
        <v>1152.9945</v>
      </c>
    </row>
    <row r="2326" spans="1:9" x14ac:dyDescent="0.2">
      <c r="A2326" s="26">
        <v>414972</v>
      </c>
      <c r="B2326" s="11" t="s">
        <v>1191</v>
      </c>
      <c r="C2326" s="11" t="s">
        <v>1266</v>
      </c>
      <c r="D2326" s="11" t="s">
        <v>1231</v>
      </c>
      <c r="E2326" s="11" t="s">
        <v>934</v>
      </c>
      <c r="F2326" s="24" t="s">
        <v>442</v>
      </c>
      <c r="G2326" s="9">
        <v>4900</v>
      </c>
      <c r="H2326" s="12">
        <v>0.37</v>
      </c>
      <c r="I2326" s="25">
        <f t="shared" si="70"/>
        <v>3087</v>
      </c>
    </row>
    <row r="2327" spans="1:9" x14ac:dyDescent="0.2">
      <c r="A2327" s="26">
        <v>415847</v>
      </c>
      <c r="B2327" s="11" t="s">
        <v>1191</v>
      </c>
      <c r="C2327" s="11" t="s">
        <v>1266</v>
      </c>
      <c r="D2327" s="11" t="s">
        <v>1275</v>
      </c>
      <c r="E2327" s="11" t="s">
        <v>935</v>
      </c>
      <c r="F2327" s="24" t="s">
        <v>62</v>
      </c>
      <c r="G2327" s="9">
        <v>2660</v>
      </c>
      <c r="H2327" s="12">
        <v>0.37</v>
      </c>
      <c r="I2327" s="25">
        <f t="shared" si="70"/>
        <v>1675.8</v>
      </c>
    </row>
    <row r="2328" spans="1:9" x14ac:dyDescent="0.2">
      <c r="A2328" s="26">
        <v>416177</v>
      </c>
      <c r="B2328" s="11" t="s">
        <v>1191</v>
      </c>
      <c r="C2328" s="11" t="s">
        <v>1266</v>
      </c>
      <c r="D2328" s="11" t="s">
        <v>1267</v>
      </c>
      <c r="E2328" s="11" t="s">
        <v>1058</v>
      </c>
      <c r="F2328" s="24" t="s">
        <v>775</v>
      </c>
      <c r="G2328" s="9">
        <v>461</v>
      </c>
      <c r="H2328" s="12">
        <v>0.37</v>
      </c>
      <c r="I2328" s="25">
        <f t="shared" si="70"/>
        <v>290.43</v>
      </c>
    </row>
    <row r="2329" spans="1:9" x14ac:dyDescent="0.2">
      <c r="A2329" s="26">
        <v>416185</v>
      </c>
      <c r="B2329" s="11" t="s">
        <v>1191</v>
      </c>
      <c r="C2329" s="11" t="s">
        <v>1269</v>
      </c>
      <c r="D2329" s="11" t="s">
        <v>1244</v>
      </c>
      <c r="E2329" s="11" t="s">
        <v>770</v>
      </c>
      <c r="F2329" s="24" t="s">
        <v>444</v>
      </c>
      <c r="G2329" s="9">
        <v>11901.75</v>
      </c>
      <c r="H2329" s="12">
        <v>0.37</v>
      </c>
      <c r="I2329" s="25">
        <f t="shared" si="70"/>
        <v>7498.1025</v>
      </c>
    </row>
    <row r="2330" spans="1:9" x14ac:dyDescent="0.2">
      <c r="A2330" s="26">
        <v>416215</v>
      </c>
      <c r="B2330" s="11" t="s">
        <v>1191</v>
      </c>
      <c r="C2330" s="11" t="s">
        <v>1269</v>
      </c>
      <c r="D2330" s="11" t="s">
        <v>1244</v>
      </c>
      <c r="E2330" s="11" t="s">
        <v>936</v>
      </c>
      <c r="F2330" s="24" t="s">
        <v>937</v>
      </c>
      <c r="G2330" s="9">
        <v>11797.8</v>
      </c>
      <c r="H2330" s="12">
        <v>0.37</v>
      </c>
      <c r="I2330" s="25">
        <f t="shared" si="70"/>
        <v>7432.6139999999996</v>
      </c>
    </row>
    <row r="2331" spans="1:9" x14ac:dyDescent="0.2">
      <c r="A2331" s="26">
        <v>416401</v>
      </c>
      <c r="B2331" s="11" t="s">
        <v>1191</v>
      </c>
      <c r="C2331" s="11" t="s">
        <v>1266</v>
      </c>
      <c r="D2331" s="11" t="s">
        <v>1244</v>
      </c>
      <c r="E2331" s="11" t="s">
        <v>374</v>
      </c>
      <c r="F2331" s="24" t="s">
        <v>375</v>
      </c>
      <c r="G2331" s="9">
        <v>5171.25</v>
      </c>
      <c r="H2331" s="12">
        <v>0.37</v>
      </c>
      <c r="I2331" s="25">
        <f t="shared" si="70"/>
        <v>3257.8874999999998</v>
      </c>
    </row>
    <row r="2332" spans="1:9" x14ac:dyDescent="0.2">
      <c r="A2332" s="26">
        <v>416428</v>
      </c>
      <c r="B2332" s="11" t="s">
        <v>1191</v>
      </c>
      <c r="C2332" s="11" t="s">
        <v>1266</v>
      </c>
      <c r="D2332" s="11" t="s">
        <v>1233</v>
      </c>
      <c r="E2332" s="11" t="s">
        <v>374</v>
      </c>
      <c r="F2332" s="24" t="s">
        <v>375</v>
      </c>
      <c r="G2332" s="9">
        <v>6122.55</v>
      </c>
      <c r="H2332" s="12">
        <v>0.37</v>
      </c>
      <c r="I2332" s="25">
        <f t="shared" si="70"/>
        <v>3857.2065000000002</v>
      </c>
    </row>
    <row r="2333" spans="1:9" x14ac:dyDescent="0.2">
      <c r="A2333" s="26">
        <v>416436</v>
      </c>
      <c r="B2333" s="11" t="s">
        <v>1191</v>
      </c>
      <c r="C2333" s="11" t="s">
        <v>1266</v>
      </c>
      <c r="D2333" s="11" t="s">
        <v>1233</v>
      </c>
      <c r="E2333" s="11" t="s">
        <v>758</v>
      </c>
      <c r="F2333" s="24" t="s">
        <v>759</v>
      </c>
      <c r="G2333" s="9">
        <v>6858.6</v>
      </c>
      <c r="H2333" s="12">
        <v>0.37</v>
      </c>
      <c r="I2333" s="25">
        <f t="shared" si="70"/>
        <v>4320.9180000000006</v>
      </c>
    </row>
    <row r="2334" spans="1:9" x14ac:dyDescent="0.2">
      <c r="A2334" s="26">
        <v>416517</v>
      </c>
      <c r="B2334" s="11" t="s">
        <v>1191</v>
      </c>
      <c r="C2334" s="11" t="s">
        <v>1266</v>
      </c>
      <c r="D2334" s="11" t="s">
        <v>1267</v>
      </c>
      <c r="E2334" s="11" t="s">
        <v>1059</v>
      </c>
      <c r="F2334" s="24" t="s">
        <v>58</v>
      </c>
      <c r="G2334" s="9">
        <v>705</v>
      </c>
      <c r="H2334" s="12">
        <v>0.37</v>
      </c>
      <c r="I2334" s="25">
        <f t="shared" si="70"/>
        <v>444.15</v>
      </c>
    </row>
    <row r="2335" spans="1:9" x14ac:dyDescent="0.2">
      <c r="A2335" s="26">
        <v>416568</v>
      </c>
      <c r="B2335" s="11" t="s">
        <v>1191</v>
      </c>
      <c r="C2335" s="11" t="s">
        <v>1266</v>
      </c>
      <c r="D2335" s="11" t="s">
        <v>1245</v>
      </c>
      <c r="E2335" s="11" t="s">
        <v>374</v>
      </c>
      <c r="F2335" s="24" t="s">
        <v>442</v>
      </c>
      <c r="G2335" s="9">
        <v>8718.15</v>
      </c>
      <c r="H2335" s="12">
        <v>0.37</v>
      </c>
      <c r="I2335" s="25">
        <f t="shared" si="70"/>
        <v>5492.4344999999994</v>
      </c>
    </row>
    <row r="2336" spans="1:9" x14ac:dyDescent="0.2">
      <c r="A2336" s="26">
        <v>416649</v>
      </c>
      <c r="B2336" s="11" t="s">
        <v>1191</v>
      </c>
      <c r="C2336" s="11" t="s">
        <v>1269</v>
      </c>
      <c r="D2336" s="11" t="s">
        <v>1233</v>
      </c>
      <c r="E2336" s="11" t="s">
        <v>770</v>
      </c>
      <c r="F2336" s="24" t="s">
        <v>444</v>
      </c>
      <c r="G2336" s="9">
        <v>12961.2</v>
      </c>
      <c r="H2336" s="12">
        <v>0.37</v>
      </c>
      <c r="I2336" s="25">
        <f t="shared" si="70"/>
        <v>8165.5560000000005</v>
      </c>
    </row>
    <row r="2337" spans="1:9" x14ac:dyDescent="0.2">
      <c r="A2337" s="26">
        <v>416711</v>
      </c>
      <c r="B2337" s="11" t="s">
        <v>1191</v>
      </c>
      <c r="C2337" s="11" t="s">
        <v>1269</v>
      </c>
      <c r="D2337" s="11" t="s">
        <v>1231</v>
      </c>
      <c r="E2337" s="11" t="s">
        <v>938</v>
      </c>
      <c r="F2337" s="24" t="s">
        <v>930</v>
      </c>
      <c r="G2337" s="9">
        <v>23806.39</v>
      </c>
      <c r="H2337" s="12">
        <v>0.37</v>
      </c>
      <c r="I2337" s="25">
        <f t="shared" si="70"/>
        <v>14998.0257</v>
      </c>
    </row>
    <row r="2338" spans="1:9" x14ac:dyDescent="0.2">
      <c r="A2338" s="26">
        <v>416789</v>
      </c>
      <c r="B2338" s="11" t="s">
        <v>1191</v>
      </c>
      <c r="C2338" s="11" t="s">
        <v>1269</v>
      </c>
      <c r="D2338" s="11" t="s">
        <v>1233</v>
      </c>
      <c r="E2338" s="11" t="s">
        <v>939</v>
      </c>
      <c r="F2338" s="24" t="s">
        <v>206</v>
      </c>
      <c r="G2338" s="9">
        <v>19933.2</v>
      </c>
      <c r="H2338" s="12">
        <v>0.37</v>
      </c>
      <c r="I2338" s="25">
        <f t="shared" si="70"/>
        <v>12557.916000000001</v>
      </c>
    </row>
    <row r="2339" spans="1:9" x14ac:dyDescent="0.2">
      <c r="A2339" s="26">
        <v>416819</v>
      </c>
      <c r="B2339" s="11" t="s">
        <v>1191</v>
      </c>
      <c r="C2339" s="11" t="s">
        <v>1266</v>
      </c>
      <c r="D2339" s="11" t="s">
        <v>1245</v>
      </c>
      <c r="E2339" s="11" t="s">
        <v>222</v>
      </c>
      <c r="F2339" s="24" t="s">
        <v>442</v>
      </c>
      <c r="G2339" s="9">
        <v>6350</v>
      </c>
      <c r="H2339" s="12">
        <v>0.37</v>
      </c>
      <c r="I2339" s="25">
        <f t="shared" si="70"/>
        <v>4000.5</v>
      </c>
    </row>
    <row r="2340" spans="1:9" x14ac:dyDescent="0.2">
      <c r="A2340" s="26">
        <v>416908</v>
      </c>
      <c r="B2340" s="11" t="s">
        <v>1191</v>
      </c>
      <c r="C2340" s="11" t="s">
        <v>1266</v>
      </c>
      <c r="D2340" s="11" t="s">
        <v>1246</v>
      </c>
      <c r="E2340" s="11" t="s">
        <v>758</v>
      </c>
      <c r="F2340" s="24" t="s">
        <v>759</v>
      </c>
      <c r="G2340" s="9">
        <v>4973.8500000000004</v>
      </c>
      <c r="H2340" s="12">
        <v>0.37</v>
      </c>
      <c r="I2340" s="25">
        <f t="shared" si="70"/>
        <v>3133.5255000000002</v>
      </c>
    </row>
    <row r="2341" spans="1:9" x14ac:dyDescent="0.2">
      <c r="A2341" s="26">
        <v>416916</v>
      </c>
      <c r="B2341" s="11" t="s">
        <v>1191</v>
      </c>
      <c r="C2341" s="11" t="s">
        <v>1269</v>
      </c>
      <c r="D2341" s="11" t="s">
        <v>1240</v>
      </c>
      <c r="E2341" s="11" t="s">
        <v>925</v>
      </c>
      <c r="F2341" s="24" t="s">
        <v>480</v>
      </c>
      <c r="G2341" s="9">
        <v>7751.1</v>
      </c>
      <c r="H2341" s="12">
        <v>0.37</v>
      </c>
      <c r="I2341" s="25">
        <f t="shared" si="70"/>
        <v>4883.1930000000002</v>
      </c>
    </row>
    <row r="2342" spans="1:9" x14ac:dyDescent="0.2">
      <c r="A2342" s="26">
        <v>416924</v>
      </c>
      <c r="B2342" s="11" t="s">
        <v>1191</v>
      </c>
      <c r="C2342" s="11" t="s">
        <v>1266</v>
      </c>
      <c r="D2342" s="11" t="s">
        <v>1244</v>
      </c>
      <c r="E2342" s="11" t="s">
        <v>758</v>
      </c>
      <c r="F2342" s="24" t="s">
        <v>759</v>
      </c>
      <c r="G2342" s="9">
        <v>6743.1</v>
      </c>
      <c r="H2342" s="12">
        <v>0.37</v>
      </c>
      <c r="I2342" s="25">
        <f t="shared" si="70"/>
        <v>4248.1530000000002</v>
      </c>
    </row>
    <row r="2343" spans="1:9" x14ac:dyDescent="0.2">
      <c r="A2343" s="26">
        <v>416983</v>
      </c>
      <c r="B2343" s="11" t="s">
        <v>1191</v>
      </c>
      <c r="C2343" s="11" t="s">
        <v>1266</v>
      </c>
      <c r="D2343" s="11" t="s">
        <v>1245</v>
      </c>
      <c r="E2343" s="11" t="s">
        <v>385</v>
      </c>
      <c r="F2343" s="24" t="s">
        <v>442</v>
      </c>
      <c r="G2343" s="9">
        <v>7586.25</v>
      </c>
      <c r="H2343" s="12">
        <v>0.37</v>
      </c>
      <c r="I2343" s="25">
        <f t="shared" si="70"/>
        <v>4779.3374999999996</v>
      </c>
    </row>
    <row r="2344" spans="1:9" x14ac:dyDescent="0.2">
      <c r="A2344" s="26">
        <v>416991</v>
      </c>
      <c r="B2344" s="11" t="s">
        <v>1191</v>
      </c>
      <c r="C2344" s="11" t="s">
        <v>1266</v>
      </c>
      <c r="D2344" s="11" t="s">
        <v>1234</v>
      </c>
      <c r="E2344" s="11" t="s">
        <v>758</v>
      </c>
      <c r="F2344" s="24" t="s">
        <v>759</v>
      </c>
      <c r="G2344" s="9">
        <v>7809.9</v>
      </c>
      <c r="H2344" s="12">
        <v>0.37</v>
      </c>
      <c r="I2344" s="25">
        <f t="shared" si="70"/>
        <v>4920.2370000000001</v>
      </c>
    </row>
    <row r="2345" spans="1:9" x14ac:dyDescent="0.2">
      <c r="A2345" s="26">
        <v>417033</v>
      </c>
      <c r="B2345" s="11" t="s">
        <v>1191</v>
      </c>
      <c r="C2345" s="11" t="s">
        <v>1269</v>
      </c>
      <c r="D2345" s="11" t="s">
        <v>1233</v>
      </c>
      <c r="E2345" s="11" t="s">
        <v>939</v>
      </c>
      <c r="F2345" s="24" t="s">
        <v>206</v>
      </c>
      <c r="G2345" s="9">
        <v>18812.849999999999</v>
      </c>
      <c r="H2345" s="12">
        <v>0.37</v>
      </c>
      <c r="I2345" s="25">
        <f t="shared" si="70"/>
        <v>11852.095499999999</v>
      </c>
    </row>
    <row r="2346" spans="1:9" x14ac:dyDescent="0.2">
      <c r="A2346" s="26">
        <v>417335</v>
      </c>
      <c r="B2346" s="11" t="s">
        <v>1191</v>
      </c>
      <c r="C2346" s="11" t="s">
        <v>1266</v>
      </c>
      <c r="D2346" s="11" t="s">
        <v>1205</v>
      </c>
      <c r="E2346" s="11" t="s">
        <v>374</v>
      </c>
      <c r="F2346" s="24" t="s">
        <v>375</v>
      </c>
      <c r="G2346" s="9">
        <v>7638.75</v>
      </c>
      <c r="H2346" s="12">
        <v>0.37</v>
      </c>
      <c r="I2346" s="25">
        <f t="shared" si="70"/>
        <v>4812.4125000000004</v>
      </c>
    </row>
    <row r="2347" spans="1:9" x14ac:dyDescent="0.2">
      <c r="A2347" s="26">
        <v>417408</v>
      </c>
      <c r="B2347" s="11" t="s">
        <v>1191</v>
      </c>
      <c r="C2347" s="11" t="s">
        <v>1266</v>
      </c>
      <c r="D2347" s="11" t="s">
        <v>1205</v>
      </c>
      <c r="E2347" s="11" t="s">
        <v>758</v>
      </c>
      <c r="F2347" s="24" t="s">
        <v>926</v>
      </c>
      <c r="G2347" s="9">
        <v>8633.1</v>
      </c>
      <c r="H2347" s="12">
        <v>0.37</v>
      </c>
      <c r="I2347" s="25">
        <f t="shared" si="70"/>
        <v>5438.8530000000001</v>
      </c>
    </row>
    <row r="2348" spans="1:9" x14ac:dyDescent="0.2">
      <c r="A2348" s="26">
        <v>417602</v>
      </c>
      <c r="B2348" s="11" t="s">
        <v>1191</v>
      </c>
      <c r="C2348" s="11" t="s">
        <v>1269</v>
      </c>
      <c r="D2348" s="11" t="s">
        <v>1205</v>
      </c>
      <c r="E2348" s="11" t="s">
        <v>770</v>
      </c>
      <c r="F2348" s="24" t="s">
        <v>767</v>
      </c>
      <c r="G2348" s="9">
        <v>14561.4</v>
      </c>
      <c r="H2348" s="12">
        <v>0.37</v>
      </c>
      <c r="I2348" s="25">
        <f t="shared" si="70"/>
        <v>9173.6820000000007</v>
      </c>
    </row>
    <row r="2349" spans="1:9" x14ac:dyDescent="0.2">
      <c r="A2349" s="26">
        <v>417610</v>
      </c>
      <c r="B2349" s="11" t="s">
        <v>1191</v>
      </c>
      <c r="C2349" s="11" t="s">
        <v>1266</v>
      </c>
      <c r="D2349" s="11" t="s">
        <v>1233</v>
      </c>
      <c r="E2349" s="11" t="s">
        <v>391</v>
      </c>
      <c r="F2349" s="24" t="s">
        <v>78</v>
      </c>
      <c r="G2349" s="9">
        <v>3329.55</v>
      </c>
      <c r="H2349" s="12">
        <v>0.37</v>
      </c>
      <c r="I2349" s="25">
        <f t="shared" si="70"/>
        <v>2097.6165000000001</v>
      </c>
    </row>
    <row r="2350" spans="1:9" x14ac:dyDescent="0.2">
      <c r="A2350" s="26">
        <v>418110</v>
      </c>
      <c r="B2350" s="11" t="s">
        <v>1193</v>
      </c>
      <c r="C2350" s="11" t="s">
        <v>1266</v>
      </c>
      <c r="D2350" s="11" t="s">
        <v>1247</v>
      </c>
      <c r="E2350" s="11" t="s">
        <v>207</v>
      </c>
      <c r="F2350" s="24" t="s">
        <v>1198</v>
      </c>
      <c r="G2350" s="9">
        <v>3066.05</v>
      </c>
      <c r="H2350" s="12">
        <v>0.37</v>
      </c>
      <c r="I2350" s="25">
        <f t="shared" si="70"/>
        <v>1931.6115000000002</v>
      </c>
    </row>
    <row r="2351" spans="1:9" x14ac:dyDescent="0.2">
      <c r="A2351" s="26">
        <v>418137</v>
      </c>
      <c r="B2351" s="11" t="s">
        <v>1193</v>
      </c>
      <c r="C2351" s="11" t="s">
        <v>1266</v>
      </c>
      <c r="D2351" s="11" t="s">
        <v>1247</v>
      </c>
      <c r="E2351" s="11" t="s">
        <v>477</v>
      </c>
      <c r="F2351" s="24" t="s">
        <v>1198</v>
      </c>
      <c r="G2351" s="9">
        <v>3977.76</v>
      </c>
      <c r="H2351" s="12">
        <v>0.37</v>
      </c>
      <c r="I2351" s="25">
        <f t="shared" si="70"/>
        <v>2505.9888000000001</v>
      </c>
    </row>
    <row r="2352" spans="1:9" x14ac:dyDescent="0.2">
      <c r="A2352" s="26">
        <v>418161</v>
      </c>
      <c r="B2352" s="11" t="s">
        <v>1193</v>
      </c>
      <c r="C2352" s="11" t="s">
        <v>1266</v>
      </c>
      <c r="D2352" s="11" t="s">
        <v>1247</v>
      </c>
      <c r="E2352" s="11" t="s">
        <v>207</v>
      </c>
      <c r="F2352" s="24" t="s">
        <v>1199</v>
      </c>
      <c r="G2352" s="9">
        <v>3163.39</v>
      </c>
      <c r="H2352" s="12">
        <v>0.37</v>
      </c>
      <c r="I2352" s="25">
        <f t="shared" si="70"/>
        <v>1992.9357</v>
      </c>
    </row>
    <row r="2353" spans="1:9" x14ac:dyDescent="0.2">
      <c r="A2353" s="26">
        <v>418196</v>
      </c>
      <c r="B2353" s="11" t="s">
        <v>1193</v>
      </c>
      <c r="C2353" s="11" t="s">
        <v>1266</v>
      </c>
      <c r="D2353" s="11" t="s">
        <v>1247</v>
      </c>
      <c r="E2353" s="11" t="s">
        <v>477</v>
      </c>
      <c r="F2353" s="24" t="s">
        <v>1199</v>
      </c>
      <c r="G2353" s="9">
        <v>4253.54</v>
      </c>
      <c r="H2353" s="12">
        <v>0.37</v>
      </c>
      <c r="I2353" s="25">
        <f t="shared" si="70"/>
        <v>2679.7302</v>
      </c>
    </row>
    <row r="2354" spans="1:9" x14ac:dyDescent="0.2">
      <c r="A2354" s="26">
        <v>418323</v>
      </c>
      <c r="B2354" s="11" t="s">
        <v>1193</v>
      </c>
      <c r="C2354" s="11" t="s">
        <v>1266</v>
      </c>
      <c r="D2354" s="11" t="s">
        <v>1238</v>
      </c>
      <c r="E2354" s="11" t="s">
        <v>940</v>
      </c>
      <c r="F2354" s="24" t="s">
        <v>1199</v>
      </c>
      <c r="G2354" s="9">
        <v>5797.92</v>
      </c>
      <c r="H2354" s="12">
        <v>0.37</v>
      </c>
      <c r="I2354" s="25">
        <f t="shared" si="70"/>
        <v>3652.6896000000002</v>
      </c>
    </row>
    <row r="2355" spans="1:9" x14ac:dyDescent="0.2">
      <c r="A2355" s="26">
        <v>418498</v>
      </c>
      <c r="B2355" s="11" t="s">
        <v>1193</v>
      </c>
      <c r="C2355" s="11" t="s">
        <v>1269</v>
      </c>
      <c r="D2355" s="11" t="s">
        <v>1248</v>
      </c>
      <c r="E2355" s="11" t="s">
        <v>941</v>
      </c>
      <c r="F2355" s="24" t="s">
        <v>1199</v>
      </c>
      <c r="G2355" s="9">
        <v>16110.4</v>
      </c>
      <c r="H2355" s="12">
        <v>0.37</v>
      </c>
      <c r="I2355" s="25">
        <f t="shared" si="70"/>
        <v>10149.552</v>
      </c>
    </row>
    <row r="2356" spans="1:9" x14ac:dyDescent="0.2">
      <c r="A2356" s="26">
        <v>418501</v>
      </c>
      <c r="B2356" s="11" t="s">
        <v>1193</v>
      </c>
      <c r="C2356" s="11" t="s">
        <v>1269</v>
      </c>
      <c r="D2356" s="11" t="s">
        <v>1248</v>
      </c>
      <c r="E2356" s="11" t="s">
        <v>942</v>
      </c>
      <c r="F2356" s="24" t="s">
        <v>1199</v>
      </c>
      <c r="G2356" s="9">
        <v>20894.580000000002</v>
      </c>
      <c r="H2356" s="12">
        <v>0.37</v>
      </c>
      <c r="I2356" s="25">
        <f t="shared" si="70"/>
        <v>13163.585400000002</v>
      </c>
    </row>
    <row r="2357" spans="1:9" x14ac:dyDescent="0.2">
      <c r="A2357" s="26">
        <v>418552</v>
      </c>
      <c r="B2357" s="11" t="s">
        <v>1193</v>
      </c>
      <c r="C2357" s="11" t="s">
        <v>1269</v>
      </c>
      <c r="D2357" s="11" t="s">
        <v>1248</v>
      </c>
      <c r="E2357" s="11" t="s">
        <v>761</v>
      </c>
      <c r="F2357" s="24" t="s">
        <v>1199</v>
      </c>
      <c r="G2357" s="9">
        <v>14126.55</v>
      </c>
      <c r="H2357" s="12">
        <v>0.37</v>
      </c>
      <c r="I2357" s="25">
        <f t="shared" si="70"/>
        <v>8899.7264999999989</v>
      </c>
    </row>
    <row r="2358" spans="1:9" x14ac:dyDescent="0.2">
      <c r="A2358" s="26">
        <v>418773</v>
      </c>
      <c r="B2358" s="11" t="s">
        <v>1193</v>
      </c>
      <c r="C2358" s="11" t="s">
        <v>1266</v>
      </c>
      <c r="D2358" s="11" t="s">
        <v>1247</v>
      </c>
      <c r="E2358" s="11" t="s">
        <v>477</v>
      </c>
      <c r="F2358" s="24" t="s">
        <v>1199</v>
      </c>
      <c r="G2358" s="9">
        <v>4253.54</v>
      </c>
      <c r="H2358" s="12">
        <v>0.37</v>
      </c>
      <c r="I2358" s="25">
        <f t="shared" si="70"/>
        <v>2679.7302</v>
      </c>
    </row>
    <row r="2359" spans="1:9" x14ac:dyDescent="0.2">
      <c r="A2359" s="26">
        <v>418927</v>
      </c>
      <c r="B2359" s="11" t="s">
        <v>1193</v>
      </c>
      <c r="C2359" s="11" t="s">
        <v>1266</v>
      </c>
      <c r="D2359" s="11" t="s">
        <v>1249</v>
      </c>
      <c r="E2359" s="11" t="s">
        <v>760</v>
      </c>
      <c r="F2359" s="24" t="s">
        <v>1199</v>
      </c>
      <c r="G2359" s="9">
        <v>5893.09</v>
      </c>
      <c r="H2359" s="12">
        <v>0.37</v>
      </c>
      <c r="I2359" s="25">
        <f t="shared" si="70"/>
        <v>3712.6467000000002</v>
      </c>
    </row>
    <row r="2360" spans="1:9" x14ac:dyDescent="0.2">
      <c r="A2360" s="26">
        <v>418951</v>
      </c>
      <c r="B2360" s="11" t="s">
        <v>1193</v>
      </c>
      <c r="C2360" s="11" t="s">
        <v>1266</v>
      </c>
      <c r="D2360" s="11" t="s">
        <v>1250</v>
      </c>
      <c r="E2360" s="11" t="s">
        <v>943</v>
      </c>
      <c r="F2360" s="24" t="s">
        <v>1198</v>
      </c>
      <c r="G2360" s="9">
        <v>3796.07</v>
      </c>
      <c r="H2360" s="12">
        <v>0.37</v>
      </c>
      <c r="I2360" s="25">
        <f t="shared" si="70"/>
        <v>2391.5241000000001</v>
      </c>
    </row>
    <row r="2361" spans="1:9" x14ac:dyDescent="0.2">
      <c r="A2361" s="26">
        <v>419036</v>
      </c>
      <c r="B2361" s="11" t="s">
        <v>1193</v>
      </c>
      <c r="C2361" s="11" t="s">
        <v>1269</v>
      </c>
      <c r="D2361" s="11" t="s">
        <v>1217</v>
      </c>
      <c r="E2361" s="11" t="s">
        <v>944</v>
      </c>
      <c r="F2361" s="24" t="s">
        <v>1198</v>
      </c>
      <c r="G2361" s="9">
        <v>30129.51</v>
      </c>
      <c r="H2361" s="12">
        <v>0.37</v>
      </c>
      <c r="I2361" s="25">
        <f t="shared" si="70"/>
        <v>18981.5913</v>
      </c>
    </row>
    <row r="2362" spans="1:9" x14ac:dyDescent="0.2">
      <c r="A2362" s="26">
        <v>419095</v>
      </c>
      <c r="B2362" s="11" t="s">
        <v>1193</v>
      </c>
      <c r="C2362" s="11" t="s">
        <v>1269</v>
      </c>
      <c r="D2362" s="11" t="s">
        <v>1225</v>
      </c>
      <c r="E2362" s="11" t="s">
        <v>925</v>
      </c>
      <c r="F2362" s="24" t="s">
        <v>926</v>
      </c>
      <c r="G2362" s="9">
        <v>12250</v>
      </c>
      <c r="H2362" s="12">
        <v>0.37</v>
      </c>
      <c r="I2362" s="25">
        <f t="shared" si="70"/>
        <v>7717.5</v>
      </c>
    </row>
    <row r="2363" spans="1:9" x14ac:dyDescent="0.2">
      <c r="A2363" s="26">
        <v>419141</v>
      </c>
      <c r="B2363" s="11" t="s">
        <v>1193</v>
      </c>
      <c r="C2363" s="11" t="s">
        <v>1269</v>
      </c>
      <c r="D2363" s="11" t="s">
        <v>1229</v>
      </c>
      <c r="E2363" s="11" t="s">
        <v>353</v>
      </c>
      <c r="F2363" s="24" t="s">
        <v>1199</v>
      </c>
      <c r="G2363" s="9">
        <v>12943.28</v>
      </c>
      <c r="H2363" s="12">
        <v>0.37</v>
      </c>
      <c r="I2363" s="25">
        <f t="shared" si="70"/>
        <v>8154.2664000000004</v>
      </c>
    </row>
    <row r="2364" spans="1:9" x14ac:dyDescent="0.2">
      <c r="A2364" s="26">
        <v>419303</v>
      </c>
      <c r="B2364" s="11" t="s">
        <v>1193</v>
      </c>
      <c r="C2364" s="11" t="s">
        <v>1266</v>
      </c>
      <c r="D2364" s="11" t="s">
        <v>1250</v>
      </c>
      <c r="E2364" s="11" t="s">
        <v>959</v>
      </c>
      <c r="F2364" s="24" t="s">
        <v>1199</v>
      </c>
      <c r="G2364" s="9">
        <v>2842</v>
      </c>
      <c r="H2364" s="12">
        <v>0.37</v>
      </c>
      <c r="I2364" s="25">
        <f t="shared" si="70"/>
        <v>1790.46</v>
      </c>
    </row>
    <row r="2365" spans="1:9" x14ac:dyDescent="0.2">
      <c r="A2365" s="26">
        <v>419311</v>
      </c>
      <c r="B2365" s="11" t="s">
        <v>1193</v>
      </c>
      <c r="C2365" s="11" t="s">
        <v>1266</v>
      </c>
      <c r="D2365" s="11" t="s">
        <v>1247</v>
      </c>
      <c r="E2365" s="11" t="s">
        <v>448</v>
      </c>
      <c r="F2365" s="24" t="s">
        <v>1199</v>
      </c>
      <c r="G2365" s="9">
        <v>5588.11</v>
      </c>
      <c r="H2365" s="12">
        <v>0.37</v>
      </c>
      <c r="I2365" s="25">
        <f t="shared" si="70"/>
        <v>3520.5092999999997</v>
      </c>
    </row>
    <row r="2366" spans="1:9" x14ac:dyDescent="0.2">
      <c r="A2366" s="26">
        <v>419338</v>
      </c>
      <c r="B2366" s="11" t="s">
        <v>1193</v>
      </c>
      <c r="C2366" s="11" t="s">
        <v>1266</v>
      </c>
      <c r="D2366" s="11" t="s">
        <v>1247</v>
      </c>
      <c r="E2366" s="11" t="s">
        <v>430</v>
      </c>
      <c r="F2366" s="24" t="s">
        <v>1199</v>
      </c>
      <c r="G2366" s="9">
        <v>8034.46</v>
      </c>
      <c r="H2366" s="12">
        <v>0.37</v>
      </c>
      <c r="I2366" s="25">
        <f t="shared" si="70"/>
        <v>5061.7097999999996</v>
      </c>
    </row>
    <row r="2367" spans="1:9" x14ac:dyDescent="0.2">
      <c r="A2367" s="26">
        <v>419346</v>
      </c>
      <c r="B2367" s="11" t="s">
        <v>1193</v>
      </c>
      <c r="C2367" s="11" t="s">
        <v>1266</v>
      </c>
      <c r="D2367" s="11" t="s">
        <v>1247</v>
      </c>
      <c r="E2367" s="11" t="s">
        <v>453</v>
      </c>
      <c r="F2367" s="24" t="s">
        <v>1198</v>
      </c>
      <c r="G2367" s="9">
        <v>2158.67</v>
      </c>
      <c r="H2367" s="12">
        <v>0.37</v>
      </c>
      <c r="I2367" s="25">
        <f t="shared" si="70"/>
        <v>1359.9621</v>
      </c>
    </row>
    <row r="2368" spans="1:9" x14ac:dyDescent="0.2">
      <c r="A2368" s="26">
        <v>419362</v>
      </c>
      <c r="B2368" s="11" t="s">
        <v>1193</v>
      </c>
      <c r="C2368" s="11" t="s">
        <v>1266</v>
      </c>
      <c r="D2368" s="11" t="s">
        <v>1251</v>
      </c>
      <c r="E2368" s="11" t="s">
        <v>945</v>
      </c>
      <c r="F2368" s="24" t="s">
        <v>1268</v>
      </c>
      <c r="G2368" s="9">
        <v>7197.38</v>
      </c>
      <c r="H2368" s="12">
        <v>0.37</v>
      </c>
      <c r="I2368" s="25">
        <f t="shared" si="70"/>
        <v>4534.3494000000001</v>
      </c>
    </row>
    <row r="2369" spans="1:9" x14ac:dyDescent="0.2">
      <c r="A2369" s="26">
        <v>419400</v>
      </c>
      <c r="B2369" s="11" t="s">
        <v>1193</v>
      </c>
      <c r="C2369" s="11" t="s">
        <v>1269</v>
      </c>
      <c r="D2369" s="11" t="s">
        <v>1224</v>
      </c>
      <c r="E2369" s="11" t="s">
        <v>114</v>
      </c>
      <c r="F2369" s="24" t="s">
        <v>115</v>
      </c>
      <c r="G2369" s="9">
        <v>26960.85</v>
      </c>
      <c r="H2369" s="12">
        <v>0.37</v>
      </c>
      <c r="I2369" s="25">
        <f t="shared" si="70"/>
        <v>16985.335499999997</v>
      </c>
    </row>
    <row r="2370" spans="1:9" x14ac:dyDescent="0.2">
      <c r="A2370" s="26">
        <v>419648</v>
      </c>
      <c r="B2370" s="11" t="s">
        <v>1193</v>
      </c>
      <c r="C2370" s="11" t="s">
        <v>1269</v>
      </c>
      <c r="D2370" s="11" t="s">
        <v>1229</v>
      </c>
      <c r="E2370" s="11" t="s">
        <v>761</v>
      </c>
      <c r="F2370" s="24" t="s">
        <v>1199</v>
      </c>
      <c r="G2370" s="9">
        <v>15850</v>
      </c>
      <c r="H2370" s="12">
        <v>0.37</v>
      </c>
      <c r="I2370" s="25">
        <f t="shared" si="70"/>
        <v>9985.5</v>
      </c>
    </row>
    <row r="2371" spans="1:9" x14ac:dyDescent="0.2">
      <c r="A2371" s="26">
        <v>419672</v>
      </c>
      <c r="B2371" s="11" t="s">
        <v>1193</v>
      </c>
      <c r="C2371" s="11" t="s">
        <v>1266</v>
      </c>
      <c r="D2371" s="11" t="s">
        <v>1247</v>
      </c>
      <c r="E2371" s="11" t="s">
        <v>448</v>
      </c>
      <c r="F2371" s="24" t="s">
        <v>1198</v>
      </c>
      <c r="G2371" s="9">
        <v>5336.12</v>
      </c>
      <c r="H2371" s="12">
        <v>0.37</v>
      </c>
      <c r="I2371" s="25">
        <f t="shared" si="70"/>
        <v>3361.7556</v>
      </c>
    </row>
    <row r="2372" spans="1:9" x14ac:dyDescent="0.2">
      <c r="A2372" s="26">
        <v>419680</v>
      </c>
      <c r="B2372" s="11" t="s">
        <v>1193</v>
      </c>
      <c r="C2372" s="11" t="s">
        <v>1266</v>
      </c>
      <c r="D2372" s="11" t="s">
        <v>1247</v>
      </c>
      <c r="E2372" s="11" t="s">
        <v>430</v>
      </c>
      <c r="F2372" s="24" t="s">
        <v>1198</v>
      </c>
      <c r="G2372" s="9">
        <v>7090.31</v>
      </c>
      <c r="H2372" s="12">
        <v>0.37</v>
      </c>
      <c r="I2372" s="25">
        <f t="shared" si="70"/>
        <v>4466.8953000000001</v>
      </c>
    </row>
    <row r="2373" spans="1:9" x14ac:dyDescent="0.2">
      <c r="A2373" s="26">
        <v>419915</v>
      </c>
      <c r="B2373" s="11" t="s">
        <v>1193</v>
      </c>
      <c r="C2373" s="11" t="s">
        <v>1269</v>
      </c>
      <c r="D2373" s="11" t="s">
        <v>1226</v>
      </c>
      <c r="E2373" s="11" t="s">
        <v>946</v>
      </c>
      <c r="F2373" s="24" t="s">
        <v>1199</v>
      </c>
      <c r="G2373" s="9">
        <v>20396.060000000001</v>
      </c>
      <c r="H2373" s="12">
        <v>0.37</v>
      </c>
      <c r="I2373" s="25">
        <f t="shared" si="70"/>
        <v>12849.517800000001</v>
      </c>
    </row>
    <row r="2374" spans="1:9" x14ac:dyDescent="0.2">
      <c r="A2374" s="26">
        <v>420042</v>
      </c>
      <c r="B2374" s="11" t="s">
        <v>1193</v>
      </c>
      <c r="C2374" s="11" t="s">
        <v>1269</v>
      </c>
      <c r="D2374" s="11" t="s">
        <v>1229</v>
      </c>
      <c r="E2374" s="11" t="s">
        <v>761</v>
      </c>
      <c r="F2374" s="24" t="s">
        <v>1199</v>
      </c>
      <c r="G2374" s="9">
        <v>15850</v>
      </c>
      <c r="H2374" s="12">
        <v>0.37</v>
      </c>
      <c r="I2374" s="25">
        <f t="shared" si="70"/>
        <v>9985.5</v>
      </c>
    </row>
    <row r="2375" spans="1:9" x14ac:dyDescent="0.2">
      <c r="A2375" s="26">
        <v>420077</v>
      </c>
      <c r="B2375" s="11" t="s">
        <v>1193</v>
      </c>
      <c r="C2375" s="11" t="s">
        <v>1269</v>
      </c>
      <c r="D2375" s="11" t="s">
        <v>1249</v>
      </c>
      <c r="E2375" s="11" t="s">
        <v>761</v>
      </c>
      <c r="F2375" s="24" t="s">
        <v>1199</v>
      </c>
      <c r="G2375" s="9">
        <v>13616.09</v>
      </c>
      <c r="H2375" s="12">
        <v>0.37</v>
      </c>
      <c r="I2375" s="25">
        <f t="shared" si="70"/>
        <v>8578.1367000000009</v>
      </c>
    </row>
    <row r="2376" spans="1:9" x14ac:dyDescent="0.2">
      <c r="A2376" s="26">
        <v>420220</v>
      </c>
      <c r="B2376" s="11" t="s">
        <v>1193</v>
      </c>
      <c r="C2376" s="11" t="s">
        <v>1266</v>
      </c>
      <c r="D2376" s="11" t="s">
        <v>1252</v>
      </c>
      <c r="E2376" s="11" t="s">
        <v>947</v>
      </c>
      <c r="F2376" s="24" t="s">
        <v>117</v>
      </c>
      <c r="G2376" s="9">
        <v>7759.76</v>
      </c>
      <c r="H2376" s="12">
        <v>0.37</v>
      </c>
      <c r="I2376" s="25">
        <f t="shared" ref="I2376:I2416" si="71">IFERROR(G2376*(1-H2376),"")</f>
        <v>4888.6487999999999</v>
      </c>
    </row>
    <row r="2377" spans="1:9" x14ac:dyDescent="0.2">
      <c r="A2377" s="26">
        <v>420344</v>
      </c>
      <c r="B2377" s="11" t="s">
        <v>1193</v>
      </c>
      <c r="C2377" s="11" t="s">
        <v>1266</v>
      </c>
      <c r="D2377" s="11" t="s">
        <v>1236</v>
      </c>
      <c r="E2377" s="11" t="s">
        <v>207</v>
      </c>
      <c r="F2377" s="24" t="s">
        <v>1198</v>
      </c>
      <c r="G2377" s="9">
        <v>2337.12</v>
      </c>
      <c r="H2377" s="12">
        <v>0.37</v>
      </c>
      <c r="I2377" s="25">
        <f t="shared" si="71"/>
        <v>1472.3855999999998</v>
      </c>
    </row>
    <row r="2378" spans="1:9" x14ac:dyDescent="0.2">
      <c r="A2378" s="26">
        <v>420387</v>
      </c>
      <c r="B2378" s="11" t="s">
        <v>1193</v>
      </c>
      <c r="C2378" s="11" t="s">
        <v>1266</v>
      </c>
      <c r="D2378" s="11" t="s">
        <v>1237</v>
      </c>
      <c r="E2378" s="11" t="s">
        <v>453</v>
      </c>
      <c r="F2378" s="24" t="s">
        <v>1198</v>
      </c>
      <c r="G2378" s="9">
        <v>2394.44</v>
      </c>
      <c r="H2378" s="12">
        <v>0.37</v>
      </c>
      <c r="I2378" s="25">
        <f t="shared" si="71"/>
        <v>1508.4972</v>
      </c>
    </row>
    <row r="2379" spans="1:9" x14ac:dyDescent="0.2">
      <c r="A2379" s="26">
        <v>420565</v>
      </c>
      <c r="B2379" s="11" t="s">
        <v>1193</v>
      </c>
      <c r="C2379" s="11" t="s">
        <v>1266</v>
      </c>
      <c r="D2379" s="11" t="s">
        <v>1217</v>
      </c>
      <c r="E2379" s="11" t="s">
        <v>477</v>
      </c>
      <c r="F2379" s="24" t="s">
        <v>1198</v>
      </c>
      <c r="G2379" s="9">
        <v>7840.88</v>
      </c>
      <c r="H2379" s="12">
        <v>0.37</v>
      </c>
      <c r="I2379" s="25">
        <f t="shared" si="71"/>
        <v>4939.7543999999998</v>
      </c>
    </row>
    <row r="2380" spans="1:9" x14ac:dyDescent="0.2">
      <c r="A2380" s="26">
        <v>420573</v>
      </c>
      <c r="B2380" s="11" t="s">
        <v>1193</v>
      </c>
      <c r="C2380" s="11" t="s">
        <v>1266</v>
      </c>
      <c r="D2380" s="11" t="s">
        <v>1217</v>
      </c>
      <c r="E2380" s="11" t="s">
        <v>448</v>
      </c>
      <c r="F2380" s="24" t="s">
        <v>1198</v>
      </c>
      <c r="G2380" s="9">
        <v>9945.2999999999993</v>
      </c>
      <c r="H2380" s="12">
        <v>0.37</v>
      </c>
      <c r="I2380" s="25">
        <f t="shared" si="71"/>
        <v>6265.5389999999998</v>
      </c>
    </row>
    <row r="2381" spans="1:9" x14ac:dyDescent="0.2">
      <c r="A2381" s="26">
        <v>420581</v>
      </c>
      <c r="B2381" s="11" t="s">
        <v>1193</v>
      </c>
      <c r="C2381" s="11" t="s">
        <v>1266</v>
      </c>
      <c r="D2381" s="11" t="s">
        <v>1217</v>
      </c>
      <c r="E2381" s="11" t="s">
        <v>430</v>
      </c>
      <c r="F2381" s="24" t="s">
        <v>1198</v>
      </c>
      <c r="G2381" s="9">
        <v>13593.37</v>
      </c>
      <c r="H2381" s="12">
        <v>0.37</v>
      </c>
      <c r="I2381" s="25">
        <f t="shared" si="71"/>
        <v>8563.8231000000014</v>
      </c>
    </row>
    <row r="2382" spans="1:9" x14ac:dyDescent="0.2">
      <c r="A2382" s="26">
        <v>420603</v>
      </c>
      <c r="B2382" s="11" t="s">
        <v>1193</v>
      </c>
      <c r="C2382" s="11" t="s">
        <v>1269</v>
      </c>
      <c r="D2382" s="11" t="s">
        <v>1229</v>
      </c>
      <c r="E2382" s="11" t="s">
        <v>948</v>
      </c>
      <c r="F2382" s="24" t="s">
        <v>1199</v>
      </c>
      <c r="G2382" s="9">
        <v>33776.33</v>
      </c>
      <c r="H2382" s="12">
        <v>0.37</v>
      </c>
      <c r="I2382" s="25">
        <f t="shared" si="71"/>
        <v>21279.087900000002</v>
      </c>
    </row>
    <row r="2383" spans="1:9" x14ac:dyDescent="0.2">
      <c r="A2383" s="26">
        <v>420972</v>
      </c>
      <c r="B2383" s="11" t="s">
        <v>1193</v>
      </c>
      <c r="C2383" s="11" t="s">
        <v>1266</v>
      </c>
      <c r="D2383" s="11" t="s">
        <v>1225</v>
      </c>
      <c r="E2383" s="11" t="s">
        <v>222</v>
      </c>
      <c r="F2383" s="24" t="s">
        <v>442</v>
      </c>
      <c r="G2383" s="9">
        <v>6585.6</v>
      </c>
      <c r="H2383" s="12">
        <v>0.37</v>
      </c>
      <c r="I2383" s="25">
        <f t="shared" si="71"/>
        <v>4148.9279999999999</v>
      </c>
    </row>
    <row r="2384" spans="1:9" x14ac:dyDescent="0.2">
      <c r="A2384" s="26">
        <v>421294</v>
      </c>
      <c r="B2384" s="11" t="s">
        <v>1191</v>
      </c>
      <c r="C2384" s="11" t="s">
        <v>1269</v>
      </c>
      <c r="D2384" s="11" t="s">
        <v>1244</v>
      </c>
      <c r="E2384" s="11" t="s">
        <v>770</v>
      </c>
      <c r="F2384" s="24" t="s">
        <v>206</v>
      </c>
      <c r="G2384" s="9">
        <v>12528.6</v>
      </c>
      <c r="H2384" s="12">
        <v>0.37</v>
      </c>
      <c r="I2384" s="25">
        <f t="shared" si="71"/>
        <v>7893.018</v>
      </c>
    </row>
    <row r="2385" spans="1:9" x14ac:dyDescent="0.2">
      <c r="A2385" s="26">
        <v>421308</v>
      </c>
      <c r="B2385" s="11" t="s">
        <v>1191</v>
      </c>
      <c r="C2385" s="11" t="s">
        <v>1266</v>
      </c>
      <c r="D2385" s="11" t="s">
        <v>1231</v>
      </c>
      <c r="E2385" s="11" t="s">
        <v>934</v>
      </c>
      <c r="F2385" s="24" t="s">
        <v>949</v>
      </c>
      <c r="G2385" s="9">
        <v>6321</v>
      </c>
      <c r="H2385" s="12">
        <v>0.37</v>
      </c>
      <c r="I2385" s="25">
        <f t="shared" si="71"/>
        <v>3982.23</v>
      </c>
    </row>
    <row r="2386" spans="1:9" x14ac:dyDescent="0.2">
      <c r="A2386" s="26">
        <v>421332</v>
      </c>
      <c r="B2386" s="11" t="s">
        <v>1193</v>
      </c>
      <c r="C2386" s="11" t="s">
        <v>1266</v>
      </c>
      <c r="D2386" s="11" t="s">
        <v>1217</v>
      </c>
      <c r="E2386" s="11" t="s">
        <v>448</v>
      </c>
      <c r="F2386" s="24" t="s">
        <v>1199</v>
      </c>
      <c r="G2386" s="9">
        <v>10243.66</v>
      </c>
      <c r="H2386" s="12">
        <v>0.37</v>
      </c>
      <c r="I2386" s="25">
        <f t="shared" si="71"/>
        <v>6453.5057999999999</v>
      </c>
    </row>
    <row r="2387" spans="1:9" x14ac:dyDescent="0.2">
      <c r="A2387" s="26">
        <v>421758</v>
      </c>
      <c r="B2387" s="11" t="s">
        <v>1193</v>
      </c>
      <c r="C2387" s="11" t="s">
        <v>1269</v>
      </c>
      <c r="D2387" s="11" t="s">
        <v>1217</v>
      </c>
      <c r="E2387" s="11" t="s">
        <v>414</v>
      </c>
      <c r="F2387" s="24" t="s">
        <v>1199</v>
      </c>
      <c r="G2387" s="9">
        <v>14762.48</v>
      </c>
      <c r="H2387" s="12">
        <v>0.37</v>
      </c>
      <c r="I2387" s="25">
        <f t="shared" si="71"/>
        <v>9300.3624</v>
      </c>
    </row>
    <row r="2388" spans="1:9" x14ac:dyDescent="0.2">
      <c r="A2388" s="26">
        <v>421790</v>
      </c>
      <c r="B2388" s="11" t="s">
        <v>1193</v>
      </c>
      <c r="C2388" s="11" t="s">
        <v>1266</v>
      </c>
      <c r="D2388" s="11" t="s">
        <v>1211</v>
      </c>
      <c r="E2388" s="11" t="s">
        <v>950</v>
      </c>
      <c r="F2388" s="24" t="s">
        <v>1215</v>
      </c>
      <c r="G2388" s="9">
        <v>2309</v>
      </c>
      <c r="H2388" s="12">
        <v>0.37</v>
      </c>
      <c r="I2388" s="25">
        <f t="shared" si="71"/>
        <v>1454.67</v>
      </c>
    </row>
    <row r="2389" spans="1:9" x14ac:dyDescent="0.2">
      <c r="A2389" s="26">
        <v>421804</v>
      </c>
      <c r="B2389" s="11" t="s">
        <v>1193</v>
      </c>
      <c r="C2389" s="11" t="s">
        <v>1266</v>
      </c>
      <c r="D2389" s="11" t="s">
        <v>1211</v>
      </c>
      <c r="E2389" s="11" t="s">
        <v>960</v>
      </c>
      <c r="F2389" s="24" t="s">
        <v>1215</v>
      </c>
      <c r="G2389" s="9">
        <v>2341.4499999999998</v>
      </c>
      <c r="H2389" s="12">
        <v>0.37</v>
      </c>
      <c r="I2389" s="25">
        <f t="shared" si="71"/>
        <v>1475.1134999999999</v>
      </c>
    </row>
    <row r="2390" spans="1:9" x14ac:dyDescent="0.2">
      <c r="A2390" s="26">
        <v>421855</v>
      </c>
      <c r="B2390" s="11" t="s">
        <v>1193</v>
      </c>
      <c r="C2390" s="11" t="s">
        <v>1266</v>
      </c>
      <c r="D2390" s="11" t="s">
        <v>1217</v>
      </c>
      <c r="E2390" s="11" t="s">
        <v>207</v>
      </c>
      <c r="F2390" s="24" t="s">
        <v>1198</v>
      </c>
      <c r="G2390" s="9">
        <v>7028.67</v>
      </c>
      <c r="H2390" s="12">
        <v>0.37</v>
      </c>
      <c r="I2390" s="25">
        <f t="shared" si="71"/>
        <v>4428.0621000000001</v>
      </c>
    </row>
    <row r="2391" spans="1:9" x14ac:dyDescent="0.2">
      <c r="A2391" s="26">
        <v>421863</v>
      </c>
      <c r="B2391" s="11" t="s">
        <v>1193</v>
      </c>
      <c r="C2391" s="11" t="s">
        <v>1266</v>
      </c>
      <c r="D2391" s="11" t="s">
        <v>1225</v>
      </c>
      <c r="E2391" s="11" t="s">
        <v>374</v>
      </c>
      <c r="F2391" s="24" t="s">
        <v>767</v>
      </c>
      <c r="G2391" s="9">
        <v>9103.5</v>
      </c>
      <c r="H2391" s="12">
        <v>0.37</v>
      </c>
      <c r="I2391" s="25">
        <f t="shared" si="71"/>
        <v>5735.2049999999999</v>
      </c>
    </row>
    <row r="2392" spans="1:9" x14ac:dyDescent="0.2">
      <c r="A2392" s="26">
        <v>421952</v>
      </c>
      <c r="B2392" s="11" t="s">
        <v>1193</v>
      </c>
      <c r="C2392" s="11" t="s">
        <v>1266</v>
      </c>
      <c r="D2392" s="11" t="s">
        <v>1252</v>
      </c>
      <c r="E2392" s="11" t="s">
        <v>207</v>
      </c>
      <c r="F2392" s="24" t="s">
        <v>1199</v>
      </c>
      <c r="G2392" s="9">
        <v>3321.75</v>
      </c>
      <c r="H2392" s="12">
        <v>0.37</v>
      </c>
      <c r="I2392" s="25">
        <f t="shared" si="71"/>
        <v>2092.7024999999999</v>
      </c>
    </row>
    <row r="2393" spans="1:9" x14ac:dyDescent="0.2">
      <c r="A2393" s="26">
        <v>421960</v>
      </c>
      <c r="B2393" s="11" t="s">
        <v>1193</v>
      </c>
      <c r="C2393" s="11" t="s">
        <v>1266</v>
      </c>
      <c r="D2393" s="11" t="s">
        <v>1252</v>
      </c>
      <c r="E2393" s="11" t="s">
        <v>477</v>
      </c>
      <c r="F2393" s="24" t="s">
        <v>117</v>
      </c>
      <c r="G2393" s="9">
        <v>4337.33</v>
      </c>
      <c r="H2393" s="12">
        <v>0.37</v>
      </c>
      <c r="I2393" s="25">
        <f t="shared" si="71"/>
        <v>2732.5178999999998</v>
      </c>
    </row>
    <row r="2394" spans="1:9" x14ac:dyDescent="0.2">
      <c r="A2394" s="26">
        <v>421979</v>
      </c>
      <c r="B2394" s="11" t="s">
        <v>1193</v>
      </c>
      <c r="C2394" s="11" t="s">
        <v>1266</v>
      </c>
      <c r="D2394" s="11" t="s">
        <v>1252</v>
      </c>
      <c r="E2394" s="11" t="s">
        <v>448</v>
      </c>
      <c r="F2394" s="24" t="s">
        <v>117</v>
      </c>
      <c r="G2394" s="9">
        <v>6003.41</v>
      </c>
      <c r="H2394" s="12">
        <v>0.37</v>
      </c>
      <c r="I2394" s="25">
        <f t="shared" si="71"/>
        <v>3782.1482999999998</v>
      </c>
    </row>
    <row r="2395" spans="1:9" x14ac:dyDescent="0.2">
      <c r="A2395" s="26">
        <v>421987</v>
      </c>
      <c r="B2395" s="11" t="s">
        <v>1193</v>
      </c>
      <c r="C2395" s="11" t="s">
        <v>1266</v>
      </c>
      <c r="D2395" s="11" t="s">
        <v>1252</v>
      </c>
      <c r="E2395" s="11" t="s">
        <v>430</v>
      </c>
      <c r="F2395" s="24" t="s">
        <v>117</v>
      </c>
      <c r="G2395" s="9">
        <v>8209.67</v>
      </c>
      <c r="H2395" s="12">
        <v>0.37</v>
      </c>
      <c r="I2395" s="25">
        <f t="shared" si="71"/>
        <v>5172.0920999999998</v>
      </c>
    </row>
    <row r="2396" spans="1:9" x14ac:dyDescent="0.2">
      <c r="A2396" s="26">
        <v>422053</v>
      </c>
      <c r="B2396" s="11" t="s">
        <v>1193</v>
      </c>
      <c r="C2396" s="11" t="s">
        <v>1266</v>
      </c>
      <c r="D2396" s="11" t="s">
        <v>1253</v>
      </c>
      <c r="E2396" s="11" t="s">
        <v>951</v>
      </c>
      <c r="F2396" s="24" t="s">
        <v>1199</v>
      </c>
      <c r="G2396" s="9">
        <v>3992.9</v>
      </c>
      <c r="H2396" s="12">
        <v>0.37</v>
      </c>
      <c r="I2396" s="25">
        <f t="shared" si="71"/>
        <v>2515.527</v>
      </c>
    </row>
    <row r="2397" spans="1:9" x14ac:dyDescent="0.2">
      <c r="A2397" s="26">
        <v>422150</v>
      </c>
      <c r="B2397" s="11" t="s">
        <v>1193</v>
      </c>
      <c r="C2397" s="11" t="s">
        <v>1269</v>
      </c>
      <c r="D2397" s="11" t="s">
        <v>1254</v>
      </c>
      <c r="E2397" s="11" t="s">
        <v>205</v>
      </c>
      <c r="F2397" s="24" t="s">
        <v>206</v>
      </c>
      <c r="G2397" s="9">
        <v>15765.75</v>
      </c>
      <c r="H2397" s="12">
        <v>0.37</v>
      </c>
      <c r="I2397" s="25">
        <f t="shared" si="71"/>
        <v>9932.4225000000006</v>
      </c>
    </row>
    <row r="2398" spans="1:9" x14ac:dyDescent="0.2">
      <c r="A2398" s="26">
        <v>422169</v>
      </c>
      <c r="B2398" s="11" t="s">
        <v>1193</v>
      </c>
      <c r="C2398" s="11" t="s">
        <v>1269</v>
      </c>
      <c r="D2398" s="11" t="s">
        <v>1229</v>
      </c>
      <c r="E2398" s="11" t="s">
        <v>353</v>
      </c>
      <c r="F2398" s="24" t="s">
        <v>1199</v>
      </c>
      <c r="G2398" s="9">
        <v>12943.28</v>
      </c>
      <c r="H2398" s="12">
        <v>0.37</v>
      </c>
      <c r="I2398" s="25">
        <f t="shared" si="71"/>
        <v>8154.2664000000004</v>
      </c>
    </row>
    <row r="2399" spans="1:9" x14ac:dyDescent="0.2">
      <c r="A2399" s="26">
        <v>422177</v>
      </c>
      <c r="B2399" s="11" t="s">
        <v>1193</v>
      </c>
      <c r="C2399" s="11" t="s">
        <v>1266</v>
      </c>
      <c r="D2399" s="11" t="s">
        <v>1230</v>
      </c>
      <c r="E2399" s="11" t="s">
        <v>760</v>
      </c>
      <c r="F2399" s="24" t="s">
        <v>1199</v>
      </c>
      <c r="G2399" s="9">
        <v>7267.68</v>
      </c>
      <c r="H2399" s="12">
        <v>0.37</v>
      </c>
      <c r="I2399" s="25">
        <f t="shared" si="71"/>
        <v>4578.6383999999998</v>
      </c>
    </row>
    <row r="2400" spans="1:9" x14ac:dyDescent="0.2">
      <c r="A2400" s="26">
        <v>422207</v>
      </c>
      <c r="B2400" s="11" t="s">
        <v>1193</v>
      </c>
      <c r="C2400" s="11" t="s">
        <v>1269</v>
      </c>
      <c r="D2400" s="11" t="s">
        <v>1247</v>
      </c>
      <c r="E2400" s="11" t="s">
        <v>948</v>
      </c>
      <c r="F2400" s="24" t="s">
        <v>1199</v>
      </c>
      <c r="G2400" s="9">
        <v>28709.5</v>
      </c>
      <c r="H2400" s="12">
        <v>0.37</v>
      </c>
      <c r="I2400" s="25">
        <f t="shared" si="71"/>
        <v>18086.985000000001</v>
      </c>
    </row>
    <row r="2401" spans="1:9" x14ac:dyDescent="0.2">
      <c r="A2401" s="26">
        <v>422231</v>
      </c>
      <c r="B2401" s="11" t="s">
        <v>1193</v>
      </c>
      <c r="C2401" s="11" t="s">
        <v>1266</v>
      </c>
      <c r="D2401" s="11" t="s">
        <v>1255</v>
      </c>
      <c r="E2401" s="11" t="s">
        <v>222</v>
      </c>
      <c r="F2401" s="24" t="s">
        <v>480</v>
      </c>
      <c r="G2401" s="9">
        <v>6619.2</v>
      </c>
      <c r="H2401" s="12">
        <v>0.37</v>
      </c>
      <c r="I2401" s="25">
        <f t="shared" si="71"/>
        <v>4170.0959999999995</v>
      </c>
    </row>
    <row r="2402" spans="1:9" x14ac:dyDescent="0.2">
      <c r="A2402" s="26">
        <v>422282</v>
      </c>
      <c r="B2402" s="11" t="s">
        <v>1193</v>
      </c>
      <c r="C2402" s="11" t="s">
        <v>1266</v>
      </c>
      <c r="D2402" s="11" t="s">
        <v>1216</v>
      </c>
      <c r="E2402" s="11" t="s">
        <v>940</v>
      </c>
      <c r="F2402" s="24" t="s">
        <v>1199</v>
      </c>
      <c r="G2402" s="9">
        <v>9508.5499999999993</v>
      </c>
      <c r="H2402" s="12">
        <v>0.37</v>
      </c>
      <c r="I2402" s="25">
        <f t="shared" si="71"/>
        <v>5990.3864999999996</v>
      </c>
    </row>
    <row r="2403" spans="1:9" x14ac:dyDescent="0.2">
      <c r="A2403" s="26">
        <v>422347</v>
      </c>
      <c r="B2403" s="11" t="s">
        <v>1193</v>
      </c>
      <c r="C2403" s="11" t="s">
        <v>1266</v>
      </c>
      <c r="D2403" s="11" t="s">
        <v>1238</v>
      </c>
      <c r="E2403" s="11" t="s">
        <v>951</v>
      </c>
      <c r="F2403" s="24" t="s">
        <v>1199</v>
      </c>
      <c r="G2403" s="9">
        <v>3751.72</v>
      </c>
      <c r="H2403" s="12">
        <v>0.37</v>
      </c>
      <c r="I2403" s="25">
        <f t="shared" si="71"/>
        <v>2363.5835999999999</v>
      </c>
    </row>
    <row r="2404" spans="1:9" x14ac:dyDescent="0.2">
      <c r="A2404" s="26">
        <v>422428</v>
      </c>
      <c r="B2404" s="11" t="s">
        <v>1193</v>
      </c>
      <c r="C2404" s="11" t="s">
        <v>1266</v>
      </c>
      <c r="D2404" s="11" t="s">
        <v>1217</v>
      </c>
      <c r="E2404" s="11" t="s">
        <v>477</v>
      </c>
      <c r="F2404" s="24" t="s">
        <v>1199</v>
      </c>
      <c r="G2404" s="9">
        <v>8050.69</v>
      </c>
      <c r="H2404" s="12">
        <v>0.37</v>
      </c>
      <c r="I2404" s="25">
        <f t="shared" si="71"/>
        <v>5071.9346999999998</v>
      </c>
    </row>
    <row r="2405" spans="1:9" x14ac:dyDescent="0.2">
      <c r="A2405" s="26">
        <v>422460</v>
      </c>
      <c r="B2405" s="11" t="s">
        <v>1193</v>
      </c>
      <c r="C2405" s="11" t="s">
        <v>1269</v>
      </c>
      <c r="D2405" s="11" t="s">
        <v>1201</v>
      </c>
      <c r="E2405" s="11" t="s">
        <v>761</v>
      </c>
      <c r="F2405" s="24" t="s">
        <v>1199</v>
      </c>
      <c r="G2405" s="9">
        <v>16241.97</v>
      </c>
      <c r="H2405" s="12">
        <v>0.37</v>
      </c>
      <c r="I2405" s="25">
        <f t="shared" si="71"/>
        <v>10232.4411</v>
      </c>
    </row>
    <row r="2406" spans="1:9" x14ac:dyDescent="0.2">
      <c r="A2406" s="26">
        <v>422461</v>
      </c>
      <c r="B2406" s="11" t="s">
        <v>1193</v>
      </c>
      <c r="C2406" s="11" t="s">
        <v>1269</v>
      </c>
      <c r="D2406" s="11" t="s">
        <v>1201</v>
      </c>
      <c r="E2406" s="11" t="s">
        <v>761</v>
      </c>
      <c r="F2406" s="24" t="s">
        <v>1199</v>
      </c>
      <c r="G2406" s="9">
        <v>16241.97</v>
      </c>
      <c r="H2406" s="12">
        <v>0.37</v>
      </c>
      <c r="I2406" s="25">
        <f t="shared" si="71"/>
        <v>10232.4411</v>
      </c>
    </row>
    <row r="2407" spans="1:9" x14ac:dyDescent="0.2">
      <c r="A2407" s="26">
        <v>422479</v>
      </c>
      <c r="B2407" s="11" t="s">
        <v>1193</v>
      </c>
      <c r="C2407" s="11" t="s">
        <v>1269</v>
      </c>
      <c r="D2407" s="11" t="s">
        <v>1201</v>
      </c>
      <c r="E2407" s="11" t="s">
        <v>761</v>
      </c>
      <c r="F2407" s="24" t="s">
        <v>1199</v>
      </c>
      <c r="G2407" s="9">
        <v>16241.97</v>
      </c>
      <c r="H2407" s="12">
        <v>0.37</v>
      </c>
      <c r="I2407" s="25">
        <f t="shared" si="71"/>
        <v>10232.4411</v>
      </c>
    </row>
    <row r="2408" spans="1:9" x14ac:dyDescent="0.2">
      <c r="A2408" s="26">
        <v>422606</v>
      </c>
      <c r="B2408" s="11" t="s">
        <v>1193</v>
      </c>
      <c r="C2408" s="11" t="s">
        <v>1266</v>
      </c>
      <c r="D2408" s="11" t="s">
        <v>1236</v>
      </c>
      <c r="E2408" s="11" t="s">
        <v>957</v>
      </c>
      <c r="F2408" s="24" t="s">
        <v>1198</v>
      </c>
      <c r="G2408" s="9">
        <v>1770.42</v>
      </c>
      <c r="H2408" s="12">
        <v>0.37</v>
      </c>
      <c r="I2408" s="25">
        <f t="shared" si="71"/>
        <v>1115.3646000000001</v>
      </c>
    </row>
    <row r="2409" spans="1:9" x14ac:dyDescent="0.2">
      <c r="A2409" s="26">
        <v>422657</v>
      </c>
      <c r="B2409" s="11" t="s">
        <v>1193</v>
      </c>
      <c r="C2409" s="11" t="s">
        <v>1269</v>
      </c>
      <c r="D2409" s="11" t="s">
        <v>1225</v>
      </c>
      <c r="E2409" s="11" t="s">
        <v>114</v>
      </c>
      <c r="F2409" s="24" t="s">
        <v>115</v>
      </c>
      <c r="G2409" s="9">
        <v>27231.75</v>
      </c>
      <c r="H2409" s="12">
        <v>0.37</v>
      </c>
      <c r="I2409" s="25">
        <f t="shared" si="71"/>
        <v>17156.002499999999</v>
      </c>
    </row>
    <row r="2410" spans="1:9" x14ac:dyDescent="0.2">
      <c r="A2410" s="26">
        <v>422703</v>
      </c>
      <c r="B2410" s="11" t="s">
        <v>1193</v>
      </c>
      <c r="C2410" s="11" t="s">
        <v>1266</v>
      </c>
      <c r="D2410" s="11" t="s">
        <v>1236</v>
      </c>
      <c r="E2410" s="11" t="s">
        <v>477</v>
      </c>
      <c r="F2410" s="24" t="s">
        <v>1198</v>
      </c>
      <c r="G2410" s="9">
        <v>3409.97</v>
      </c>
      <c r="H2410" s="12">
        <v>0.37</v>
      </c>
      <c r="I2410" s="25">
        <f t="shared" si="71"/>
        <v>2148.2810999999997</v>
      </c>
    </row>
    <row r="2411" spans="1:9" x14ac:dyDescent="0.2">
      <c r="A2411" s="26">
        <v>422711</v>
      </c>
      <c r="B2411" s="11" t="s">
        <v>1193</v>
      </c>
      <c r="C2411" s="11" t="s">
        <v>1266</v>
      </c>
      <c r="D2411" s="11" t="s">
        <v>1194</v>
      </c>
      <c r="E2411" s="11" t="s">
        <v>448</v>
      </c>
      <c r="F2411" s="24" t="s">
        <v>1199</v>
      </c>
      <c r="G2411" s="9">
        <v>7828.98</v>
      </c>
      <c r="H2411" s="12">
        <v>0.37</v>
      </c>
      <c r="I2411" s="25">
        <f t="shared" si="71"/>
        <v>4932.2573999999995</v>
      </c>
    </row>
    <row r="2412" spans="1:9" x14ac:dyDescent="0.2">
      <c r="A2412" s="26">
        <v>422738</v>
      </c>
      <c r="B2412" s="11" t="s">
        <v>1193</v>
      </c>
      <c r="C2412" s="11" t="s">
        <v>1266</v>
      </c>
      <c r="D2412" s="11" t="s">
        <v>1194</v>
      </c>
      <c r="E2412" s="11" t="s">
        <v>477</v>
      </c>
      <c r="F2412" s="24" t="s">
        <v>117</v>
      </c>
      <c r="G2412" s="9">
        <v>5871.46</v>
      </c>
      <c r="H2412" s="12">
        <v>0.37</v>
      </c>
      <c r="I2412" s="25">
        <f t="shared" si="71"/>
        <v>3699.0198</v>
      </c>
    </row>
    <row r="2413" spans="1:9" x14ac:dyDescent="0.2">
      <c r="A2413" s="26">
        <v>422746</v>
      </c>
      <c r="B2413" s="11" t="s">
        <v>1193</v>
      </c>
      <c r="C2413" s="11" t="s">
        <v>1266</v>
      </c>
      <c r="D2413" s="11" t="s">
        <v>1201</v>
      </c>
      <c r="E2413" s="11" t="s">
        <v>760</v>
      </c>
      <c r="F2413" s="24" t="s">
        <v>1199</v>
      </c>
      <c r="G2413" s="9">
        <v>7328.24</v>
      </c>
      <c r="H2413" s="12">
        <v>0.37</v>
      </c>
      <c r="I2413" s="25">
        <f t="shared" si="71"/>
        <v>4616.7911999999997</v>
      </c>
    </row>
    <row r="2414" spans="1:9" x14ac:dyDescent="0.2">
      <c r="A2414" s="26">
        <v>422754</v>
      </c>
      <c r="B2414" s="11" t="s">
        <v>1193</v>
      </c>
      <c r="C2414" s="11" t="s">
        <v>1266</v>
      </c>
      <c r="D2414" s="11" t="s">
        <v>1201</v>
      </c>
      <c r="E2414" s="11" t="s">
        <v>760</v>
      </c>
      <c r="F2414" s="24" t="s">
        <v>1199</v>
      </c>
      <c r="G2414" s="9">
        <v>7328.24</v>
      </c>
      <c r="H2414" s="12">
        <v>0.37</v>
      </c>
      <c r="I2414" s="25">
        <f t="shared" si="71"/>
        <v>4616.7911999999997</v>
      </c>
    </row>
    <row r="2415" spans="1:9" x14ac:dyDescent="0.2">
      <c r="A2415" s="26">
        <v>422770</v>
      </c>
      <c r="B2415" s="11" t="s">
        <v>1193</v>
      </c>
      <c r="C2415" s="11" t="s">
        <v>1266</v>
      </c>
      <c r="D2415" s="11" t="s">
        <v>1201</v>
      </c>
      <c r="E2415" s="11" t="s">
        <v>473</v>
      </c>
      <c r="F2415" s="24" t="s">
        <v>1199</v>
      </c>
      <c r="G2415" s="9">
        <v>11355.75</v>
      </c>
      <c r="H2415" s="12">
        <v>0.37</v>
      </c>
      <c r="I2415" s="25">
        <f t="shared" si="71"/>
        <v>7154.1225000000004</v>
      </c>
    </row>
    <row r="2416" spans="1:9" x14ac:dyDescent="0.2">
      <c r="A2416" s="26">
        <v>422789</v>
      </c>
      <c r="B2416" s="11" t="s">
        <v>1193</v>
      </c>
      <c r="C2416" s="11" t="s">
        <v>1266</v>
      </c>
      <c r="D2416" s="11" t="s">
        <v>1201</v>
      </c>
      <c r="E2416" s="11" t="s">
        <v>473</v>
      </c>
      <c r="F2416" s="24" t="s">
        <v>1199</v>
      </c>
      <c r="G2416" s="9">
        <v>11355.75</v>
      </c>
      <c r="H2416" s="12">
        <v>0.37</v>
      </c>
      <c r="I2416" s="25">
        <f t="shared" si="71"/>
        <v>7154.1225000000004</v>
      </c>
    </row>
    <row r="2417" spans="1:9" x14ac:dyDescent="0.2">
      <c r="A2417" s="26">
        <v>422827</v>
      </c>
      <c r="B2417" s="11" t="s">
        <v>1193</v>
      </c>
      <c r="C2417" s="11" t="s">
        <v>1266</v>
      </c>
      <c r="D2417" s="11" t="s">
        <v>1236</v>
      </c>
      <c r="E2417" s="11" t="s">
        <v>453</v>
      </c>
      <c r="F2417" s="24" t="s">
        <v>1198</v>
      </c>
      <c r="G2417" s="9">
        <v>2013.75</v>
      </c>
      <c r="H2417" s="27" t="s">
        <v>1072</v>
      </c>
      <c r="I2417" s="25">
        <v>1111.3699999999999</v>
      </c>
    </row>
    <row r="2418" spans="1:9" x14ac:dyDescent="0.2">
      <c r="A2418" s="26">
        <v>422843</v>
      </c>
      <c r="B2418" s="11" t="s">
        <v>1193</v>
      </c>
      <c r="C2418" s="11" t="s">
        <v>1269</v>
      </c>
      <c r="D2418" s="11" t="s">
        <v>1217</v>
      </c>
      <c r="E2418" s="11" t="s">
        <v>944</v>
      </c>
      <c r="F2418" s="24" t="s">
        <v>1199</v>
      </c>
      <c r="G2418" s="9">
        <v>30876.83</v>
      </c>
      <c r="H2418" s="12">
        <v>0.37</v>
      </c>
      <c r="I2418" s="25">
        <f t="shared" ref="I2418:I2481" si="72">IFERROR(G2418*(1-H2418),"")</f>
        <v>19452.402900000001</v>
      </c>
    </row>
    <row r="2419" spans="1:9" x14ac:dyDescent="0.2">
      <c r="A2419" s="26">
        <v>422851</v>
      </c>
      <c r="B2419" s="11" t="s">
        <v>1193</v>
      </c>
      <c r="C2419" s="11" t="s">
        <v>1266</v>
      </c>
      <c r="D2419" s="11" t="s">
        <v>1237</v>
      </c>
      <c r="E2419" s="11" t="s">
        <v>207</v>
      </c>
      <c r="F2419" s="24" t="s">
        <v>117</v>
      </c>
      <c r="G2419" s="9">
        <v>3811.21</v>
      </c>
      <c r="H2419" s="12">
        <v>0.37</v>
      </c>
      <c r="I2419" s="25">
        <f t="shared" si="72"/>
        <v>2401.0623000000001</v>
      </c>
    </row>
    <row r="2420" spans="1:9" x14ac:dyDescent="0.2">
      <c r="A2420" s="26">
        <v>422894</v>
      </c>
      <c r="B2420" s="11" t="s">
        <v>1193</v>
      </c>
      <c r="C2420" s="11" t="s">
        <v>1266</v>
      </c>
      <c r="D2420" s="11" t="s">
        <v>1256</v>
      </c>
      <c r="E2420" s="11" t="s">
        <v>222</v>
      </c>
      <c r="F2420" s="24" t="s">
        <v>480</v>
      </c>
      <c r="G2420" s="9">
        <v>4827.8999999999996</v>
      </c>
      <c r="H2420" s="12">
        <v>0.37</v>
      </c>
      <c r="I2420" s="25">
        <f t="shared" si="72"/>
        <v>3041.5769999999998</v>
      </c>
    </row>
    <row r="2421" spans="1:9" x14ac:dyDescent="0.2">
      <c r="A2421" s="26">
        <v>422916</v>
      </c>
      <c r="B2421" s="11" t="s">
        <v>1193</v>
      </c>
      <c r="C2421" s="11" t="s">
        <v>1266</v>
      </c>
      <c r="D2421" s="11" t="s">
        <v>1194</v>
      </c>
      <c r="E2421" s="11" t="s">
        <v>430</v>
      </c>
      <c r="F2421" s="24" t="s">
        <v>1199</v>
      </c>
      <c r="G2421" s="9">
        <v>10785.8</v>
      </c>
      <c r="H2421" s="12">
        <v>0.37</v>
      </c>
      <c r="I2421" s="25">
        <f t="shared" si="72"/>
        <v>6795.0539999999992</v>
      </c>
    </row>
    <row r="2422" spans="1:9" x14ac:dyDescent="0.2">
      <c r="A2422" s="26">
        <v>422991</v>
      </c>
      <c r="B2422" s="11" t="s">
        <v>1193</v>
      </c>
      <c r="C2422" s="11" t="s">
        <v>1269</v>
      </c>
      <c r="D2422" s="11" t="s">
        <v>1201</v>
      </c>
      <c r="E2422" s="11" t="s">
        <v>353</v>
      </c>
      <c r="F2422" s="24" t="s">
        <v>1199</v>
      </c>
      <c r="G2422" s="9">
        <v>12943.28</v>
      </c>
      <c r="H2422" s="12">
        <v>0.37</v>
      </c>
      <c r="I2422" s="25">
        <f t="shared" si="72"/>
        <v>8154.2664000000004</v>
      </c>
    </row>
    <row r="2423" spans="1:9" x14ac:dyDescent="0.2">
      <c r="A2423" s="26">
        <v>423009</v>
      </c>
      <c r="B2423" s="11" t="s">
        <v>1193</v>
      </c>
      <c r="C2423" s="11" t="s">
        <v>1269</v>
      </c>
      <c r="D2423" s="11" t="s">
        <v>1201</v>
      </c>
      <c r="E2423" s="11" t="s">
        <v>353</v>
      </c>
      <c r="F2423" s="24" t="s">
        <v>1199</v>
      </c>
      <c r="G2423" s="9">
        <v>12943.28</v>
      </c>
      <c r="H2423" s="12">
        <v>0.37</v>
      </c>
      <c r="I2423" s="25">
        <f t="shared" si="72"/>
        <v>8154.2664000000004</v>
      </c>
    </row>
    <row r="2424" spans="1:9" x14ac:dyDescent="0.2">
      <c r="A2424" s="26">
        <v>423106</v>
      </c>
      <c r="B2424" s="11" t="s">
        <v>1193</v>
      </c>
      <c r="C2424" s="11" t="s">
        <v>1269</v>
      </c>
      <c r="D2424" s="11" t="s">
        <v>1201</v>
      </c>
      <c r="E2424" s="11" t="s">
        <v>761</v>
      </c>
      <c r="F2424" s="24" t="s">
        <v>1199</v>
      </c>
      <c r="G2424" s="9">
        <v>16241.97</v>
      </c>
      <c r="H2424" s="12">
        <v>0.37</v>
      </c>
      <c r="I2424" s="25">
        <f t="shared" si="72"/>
        <v>10232.4411</v>
      </c>
    </row>
    <row r="2425" spans="1:9" x14ac:dyDescent="0.2">
      <c r="A2425" s="26">
        <v>423122</v>
      </c>
      <c r="B2425" s="11" t="s">
        <v>1191</v>
      </c>
      <c r="C2425" s="11" t="s">
        <v>1266</v>
      </c>
      <c r="D2425" s="11" t="s">
        <v>1205</v>
      </c>
      <c r="E2425" s="11" t="s">
        <v>222</v>
      </c>
      <c r="F2425" s="24" t="s">
        <v>480</v>
      </c>
      <c r="G2425" s="9">
        <v>5316.15</v>
      </c>
      <c r="H2425" s="12">
        <v>0.37</v>
      </c>
      <c r="I2425" s="25">
        <f t="shared" si="72"/>
        <v>3349.1744999999996</v>
      </c>
    </row>
    <row r="2426" spans="1:9" x14ac:dyDescent="0.2">
      <c r="A2426" s="26">
        <v>423149</v>
      </c>
      <c r="B2426" s="11" t="s">
        <v>1191</v>
      </c>
      <c r="C2426" s="11" t="s">
        <v>1266</v>
      </c>
      <c r="D2426" s="11" t="s">
        <v>1231</v>
      </c>
      <c r="E2426" s="11" t="s">
        <v>933</v>
      </c>
      <c r="F2426" s="24" t="s">
        <v>759</v>
      </c>
      <c r="G2426" s="9">
        <v>3042.9</v>
      </c>
      <c r="H2426" s="12">
        <v>0.37</v>
      </c>
      <c r="I2426" s="25">
        <f t="shared" si="72"/>
        <v>1917.027</v>
      </c>
    </row>
    <row r="2427" spans="1:9" x14ac:dyDescent="0.2">
      <c r="A2427" s="26">
        <v>423165</v>
      </c>
      <c r="B2427" s="11" t="s">
        <v>1193</v>
      </c>
      <c r="C2427" s="11" t="s">
        <v>1266</v>
      </c>
      <c r="D2427" s="11" t="s">
        <v>1217</v>
      </c>
      <c r="E2427" s="11" t="s">
        <v>453</v>
      </c>
      <c r="F2427" s="24" t="s">
        <v>1198</v>
      </c>
      <c r="G2427" s="9">
        <v>3974.51</v>
      </c>
      <c r="H2427" s="12">
        <v>0.37</v>
      </c>
      <c r="I2427" s="25">
        <f t="shared" si="72"/>
        <v>2503.9413</v>
      </c>
    </row>
    <row r="2428" spans="1:9" x14ac:dyDescent="0.2">
      <c r="A2428" s="26">
        <v>423173</v>
      </c>
      <c r="B2428" s="11" t="s">
        <v>1191</v>
      </c>
      <c r="C2428" s="11" t="s">
        <v>1269</v>
      </c>
      <c r="D2428" s="11" t="s">
        <v>1205</v>
      </c>
      <c r="E2428" s="11" t="s">
        <v>952</v>
      </c>
      <c r="F2428" s="24" t="s">
        <v>937</v>
      </c>
      <c r="G2428" s="9">
        <v>20749.05</v>
      </c>
      <c r="H2428" s="12">
        <v>0.37</v>
      </c>
      <c r="I2428" s="25">
        <f t="shared" si="72"/>
        <v>13071.9015</v>
      </c>
    </row>
    <row r="2429" spans="1:9" x14ac:dyDescent="0.2">
      <c r="A2429" s="26">
        <v>423203</v>
      </c>
      <c r="B2429" s="11" t="s">
        <v>1193</v>
      </c>
      <c r="C2429" s="11" t="s">
        <v>1266</v>
      </c>
      <c r="D2429" s="11" t="s">
        <v>1229</v>
      </c>
      <c r="E2429" s="11" t="s">
        <v>951</v>
      </c>
      <c r="F2429" s="24" t="s">
        <v>1199</v>
      </c>
      <c r="G2429" s="9">
        <v>3992.9</v>
      </c>
      <c r="H2429" s="12">
        <v>0.37</v>
      </c>
      <c r="I2429" s="25">
        <f t="shared" si="72"/>
        <v>2515.527</v>
      </c>
    </row>
    <row r="2430" spans="1:9" x14ac:dyDescent="0.2">
      <c r="A2430" s="26">
        <v>423378</v>
      </c>
      <c r="B2430" s="11" t="s">
        <v>1193</v>
      </c>
      <c r="C2430" s="11" t="s">
        <v>1269</v>
      </c>
      <c r="D2430" s="11" t="s">
        <v>1217</v>
      </c>
      <c r="E2430" s="11" t="s">
        <v>953</v>
      </c>
      <c r="F2430" s="24" t="s">
        <v>1198</v>
      </c>
      <c r="G2430" s="9">
        <v>25336.95</v>
      </c>
      <c r="H2430" s="12">
        <v>0.37</v>
      </c>
      <c r="I2430" s="25">
        <f t="shared" si="72"/>
        <v>15962.2785</v>
      </c>
    </row>
    <row r="2431" spans="1:9" x14ac:dyDescent="0.2">
      <c r="A2431" s="26">
        <v>423386</v>
      </c>
      <c r="B2431" s="11" t="s">
        <v>1193</v>
      </c>
      <c r="C2431" s="11" t="s">
        <v>1269</v>
      </c>
      <c r="D2431" s="11" t="s">
        <v>1217</v>
      </c>
      <c r="E2431" s="11" t="s">
        <v>953</v>
      </c>
      <c r="F2431" s="24" t="s">
        <v>1198</v>
      </c>
      <c r="G2431" s="9">
        <v>25336.95</v>
      </c>
      <c r="H2431" s="12">
        <v>0.37</v>
      </c>
      <c r="I2431" s="25">
        <f t="shared" si="72"/>
        <v>15962.2785</v>
      </c>
    </row>
    <row r="2432" spans="1:9" x14ac:dyDescent="0.2">
      <c r="A2432" s="26">
        <v>423408</v>
      </c>
      <c r="B2432" s="11" t="s">
        <v>1193</v>
      </c>
      <c r="C2432" s="11" t="s">
        <v>1266</v>
      </c>
      <c r="D2432" s="11" t="s">
        <v>1224</v>
      </c>
      <c r="E2432" s="11" t="s">
        <v>758</v>
      </c>
      <c r="F2432" s="24" t="s">
        <v>759</v>
      </c>
      <c r="G2432" s="9">
        <v>9504.6</v>
      </c>
      <c r="H2432" s="12">
        <v>0.37</v>
      </c>
      <c r="I2432" s="25">
        <f t="shared" si="72"/>
        <v>5987.8980000000001</v>
      </c>
    </row>
    <row r="2433" spans="1:9" x14ac:dyDescent="0.2">
      <c r="A2433" s="26">
        <v>423432</v>
      </c>
      <c r="B2433" s="11" t="s">
        <v>1193</v>
      </c>
      <c r="C2433" s="11" t="s">
        <v>1266</v>
      </c>
      <c r="D2433" s="11" t="s">
        <v>1217</v>
      </c>
      <c r="E2433" s="11" t="s">
        <v>430</v>
      </c>
      <c r="F2433" s="24" t="s">
        <v>1199</v>
      </c>
      <c r="G2433" s="9">
        <v>13891.87</v>
      </c>
      <c r="H2433" s="12">
        <v>0.37</v>
      </c>
      <c r="I2433" s="25">
        <f t="shared" si="72"/>
        <v>8751.8780999999999</v>
      </c>
    </row>
    <row r="2434" spans="1:9" x14ac:dyDescent="0.2">
      <c r="A2434" s="26">
        <v>423548</v>
      </c>
      <c r="B2434" s="11" t="s">
        <v>1193</v>
      </c>
      <c r="C2434" s="11" t="s">
        <v>1266</v>
      </c>
      <c r="D2434" s="11" t="s">
        <v>1200</v>
      </c>
      <c r="E2434" s="11" t="s">
        <v>477</v>
      </c>
      <c r="F2434" s="24" t="s">
        <v>1198</v>
      </c>
      <c r="G2434" s="9">
        <v>7339.06</v>
      </c>
      <c r="H2434" s="12">
        <v>0.37</v>
      </c>
      <c r="I2434" s="25">
        <f t="shared" si="72"/>
        <v>4623.6078000000007</v>
      </c>
    </row>
    <row r="2435" spans="1:9" x14ac:dyDescent="0.2">
      <c r="A2435" s="26">
        <v>423645</v>
      </c>
      <c r="B2435" s="11" t="s">
        <v>1193</v>
      </c>
      <c r="C2435" s="11" t="s">
        <v>1266</v>
      </c>
      <c r="D2435" s="11" t="s">
        <v>1256</v>
      </c>
      <c r="E2435" s="11" t="s">
        <v>934</v>
      </c>
      <c r="F2435" s="24" t="s">
        <v>767</v>
      </c>
      <c r="G2435" s="9">
        <v>6466.95</v>
      </c>
      <c r="H2435" s="12">
        <v>0.37</v>
      </c>
      <c r="I2435" s="25">
        <f t="shared" si="72"/>
        <v>4074.1785</v>
      </c>
    </row>
    <row r="2436" spans="1:9" x14ac:dyDescent="0.2">
      <c r="A2436" s="26">
        <v>423750</v>
      </c>
      <c r="B2436" s="11" t="s">
        <v>1193</v>
      </c>
      <c r="C2436" s="11" t="s">
        <v>1266</v>
      </c>
      <c r="D2436" s="11" t="s">
        <v>1237</v>
      </c>
      <c r="E2436" s="11" t="s">
        <v>477</v>
      </c>
      <c r="F2436" s="24" t="s">
        <v>117</v>
      </c>
      <c r="G2436" s="9">
        <v>4679.6499999999996</v>
      </c>
      <c r="H2436" s="12">
        <v>0.37</v>
      </c>
      <c r="I2436" s="25">
        <f t="shared" si="72"/>
        <v>2948.1794999999997</v>
      </c>
    </row>
    <row r="2437" spans="1:9" x14ac:dyDescent="0.2">
      <c r="A2437" s="26">
        <v>423785</v>
      </c>
      <c r="B2437" s="11" t="s">
        <v>1193</v>
      </c>
      <c r="C2437" s="11" t="s">
        <v>1266</v>
      </c>
      <c r="D2437" s="11" t="s">
        <v>1257</v>
      </c>
      <c r="E2437" s="11" t="s">
        <v>940</v>
      </c>
      <c r="F2437" s="24" t="s">
        <v>1199</v>
      </c>
      <c r="G2437" s="9">
        <v>9508.5499999999993</v>
      </c>
      <c r="H2437" s="12">
        <v>0.37</v>
      </c>
      <c r="I2437" s="25">
        <f t="shared" si="72"/>
        <v>5990.3864999999996</v>
      </c>
    </row>
    <row r="2438" spans="1:9" x14ac:dyDescent="0.2">
      <c r="A2438" s="26">
        <v>423858</v>
      </c>
      <c r="B2438" s="11" t="s">
        <v>1193</v>
      </c>
      <c r="C2438" s="11" t="s">
        <v>1266</v>
      </c>
      <c r="D2438" s="11" t="s">
        <v>1202</v>
      </c>
      <c r="E2438" s="11" t="s">
        <v>960</v>
      </c>
      <c r="F2438" s="24" t="s">
        <v>1215</v>
      </c>
      <c r="G2438" s="9">
        <v>2607.5</v>
      </c>
      <c r="H2438" s="12">
        <v>0.37</v>
      </c>
      <c r="I2438" s="25">
        <f t="shared" si="72"/>
        <v>1642.7249999999999</v>
      </c>
    </row>
    <row r="2439" spans="1:9" x14ac:dyDescent="0.2">
      <c r="A2439" s="26">
        <v>423866</v>
      </c>
      <c r="B2439" s="11" t="s">
        <v>1193</v>
      </c>
      <c r="C2439" s="11" t="s">
        <v>1266</v>
      </c>
      <c r="D2439" s="11" t="s">
        <v>1201</v>
      </c>
      <c r="E2439" s="11" t="s">
        <v>760</v>
      </c>
      <c r="F2439" s="24" t="s">
        <v>1199</v>
      </c>
      <c r="G2439" s="9">
        <v>7328.24</v>
      </c>
      <c r="H2439" s="12">
        <v>0.37</v>
      </c>
      <c r="I2439" s="25">
        <f t="shared" si="72"/>
        <v>4616.7911999999997</v>
      </c>
    </row>
    <row r="2440" spans="1:9" x14ac:dyDescent="0.2">
      <c r="A2440" s="26">
        <v>423939</v>
      </c>
      <c r="B2440" s="11" t="s">
        <v>1193</v>
      </c>
      <c r="C2440" s="11" t="s">
        <v>1266</v>
      </c>
      <c r="D2440" s="11" t="s">
        <v>1214</v>
      </c>
      <c r="E2440" s="11" t="s">
        <v>940</v>
      </c>
      <c r="F2440" s="24" t="s">
        <v>1215</v>
      </c>
      <c r="G2440" s="9">
        <v>6249.99</v>
      </c>
      <c r="H2440" s="12">
        <v>0.37</v>
      </c>
      <c r="I2440" s="25">
        <f t="shared" si="72"/>
        <v>3937.4937</v>
      </c>
    </row>
    <row r="2441" spans="1:9" x14ac:dyDescent="0.2">
      <c r="A2441" s="26">
        <v>423955</v>
      </c>
      <c r="B2441" s="11" t="s">
        <v>1193</v>
      </c>
      <c r="C2441" s="11" t="s">
        <v>1266</v>
      </c>
      <c r="D2441" s="11" t="s">
        <v>1200</v>
      </c>
      <c r="E2441" s="11" t="s">
        <v>448</v>
      </c>
      <c r="F2441" s="24" t="s">
        <v>1198</v>
      </c>
      <c r="G2441" s="9">
        <v>9655.6299999999992</v>
      </c>
      <c r="H2441" s="12">
        <v>0.37</v>
      </c>
      <c r="I2441" s="25">
        <f t="shared" si="72"/>
        <v>6083.0468999999994</v>
      </c>
    </row>
    <row r="2442" spans="1:9" x14ac:dyDescent="0.2">
      <c r="A2442" s="26">
        <v>423971</v>
      </c>
      <c r="B2442" s="11" t="s">
        <v>1193</v>
      </c>
      <c r="C2442" s="11" t="s">
        <v>1266</v>
      </c>
      <c r="D2442" s="11" t="s">
        <v>1206</v>
      </c>
      <c r="E2442" s="11" t="s">
        <v>448</v>
      </c>
      <c r="F2442" s="24" t="s">
        <v>117</v>
      </c>
      <c r="G2442" s="9">
        <v>8220.43</v>
      </c>
      <c r="H2442" s="12">
        <v>0.37</v>
      </c>
      <c r="I2442" s="25">
        <f t="shared" si="72"/>
        <v>5178.8708999999999</v>
      </c>
    </row>
    <row r="2443" spans="1:9" x14ac:dyDescent="0.2">
      <c r="A2443" s="26">
        <v>424064</v>
      </c>
      <c r="B2443" s="11" t="s">
        <v>1193</v>
      </c>
      <c r="C2443" s="11" t="s">
        <v>1266</v>
      </c>
      <c r="D2443" s="11" t="s">
        <v>1214</v>
      </c>
      <c r="E2443" s="11" t="s">
        <v>760</v>
      </c>
      <c r="F2443" s="24" t="s">
        <v>1215</v>
      </c>
      <c r="G2443" s="9">
        <v>7800</v>
      </c>
      <c r="H2443" s="12">
        <v>0.37</v>
      </c>
      <c r="I2443" s="25">
        <f t="shared" si="72"/>
        <v>4914</v>
      </c>
    </row>
    <row r="2444" spans="1:9" x14ac:dyDescent="0.2">
      <c r="A2444" s="26">
        <v>424099</v>
      </c>
      <c r="B2444" s="11" t="s">
        <v>1193</v>
      </c>
      <c r="C2444" s="11" t="s">
        <v>1266</v>
      </c>
      <c r="D2444" s="11" t="s">
        <v>1258</v>
      </c>
      <c r="E2444" s="11" t="s">
        <v>954</v>
      </c>
      <c r="F2444" s="24" t="s">
        <v>1198</v>
      </c>
      <c r="G2444" s="9">
        <v>5964.47</v>
      </c>
      <c r="H2444" s="12">
        <v>0.37</v>
      </c>
      <c r="I2444" s="25">
        <f t="shared" si="72"/>
        <v>3757.6161000000002</v>
      </c>
    </row>
    <row r="2445" spans="1:9" x14ac:dyDescent="0.2">
      <c r="A2445" s="26">
        <v>424102</v>
      </c>
      <c r="B2445" s="11" t="s">
        <v>1193</v>
      </c>
      <c r="C2445" s="11" t="s">
        <v>1266</v>
      </c>
      <c r="D2445" s="11" t="s">
        <v>1194</v>
      </c>
      <c r="E2445" s="11" t="s">
        <v>207</v>
      </c>
      <c r="F2445" s="24" t="s">
        <v>117</v>
      </c>
      <c r="G2445" s="9">
        <v>4111.8599999999997</v>
      </c>
      <c r="H2445" s="12">
        <v>0.37</v>
      </c>
      <c r="I2445" s="25">
        <f t="shared" si="72"/>
        <v>2590.4717999999998</v>
      </c>
    </row>
    <row r="2446" spans="1:9" x14ac:dyDescent="0.2">
      <c r="A2446" s="26">
        <v>424145</v>
      </c>
      <c r="B2446" s="11" t="s">
        <v>1193</v>
      </c>
      <c r="C2446" s="11" t="s">
        <v>1266</v>
      </c>
      <c r="D2446" s="11" t="s">
        <v>1200</v>
      </c>
      <c r="E2446" s="11" t="s">
        <v>430</v>
      </c>
      <c r="F2446" s="24" t="s">
        <v>1199</v>
      </c>
      <c r="G2446" s="9">
        <v>12777.92</v>
      </c>
      <c r="H2446" s="12">
        <v>0.37</v>
      </c>
      <c r="I2446" s="25">
        <f t="shared" si="72"/>
        <v>8050.0896000000002</v>
      </c>
    </row>
    <row r="2447" spans="1:9" x14ac:dyDescent="0.2">
      <c r="A2447" s="26">
        <v>424196</v>
      </c>
      <c r="B2447" s="11" t="s">
        <v>1193</v>
      </c>
      <c r="C2447" s="11" t="s">
        <v>1266</v>
      </c>
      <c r="D2447" s="11" t="s">
        <v>1206</v>
      </c>
      <c r="E2447" s="11" t="s">
        <v>430</v>
      </c>
      <c r="F2447" s="24" t="s">
        <v>117</v>
      </c>
      <c r="G2447" s="9">
        <v>10794.45</v>
      </c>
      <c r="H2447" s="12">
        <v>0.37</v>
      </c>
      <c r="I2447" s="25">
        <f t="shared" si="72"/>
        <v>6800.5035000000007</v>
      </c>
    </row>
    <row r="2448" spans="1:9" x14ac:dyDescent="0.2">
      <c r="A2448" s="26">
        <v>424277</v>
      </c>
      <c r="B2448" s="11" t="s">
        <v>1193</v>
      </c>
      <c r="C2448" s="11" t="s">
        <v>1266</v>
      </c>
      <c r="D2448" s="11" t="s">
        <v>1258</v>
      </c>
      <c r="E2448" s="11" t="s">
        <v>955</v>
      </c>
      <c r="F2448" s="24" t="s">
        <v>1198</v>
      </c>
      <c r="G2448" s="9">
        <v>9603.56</v>
      </c>
      <c r="H2448" s="12">
        <v>0.37</v>
      </c>
      <c r="I2448" s="25">
        <f t="shared" si="72"/>
        <v>6050.2428</v>
      </c>
    </row>
    <row r="2449" spans="1:9" x14ac:dyDescent="0.2">
      <c r="A2449" s="26">
        <v>424420</v>
      </c>
      <c r="B2449" s="11" t="s">
        <v>1193</v>
      </c>
      <c r="C2449" s="11" t="s">
        <v>1269</v>
      </c>
      <c r="D2449" s="11" t="s">
        <v>1200</v>
      </c>
      <c r="E2449" s="11" t="s">
        <v>414</v>
      </c>
      <c r="F2449" s="24" t="s">
        <v>1199</v>
      </c>
      <c r="G2449" s="9">
        <v>14332.5</v>
      </c>
      <c r="H2449" s="12">
        <v>0.37</v>
      </c>
      <c r="I2449" s="25">
        <f t="shared" si="72"/>
        <v>9029.4750000000004</v>
      </c>
    </row>
    <row r="2450" spans="1:9" x14ac:dyDescent="0.2">
      <c r="A2450" s="26">
        <v>424544</v>
      </c>
      <c r="B2450" s="11" t="s">
        <v>1193</v>
      </c>
      <c r="C2450" s="11" t="s">
        <v>1266</v>
      </c>
      <c r="D2450" s="11" t="s">
        <v>1217</v>
      </c>
      <c r="E2450" s="11" t="s">
        <v>956</v>
      </c>
      <c r="F2450" s="24" t="s">
        <v>1199</v>
      </c>
      <c r="G2450" s="9">
        <v>1263.19</v>
      </c>
      <c r="H2450" s="12">
        <v>0.37</v>
      </c>
      <c r="I2450" s="25">
        <f t="shared" si="72"/>
        <v>795.80970000000002</v>
      </c>
    </row>
    <row r="2451" spans="1:9" x14ac:dyDescent="0.2">
      <c r="A2451" s="26">
        <v>424609</v>
      </c>
      <c r="B2451" s="11" t="s">
        <v>1193</v>
      </c>
      <c r="C2451" s="11" t="s">
        <v>1266</v>
      </c>
      <c r="D2451" s="11" t="s">
        <v>1236</v>
      </c>
      <c r="E2451" s="11" t="s">
        <v>957</v>
      </c>
      <c r="F2451" s="24" t="s">
        <v>1199</v>
      </c>
      <c r="G2451" s="9">
        <v>1860.18</v>
      </c>
      <c r="H2451" s="12">
        <v>0.37</v>
      </c>
      <c r="I2451" s="25">
        <f t="shared" si="72"/>
        <v>1171.9134000000001</v>
      </c>
    </row>
    <row r="2452" spans="1:9" x14ac:dyDescent="0.2">
      <c r="A2452" s="26">
        <v>424757</v>
      </c>
      <c r="B2452" s="11" t="s">
        <v>1193</v>
      </c>
      <c r="C2452" s="11" t="s">
        <v>1266</v>
      </c>
      <c r="D2452" s="11" t="s">
        <v>1236</v>
      </c>
      <c r="E2452" s="11" t="s">
        <v>958</v>
      </c>
      <c r="F2452" s="24" t="s">
        <v>1198</v>
      </c>
      <c r="G2452" s="9">
        <v>1138.82</v>
      </c>
      <c r="H2452" s="12">
        <v>0.37</v>
      </c>
      <c r="I2452" s="25">
        <f t="shared" si="72"/>
        <v>717.45659999999998</v>
      </c>
    </row>
    <row r="2453" spans="1:9" x14ac:dyDescent="0.2">
      <c r="A2453" s="26">
        <v>424789</v>
      </c>
      <c r="B2453" s="11" t="s">
        <v>1193</v>
      </c>
      <c r="C2453" s="11" t="s">
        <v>1266</v>
      </c>
      <c r="D2453" s="11" t="s">
        <v>1235</v>
      </c>
      <c r="E2453" s="11" t="s">
        <v>385</v>
      </c>
      <c r="F2453" s="24" t="s">
        <v>480</v>
      </c>
      <c r="G2453" s="9">
        <v>5876.85</v>
      </c>
      <c r="H2453" s="12">
        <v>0.37</v>
      </c>
      <c r="I2453" s="25">
        <f t="shared" si="72"/>
        <v>3702.4155000000001</v>
      </c>
    </row>
    <row r="2454" spans="1:9" x14ac:dyDescent="0.2">
      <c r="A2454" s="26">
        <v>424874</v>
      </c>
      <c r="B2454" s="11" t="s">
        <v>1193</v>
      </c>
      <c r="C2454" s="11" t="s">
        <v>1269</v>
      </c>
      <c r="D2454" s="11" t="s">
        <v>1225</v>
      </c>
      <c r="E2454" s="11" t="s">
        <v>205</v>
      </c>
      <c r="F2454" s="24" t="s">
        <v>206</v>
      </c>
      <c r="G2454" s="9">
        <v>17517.150000000001</v>
      </c>
      <c r="H2454" s="12">
        <v>0.37</v>
      </c>
      <c r="I2454" s="25">
        <f t="shared" si="72"/>
        <v>11035.8045</v>
      </c>
    </row>
    <row r="2455" spans="1:9" x14ac:dyDescent="0.2">
      <c r="A2455" s="26">
        <v>425010</v>
      </c>
      <c r="B2455" s="11" t="s">
        <v>1193</v>
      </c>
      <c r="C2455" s="11" t="s">
        <v>1269</v>
      </c>
      <c r="D2455" s="11" t="s">
        <v>1217</v>
      </c>
      <c r="E2455" s="11" t="s">
        <v>332</v>
      </c>
      <c r="F2455" s="24" t="s">
        <v>1199</v>
      </c>
      <c r="G2455" s="9">
        <v>15402.94</v>
      </c>
      <c r="H2455" s="12">
        <v>0.37</v>
      </c>
      <c r="I2455" s="25">
        <f t="shared" si="72"/>
        <v>9703.8522000000012</v>
      </c>
    </row>
    <row r="2456" spans="1:9" x14ac:dyDescent="0.2">
      <c r="A2456" s="26">
        <v>425078</v>
      </c>
      <c r="B2456" s="11" t="s">
        <v>1193</v>
      </c>
      <c r="C2456" s="11" t="s">
        <v>1266</v>
      </c>
      <c r="D2456" s="11" t="s">
        <v>1237</v>
      </c>
      <c r="E2456" s="11" t="s">
        <v>960</v>
      </c>
      <c r="F2456" s="24" t="s">
        <v>1215</v>
      </c>
      <c r="G2456" s="9">
        <v>2736.2</v>
      </c>
      <c r="H2456" s="12">
        <v>0.37</v>
      </c>
      <c r="I2456" s="25">
        <f t="shared" si="72"/>
        <v>1723.8059999999998</v>
      </c>
    </row>
    <row r="2457" spans="1:9" x14ac:dyDescent="0.2">
      <c r="A2457" s="26">
        <v>425129</v>
      </c>
      <c r="B2457" s="11" t="s">
        <v>1191</v>
      </c>
      <c r="C2457" s="11" t="s">
        <v>1266</v>
      </c>
      <c r="D2457" s="11" t="s">
        <v>1243</v>
      </c>
      <c r="E2457" s="11" t="s">
        <v>392</v>
      </c>
      <c r="F2457" s="24" t="s">
        <v>58</v>
      </c>
      <c r="G2457" s="9">
        <v>934.5</v>
      </c>
      <c r="H2457" s="12">
        <v>0.37</v>
      </c>
      <c r="I2457" s="25">
        <f t="shared" si="72"/>
        <v>588.73500000000001</v>
      </c>
    </row>
    <row r="2458" spans="1:9" x14ac:dyDescent="0.2">
      <c r="A2458" s="26">
        <v>425163</v>
      </c>
      <c r="B2458" s="11" t="s">
        <v>1191</v>
      </c>
      <c r="C2458" s="11" t="s">
        <v>1266</v>
      </c>
      <c r="D2458" s="11" t="s">
        <v>1259</v>
      </c>
      <c r="E2458" s="11" t="s">
        <v>478</v>
      </c>
      <c r="F2458" s="24" t="s">
        <v>62</v>
      </c>
      <c r="G2458" s="9">
        <v>729.75</v>
      </c>
      <c r="H2458" s="12">
        <v>0.37</v>
      </c>
      <c r="I2458" s="25">
        <f t="shared" si="72"/>
        <v>459.74250000000001</v>
      </c>
    </row>
    <row r="2459" spans="1:9" x14ac:dyDescent="0.2">
      <c r="A2459" s="26">
        <v>425180</v>
      </c>
      <c r="B2459" s="11" t="s">
        <v>1191</v>
      </c>
      <c r="C2459" s="11" t="s">
        <v>1266</v>
      </c>
      <c r="D2459" s="11" t="s">
        <v>1243</v>
      </c>
      <c r="E2459" s="11" t="s">
        <v>392</v>
      </c>
      <c r="F2459" s="24" t="s">
        <v>62</v>
      </c>
      <c r="G2459" s="9">
        <v>1061.55</v>
      </c>
      <c r="H2459" s="12">
        <v>0.37</v>
      </c>
      <c r="I2459" s="25">
        <f t="shared" si="72"/>
        <v>668.77649999999994</v>
      </c>
    </row>
    <row r="2460" spans="1:9" x14ac:dyDescent="0.2">
      <c r="A2460" s="26">
        <v>425214</v>
      </c>
      <c r="B2460" s="11" t="s">
        <v>1191</v>
      </c>
      <c r="C2460" s="11" t="s">
        <v>1266</v>
      </c>
      <c r="D2460" s="11" t="s">
        <v>1259</v>
      </c>
      <c r="E2460" s="11" t="s">
        <v>781</v>
      </c>
      <c r="F2460" s="24" t="s">
        <v>58</v>
      </c>
      <c r="G2460" s="9">
        <v>830.55</v>
      </c>
      <c r="H2460" s="12">
        <v>0.37</v>
      </c>
      <c r="I2460" s="25">
        <f t="shared" si="72"/>
        <v>523.24649999999997</v>
      </c>
    </row>
    <row r="2461" spans="1:9" x14ac:dyDescent="0.2">
      <c r="A2461" s="26">
        <v>425248</v>
      </c>
      <c r="B2461" s="11" t="s">
        <v>1191</v>
      </c>
      <c r="C2461" s="11" t="s">
        <v>1266</v>
      </c>
      <c r="D2461" s="11" t="s">
        <v>1243</v>
      </c>
      <c r="E2461" s="11" t="s">
        <v>961</v>
      </c>
      <c r="F2461" s="24" t="s">
        <v>58</v>
      </c>
      <c r="G2461" s="9">
        <v>929.67</v>
      </c>
      <c r="H2461" s="12">
        <v>0.37</v>
      </c>
      <c r="I2461" s="25">
        <f t="shared" si="72"/>
        <v>585.69209999999998</v>
      </c>
    </row>
    <row r="2462" spans="1:9" x14ac:dyDescent="0.2">
      <c r="A2462" s="26">
        <v>425384</v>
      </c>
      <c r="B2462" s="11" t="s">
        <v>1191</v>
      </c>
      <c r="C2462" s="11" t="s">
        <v>1266</v>
      </c>
      <c r="D2462" s="11" t="s">
        <v>1259</v>
      </c>
      <c r="E2462" s="11" t="s">
        <v>781</v>
      </c>
      <c r="F2462" s="24" t="s">
        <v>62</v>
      </c>
      <c r="G2462" s="9">
        <v>863.1</v>
      </c>
      <c r="H2462" s="12">
        <v>0.37</v>
      </c>
      <c r="I2462" s="25">
        <f t="shared" si="72"/>
        <v>543.75300000000004</v>
      </c>
    </row>
    <row r="2463" spans="1:9" x14ac:dyDescent="0.2">
      <c r="A2463" s="26">
        <v>425469</v>
      </c>
      <c r="B2463" s="11" t="s">
        <v>1193</v>
      </c>
      <c r="C2463" s="11" t="s">
        <v>1266</v>
      </c>
      <c r="D2463" s="11" t="s">
        <v>1236</v>
      </c>
      <c r="E2463" s="11" t="s">
        <v>962</v>
      </c>
      <c r="F2463" s="24" t="s">
        <v>1198</v>
      </c>
      <c r="G2463" s="9">
        <v>1452.45</v>
      </c>
      <c r="H2463" s="12">
        <v>0.37</v>
      </c>
      <c r="I2463" s="25">
        <f t="shared" si="72"/>
        <v>915.04349999999999</v>
      </c>
    </row>
    <row r="2464" spans="1:9" x14ac:dyDescent="0.2">
      <c r="A2464" s="26">
        <v>425537</v>
      </c>
      <c r="B2464" s="11" t="s">
        <v>1191</v>
      </c>
      <c r="C2464" s="11" t="s">
        <v>1266</v>
      </c>
      <c r="D2464" s="11" t="s">
        <v>1240</v>
      </c>
      <c r="E2464" s="11" t="s">
        <v>392</v>
      </c>
      <c r="F2464" s="24" t="s">
        <v>58</v>
      </c>
      <c r="G2464" s="9">
        <v>1043.7</v>
      </c>
      <c r="H2464" s="12">
        <v>0.37</v>
      </c>
      <c r="I2464" s="25">
        <f t="shared" si="72"/>
        <v>657.53100000000006</v>
      </c>
    </row>
    <row r="2465" spans="1:9" x14ac:dyDescent="0.2">
      <c r="A2465" s="26">
        <v>425554</v>
      </c>
      <c r="B2465" s="11" t="s">
        <v>1191</v>
      </c>
      <c r="C2465" s="11" t="s">
        <v>1266</v>
      </c>
      <c r="D2465" s="11" t="s">
        <v>1240</v>
      </c>
      <c r="E2465" s="11" t="s">
        <v>392</v>
      </c>
      <c r="F2465" s="24" t="s">
        <v>62</v>
      </c>
      <c r="G2465" s="9">
        <v>1247.4000000000001</v>
      </c>
      <c r="H2465" s="12">
        <v>0.37</v>
      </c>
      <c r="I2465" s="25">
        <f t="shared" si="72"/>
        <v>785.86200000000008</v>
      </c>
    </row>
    <row r="2466" spans="1:9" x14ac:dyDescent="0.2">
      <c r="A2466" s="26">
        <v>425571</v>
      </c>
      <c r="B2466" s="11" t="s">
        <v>1191</v>
      </c>
      <c r="C2466" s="11" t="s">
        <v>1266</v>
      </c>
      <c r="D2466" s="11" t="s">
        <v>1240</v>
      </c>
      <c r="E2466" s="11" t="s">
        <v>392</v>
      </c>
      <c r="F2466" s="24" t="s">
        <v>78</v>
      </c>
      <c r="G2466" s="9">
        <v>1757.7</v>
      </c>
      <c r="H2466" s="12">
        <v>0.37</v>
      </c>
      <c r="I2466" s="25">
        <f t="shared" si="72"/>
        <v>1107.3510000000001</v>
      </c>
    </row>
    <row r="2467" spans="1:9" x14ac:dyDescent="0.2">
      <c r="A2467" s="26">
        <v>425656</v>
      </c>
      <c r="B2467" s="11" t="s">
        <v>1191</v>
      </c>
      <c r="C2467" s="11" t="s">
        <v>1266</v>
      </c>
      <c r="D2467" s="11" t="s">
        <v>1260</v>
      </c>
      <c r="E2467" s="11" t="s">
        <v>781</v>
      </c>
      <c r="F2467" s="24" t="s">
        <v>58</v>
      </c>
      <c r="G2467" s="9">
        <v>1297.8</v>
      </c>
      <c r="H2467" s="12">
        <v>0.37</v>
      </c>
      <c r="I2467" s="25">
        <f t="shared" si="72"/>
        <v>817.61400000000003</v>
      </c>
    </row>
    <row r="2468" spans="1:9" x14ac:dyDescent="0.2">
      <c r="A2468" s="26">
        <v>426047</v>
      </c>
      <c r="B2468" s="11" t="s">
        <v>1193</v>
      </c>
      <c r="C2468" s="11" t="s">
        <v>1269</v>
      </c>
      <c r="D2468" s="11" t="s">
        <v>1217</v>
      </c>
      <c r="E2468" s="11" t="s">
        <v>944</v>
      </c>
      <c r="F2468" s="24" t="s">
        <v>1199</v>
      </c>
      <c r="G2468" s="9">
        <v>30876.83</v>
      </c>
      <c r="H2468" s="12">
        <v>0.37</v>
      </c>
      <c r="I2468" s="25">
        <f t="shared" si="72"/>
        <v>19452.402900000001</v>
      </c>
    </row>
    <row r="2469" spans="1:9" x14ac:dyDescent="0.2">
      <c r="A2469" s="26">
        <v>426064</v>
      </c>
      <c r="B2469" s="11" t="s">
        <v>1191</v>
      </c>
      <c r="C2469" s="11" t="s">
        <v>1266</v>
      </c>
      <c r="D2469" s="11" t="s">
        <v>1231</v>
      </c>
      <c r="E2469" s="11" t="s">
        <v>222</v>
      </c>
      <c r="F2469" s="24" t="s">
        <v>480</v>
      </c>
      <c r="G2469" s="9">
        <v>4600</v>
      </c>
      <c r="H2469" s="12">
        <v>0.37</v>
      </c>
      <c r="I2469" s="25">
        <f t="shared" si="72"/>
        <v>2898</v>
      </c>
    </row>
    <row r="2470" spans="1:9" x14ac:dyDescent="0.2">
      <c r="A2470" s="26">
        <v>426166</v>
      </c>
      <c r="B2470" s="11" t="s">
        <v>1191</v>
      </c>
      <c r="C2470" s="11" t="s">
        <v>1266</v>
      </c>
      <c r="D2470" s="11" t="s">
        <v>1259</v>
      </c>
      <c r="E2470" s="11" t="s">
        <v>963</v>
      </c>
      <c r="F2470" s="24" t="s">
        <v>62</v>
      </c>
      <c r="G2470" s="9">
        <v>1861.65</v>
      </c>
      <c r="H2470" s="12">
        <v>0.37</v>
      </c>
      <c r="I2470" s="25">
        <f t="shared" si="72"/>
        <v>1172.8395</v>
      </c>
    </row>
    <row r="2471" spans="1:9" x14ac:dyDescent="0.2">
      <c r="A2471" s="26">
        <v>427560</v>
      </c>
      <c r="B2471" s="11" t="s">
        <v>1193</v>
      </c>
      <c r="C2471" s="11" t="s">
        <v>1266</v>
      </c>
      <c r="D2471" s="11" t="s">
        <v>1194</v>
      </c>
      <c r="E2471" s="11" t="s">
        <v>947</v>
      </c>
      <c r="F2471" s="24" t="s">
        <v>1199</v>
      </c>
      <c r="G2471" s="9">
        <v>9365.7900000000009</v>
      </c>
      <c r="H2471" s="12">
        <v>0.37</v>
      </c>
      <c r="I2471" s="25">
        <f t="shared" si="72"/>
        <v>5900.4477000000006</v>
      </c>
    </row>
    <row r="2472" spans="1:9" x14ac:dyDescent="0.2">
      <c r="A2472" s="26">
        <v>427645</v>
      </c>
      <c r="B2472" s="11" t="s">
        <v>1193</v>
      </c>
      <c r="C2472" s="11" t="s">
        <v>1269</v>
      </c>
      <c r="D2472" s="11" t="s">
        <v>1252</v>
      </c>
      <c r="E2472" s="11" t="s">
        <v>964</v>
      </c>
      <c r="F2472" s="24" t="s">
        <v>1199</v>
      </c>
      <c r="G2472" s="9">
        <v>13439.53</v>
      </c>
      <c r="H2472" s="12">
        <v>0.37</v>
      </c>
      <c r="I2472" s="25">
        <f t="shared" si="72"/>
        <v>8466.9039000000012</v>
      </c>
    </row>
    <row r="2473" spans="1:9" x14ac:dyDescent="0.2">
      <c r="A2473" s="26">
        <v>427832</v>
      </c>
      <c r="B2473" s="11" t="s">
        <v>1191</v>
      </c>
      <c r="C2473" s="11" t="s">
        <v>1269</v>
      </c>
      <c r="D2473" s="11" t="s">
        <v>1233</v>
      </c>
      <c r="E2473" s="11" t="s">
        <v>770</v>
      </c>
      <c r="F2473" s="24" t="s">
        <v>206</v>
      </c>
      <c r="G2473" s="9">
        <v>14401.8</v>
      </c>
      <c r="H2473" s="12">
        <v>0.37</v>
      </c>
      <c r="I2473" s="25">
        <f t="shared" si="72"/>
        <v>9073.134</v>
      </c>
    </row>
    <row r="2474" spans="1:9" x14ac:dyDescent="0.2">
      <c r="A2474" s="26">
        <v>427900</v>
      </c>
      <c r="B2474" s="11" t="s">
        <v>1193</v>
      </c>
      <c r="C2474" s="11" t="s">
        <v>1269</v>
      </c>
      <c r="D2474" s="11" t="s">
        <v>1261</v>
      </c>
      <c r="E2474" s="11" t="s">
        <v>353</v>
      </c>
      <c r="F2474" s="24" t="s">
        <v>1199</v>
      </c>
      <c r="G2474" s="9">
        <v>13105.67</v>
      </c>
      <c r="H2474" s="12">
        <v>0.37</v>
      </c>
      <c r="I2474" s="25">
        <f t="shared" si="72"/>
        <v>8256.5720999999994</v>
      </c>
    </row>
    <row r="2475" spans="1:9" x14ac:dyDescent="0.2">
      <c r="A2475" s="26">
        <v>427917</v>
      </c>
      <c r="B2475" s="11" t="s">
        <v>1191</v>
      </c>
      <c r="C2475" s="11" t="s">
        <v>1269</v>
      </c>
      <c r="D2475" s="11" t="s">
        <v>1205</v>
      </c>
      <c r="E2475" s="11" t="s">
        <v>770</v>
      </c>
      <c r="F2475" s="24" t="s">
        <v>206</v>
      </c>
      <c r="G2475" s="9">
        <v>15878.1</v>
      </c>
      <c r="H2475" s="12">
        <v>0.37</v>
      </c>
      <c r="I2475" s="25">
        <f t="shared" si="72"/>
        <v>10003.203</v>
      </c>
    </row>
    <row r="2476" spans="1:9" x14ac:dyDescent="0.2">
      <c r="A2476" s="26">
        <v>427985</v>
      </c>
      <c r="B2476" s="11" t="s">
        <v>1193</v>
      </c>
      <c r="C2476" s="11" t="s">
        <v>1269</v>
      </c>
      <c r="D2476" s="11" t="s">
        <v>1252</v>
      </c>
      <c r="E2476" s="11" t="s">
        <v>965</v>
      </c>
      <c r="F2476" s="24" t="s">
        <v>1199</v>
      </c>
      <c r="G2476" s="9">
        <v>17734.27</v>
      </c>
      <c r="H2476" s="12">
        <v>0.37</v>
      </c>
      <c r="I2476" s="25">
        <f t="shared" si="72"/>
        <v>11172.590100000001</v>
      </c>
    </row>
    <row r="2477" spans="1:9" x14ac:dyDescent="0.2">
      <c r="A2477" s="26">
        <v>428002</v>
      </c>
      <c r="B2477" s="11" t="s">
        <v>1193</v>
      </c>
      <c r="C2477" s="11" t="s">
        <v>1269</v>
      </c>
      <c r="D2477" s="11" t="s">
        <v>1252</v>
      </c>
      <c r="E2477" s="11" t="s">
        <v>965</v>
      </c>
      <c r="F2477" s="24" t="s">
        <v>1199</v>
      </c>
      <c r="G2477" s="9">
        <v>17734.27</v>
      </c>
      <c r="H2477" s="12">
        <v>0.37</v>
      </c>
      <c r="I2477" s="25">
        <f t="shared" si="72"/>
        <v>11172.590100000001</v>
      </c>
    </row>
    <row r="2478" spans="1:9" x14ac:dyDescent="0.2">
      <c r="A2478" s="26">
        <v>428138</v>
      </c>
      <c r="B2478" s="11" t="s">
        <v>1193</v>
      </c>
      <c r="C2478" s="11" t="s">
        <v>1269</v>
      </c>
      <c r="D2478" s="11" t="s">
        <v>1252</v>
      </c>
      <c r="E2478" s="11" t="s">
        <v>942</v>
      </c>
      <c r="F2478" s="24" t="s">
        <v>1199</v>
      </c>
      <c r="G2478" s="9">
        <v>21964.29</v>
      </c>
      <c r="H2478" s="12">
        <v>0.37</v>
      </c>
      <c r="I2478" s="25">
        <f t="shared" si="72"/>
        <v>13837.502700000001</v>
      </c>
    </row>
    <row r="2479" spans="1:9" x14ac:dyDescent="0.2">
      <c r="A2479" s="26">
        <v>428172</v>
      </c>
      <c r="B2479" s="11" t="s">
        <v>1193</v>
      </c>
      <c r="C2479" s="11" t="s">
        <v>1269</v>
      </c>
      <c r="D2479" s="11" t="s">
        <v>1252</v>
      </c>
      <c r="E2479" s="11" t="s">
        <v>942</v>
      </c>
      <c r="F2479" s="24" t="s">
        <v>1199</v>
      </c>
      <c r="G2479" s="9">
        <v>21964.29</v>
      </c>
      <c r="H2479" s="12">
        <v>0.37</v>
      </c>
      <c r="I2479" s="25">
        <f t="shared" si="72"/>
        <v>13837.502700000001</v>
      </c>
    </row>
    <row r="2480" spans="1:9" x14ac:dyDescent="0.2">
      <c r="A2480" s="26">
        <v>428818</v>
      </c>
      <c r="B2480" s="11" t="s">
        <v>1193</v>
      </c>
      <c r="C2480" s="11" t="s">
        <v>1266</v>
      </c>
      <c r="D2480" s="11" t="s">
        <v>1201</v>
      </c>
      <c r="E2480" s="11" t="s">
        <v>966</v>
      </c>
      <c r="F2480" s="24" t="s">
        <v>1199</v>
      </c>
      <c r="G2480" s="9">
        <v>9787.58</v>
      </c>
      <c r="H2480" s="12">
        <v>0.37</v>
      </c>
      <c r="I2480" s="25">
        <f t="shared" si="72"/>
        <v>6166.1754000000001</v>
      </c>
    </row>
    <row r="2481" spans="1:9" x14ac:dyDescent="0.2">
      <c r="A2481" s="26">
        <v>429209</v>
      </c>
      <c r="B2481" s="11" t="s">
        <v>1191</v>
      </c>
      <c r="C2481" s="11" t="s">
        <v>1266</v>
      </c>
      <c r="D2481" s="11" t="s">
        <v>1242</v>
      </c>
      <c r="E2481" s="11" t="s">
        <v>478</v>
      </c>
      <c r="F2481" s="24" t="s">
        <v>58</v>
      </c>
      <c r="G2481" s="9">
        <v>669.9</v>
      </c>
      <c r="H2481" s="12">
        <v>0.37</v>
      </c>
      <c r="I2481" s="25">
        <f t="shared" si="72"/>
        <v>422.03699999999998</v>
      </c>
    </row>
    <row r="2482" spans="1:9" x14ac:dyDescent="0.2">
      <c r="A2482" s="26">
        <v>429243</v>
      </c>
      <c r="B2482" s="11" t="s">
        <v>1191</v>
      </c>
      <c r="C2482" s="11" t="s">
        <v>1266</v>
      </c>
      <c r="D2482" s="11" t="s">
        <v>1243</v>
      </c>
      <c r="E2482" s="11" t="s">
        <v>392</v>
      </c>
      <c r="F2482" s="24" t="s">
        <v>78</v>
      </c>
      <c r="G2482" s="9">
        <v>1496.25</v>
      </c>
      <c r="H2482" s="12">
        <v>0.37</v>
      </c>
      <c r="I2482" s="25">
        <f t="shared" ref="I2482:I2545" si="73">IFERROR(G2482*(1-H2482),"")</f>
        <v>942.63750000000005</v>
      </c>
    </row>
    <row r="2483" spans="1:9" x14ac:dyDescent="0.2">
      <c r="A2483" s="26">
        <v>429277</v>
      </c>
      <c r="B2483" s="11" t="s">
        <v>1193</v>
      </c>
      <c r="C2483" s="11" t="s">
        <v>1269</v>
      </c>
      <c r="D2483" s="11" t="s">
        <v>1220</v>
      </c>
      <c r="E2483" s="11" t="s">
        <v>332</v>
      </c>
      <c r="F2483" s="24" t="s">
        <v>1199</v>
      </c>
      <c r="G2483" s="9">
        <v>14391.14</v>
      </c>
      <c r="H2483" s="12">
        <v>0.37</v>
      </c>
      <c r="I2483" s="25">
        <f t="shared" si="73"/>
        <v>9066.4182000000001</v>
      </c>
    </row>
    <row r="2484" spans="1:9" x14ac:dyDescent="0.2">
      <c r="A2484" s="26">
        <v>429770</v>
      </c>
      <c r="B2484" s="11" t="s">
        <v>1191</v>
      </c>
      <c r="C2484" s="11" t="s">
        <v>1266</v>
      </c>
      <c r="D2484" s="11" t="s">
        <v>1276</v>
      </c>
      <c r="E2484" s="11" t="s">
        <v>967</v>
      </c>
      <c r="F2484" s="24" t="s">
        <v>60</v>
      </c>
      <c r="G2484" s="9">
        <v>1571.85</v>
      </c>
      <c r="H2484" s="12">
        <v>0.37</v>
      </c>
      <c r="I2484" s="25">
        <f t="shared" si="73"/>
        <v>990.26549999999997</v>
      </c>
    </row>
    <row r="2485" spans="1:9" x14ac:dyDescent="0.2">
      <c r="A2485" s="26">
        <v>429821</v>
      </c>
      <c r="B2485" s="11" t="s">
        <v>1193</v>
      </c>
      <c r="C2485" s="11" t="s">
        <v>1266</v>
      </c>
      <c r="D2485" s="11" t="s">
        <v>1258</v>
      </c>
      <c r="E2485" s="11" t="s">
        <v>968</v>
      </c>
      <c r="F2485" s="24" t="s">
        <v>1198</v>
      </c>
      <c r="G2485" s="9">
        <v>4641.8</v>
      </c>
      <c r="H2485" s="12">
        <v>0.37</v>
      </c>
      <c r="I2485" s="25">
        <f t="shared" si="73"/>
        <v>2924.3340000000003</v>
      </c>
    </row>
    <row r="2486" spans="1:9" x14ac:dyDescent="0.2">
      <c r="A2486" s="26">
        <v>429838</v>
      </c>
      <c r="B2486" s="11" t="s">
        <v>1193</v>
      </c>
      <c r="C2486" s="11" t="s">
        <v>1266</v>
      </c>
      <c r="D2486" s="11" t="s">
        <v>1258</v>
      </c>
      <c r="E2486" s="11" t="s">
        <v>947</v>
      </c>
      <c r="F2486" s="24" t="s">
        <v>1198</v>
      </c>
      <c r="G2486" s="9">
        <v>8376.2199999999993</v>
      </c>
      <c r="H2486" s="12">
        <v>0.37</v>
      </c>
      <c r="I2486" s="25">
        <f t="shared" si="73"/>
        <v>5277.0185999999994</v>
      </c>
    </row>
    <row r="2487" spans="1:9" x14ac:dyDescent="0.2">
      <c r="A2487" s="26">
        <v>429855</v>
      </c>
      <c r="B2487" s="11" t="s">
        <v>1193</v>
      </c>
      <c r="C2487" s="11" t="s">
        <v>1269</v>
      </c>
      <c r="D2487" s="11" t="s">
        <v>1220</v>
      </c>
      <c r="E2487" s="11" t="s">
        <v>944</v>
      </c>
      <c r="F2487" s="24" t="s">
        <v>1199</v>
      </c>
      <c r="G2487" s="9">
        <v>29600.66</v>
      </c>
      <c r="H2487" s="12">
        <v>0.37</v>
      </c>
      <c r="I2487" s="25">
        <f t="shared" si="73"/>
        <v>18648.415799999999</v>
      </c>
    </row>
    <row r="2488" spans="1:9" x14ac:dyDescent="0.2">
      <c r="A2488" s="26">
        <v>429872</v>
      </c>
      <c r="B2488" s="11" t="s">
        <v>1193</v>
      </c>
      <c r="C2488" s="11" t="s">
        <v>1269</v>
      </c>
      <c r="D2488" s="11" t="s">
        <v>1217</v>
      </c>
      <c r="E2488" s="11" t="s">
        <v>332</v>
      </c>
      <c r="F2488" s="24" t="s">
        <v>1199</v>
      </c>
      <c r="G2488" s="9">
        <v>16173.09</v>
      </c>
      <c r="H2488" s="12">
        <v>0.37</v>
      </c>
      <c r="I2488" s="25">
        <f t="shared" si="73"/>
        <v>10189.046700000001</v>
      </c>
    </row>
    <row r="2489" spans="1:9" x14ac:dyDescent="0.2">
      <c r="A2489" s="26">
        <v>430246</v>
      </c>
      <c r="B2489" s="11" t="s">
        <v>1191</v>
      </c>
      <c r="C2489" s="11" t="s">
        <v>1269</v>
      </c>
      <c r="D2489" s="11" t="s">
        <v>1234</v>
      </c>
      <c r="E2489" s="11" t="s">
        <v>770</v>
      </c>
      <c r="F2489" s="24" t="s">
        <v>206</v>
      </c>
      <c r="G2489" s="9">
        <v>15122.1</v>
      </c>
      <c r="H2489" s="12">
        <v>0.37</v>
      </c>
      <c r="I2489" s="25">
        <f t="shared" si="73"/>
        <v>9526.9230000000007</v>
      </c>
    </row>
    <row r="2490" spans="1:9" x14ac:dyDescent="0.2">
      <c r="A2490" s="26">
        <v>430484</v>
      </c>
      <c r="B2490" s="11" t="s">
        <v>1191</v>
      </c>
      <c r="C2490" s="11" t="s">
        <v>1266</v>
      </c>
      <c r="D2490" s="11" t="s">
        <v>1245</v>
      </c>
      <c r="E2490" s="11" t="s">
        <v>758</v>
      </c>
      <c r="F2490" s="24" t="s">
        <v>926</v>
      </c>
      <c r="G2490" s="9">
        <v>9226.35</v>
      </c>
      <c r="H2490" s="12">
        <v>0.37</v>
      </c>
      <c r="I2490" s="25">
        <f t="shared" si="73"/>
        <v>5812.6005000000005</v>
      </c>
    </row>
    <row r="2491" spans="1:9" x14ac:dyDescent="0.2">
      <c r="A2491" s="26">
        <v>430824</v>
      </c>
      <c r="B2491" s="11" t="s">
        <v>1193</v>
      </c>
      <c r="C2491" s="11" t="s">
        <v>1266</v>
      </c>
      <c r="D2491" s="11" t="s">
        <v>1211</v>
      </c>
      <c r="E2491" s="11" t="s">
        <v>960</v>
      </c>
      <c r="F2491" s="24" t="s">
        <v>1215</v>
      </c>
      <c r="G2491" s="9">
        <v>2341.4499999999998</v>
      </c>
      <c r="H2491" s="12">
        <v>0.37</v>
      </c>
      <c r="I2491" s="25">
        <f t="shared" si="73"/>
        <v>1475.1134999999999</v>
      </c>
    </row>
    <row r="2492" spans="1:9" x14ac:dyDescent="0.2">
      <c r="A2492" s="26">
        <v>430841</v>
      </c>
      <c r="B2492" s="11" t="s">
        <v>1193</v>
      </c>
      <c r="C2492" s="11" t="s">
        <v>1266</v>
      </c>
      <c r="D2492" s="11" t="s">
        <v>1211</v>
      </c>
      <c r="E2492" s="11" t="s">
        <v>969</v>
      </c>
      <c r="F2492" s="24" t="s">
        <v>1199</v>
      </c>
      <c r="G2492" s="9">
        <v>3718.2</v>
      </c>
      <c r="H2492" s="12">
        <v>0.37</v>
      </c>
      <c r="I2492" s="25">
        <f t="shared" si="73"/>
        <v>2342.4659999999999</v>
      </c>
    </row>
    <row r="2493" spans="1:9" x14ac:dyDescent="0.2">
      <c r="A2493" s="26">
        <v>431198</v>
      </c>
      <c r="B2493" s="11" t="s">
        <v>1193</v>
      </c>
      <c r="C2493" s="11" t="s">
        <v>1266</v>
      </c>
      <c r="D2493" s="11" t="s">
        <v>1208</v>
      </c>
      <c r="E2493" s="11" t="s">
        <v>477</v>
      </c>
      <c r="F2493" s="24" t="s">
        <v>1198</v>
      </c>
      <c r="G2493" s="9">
        <v>3977.76</v>
      </c>
      <c r="H2493" s="12">
        <v>0.37</v>
      </c>
      <c r="I2493" s="25">
        <f t="shared" si="73"/>
        <v>2505.9888000000001</v>
      </c>
    </row>
    <row r="2494" spans="1:9" x14ac:dyDescent="0.2">
      <c r="A2494" s="26">
        <v>431215</v>
      </c>
      <c r="B2494" s="11" t="s">
        <v>1193</v>
      </c>
      <c r="C2494" s="11" t="s">
        <v>1266</v>
      </c>
      <c r="D2494" s="11" t="s">
        <v>1208</v>
      </c>
      <c r="E2494" s="11" t="s">
        <v>448</v>
      </c>
      <c r="F2494" s="24" t="s">
        <v>1198</v>
      </c>
      <c r="G2494" s="9">
        <v>5336.12</v>
      </c>
      <c r="H2494" s="12">
        <v>0.37</v>
      </c>
      <c r="I2494" s="25">
        <f t="shared" si="73"/>
        <v>3361.7556</v>
      </c>
    </row>
    <row r="2495" spans="1:9" x14ac:dyDescent="0.2">
      <c r="A2495" s="26">
        <v>431283</v>
      </c>
      <c r="B2495" s="11" t="s">
        <v>1193</v>
      </c>
      <c r="C2495" s="11" t="s">
        <v>1266</v>
      </c>
      <c r="D2495" s="11" t="s">
        <v>1258</v>
      </c>
      <c r="E2495" s="11" t="s">
        <v>116</v>
      </c>
      <c r="F2495" s="24" t="s">
        <v>117</v>
      </c>
      <c r="G2495" s="9">
        <v>12296.01</v>
      </c>
      <c r="H2495" s="12">
        <v>0.37</v>
      </c>
      <c r="I2495" s="25">
        <f t="shared" si="73"/>
        <v>7746.4863000000005</v>
      </c>
    </row>
    <row r="2496" spans="1:9" x14ac:dyDescent="0.2">
      <c r="A2496" s="26">
        <v>431368</v>
      </c>
      <c r="B2496" s="11" t="s">
        <v>1193</v>
      </c>
      <c r="C2496" s="11" t="s">
        <v>1269</v>
      </c>
      <c r="D2496" s="11" t="s">
        <v>1262</v>
      </c>
      <c r="E2496" s="11" t="s">
        <v>761</v>
      </c>
      <c r="F2496" s="24" t="s">
        <v>1199</v>
      </c>
      <c r="G2496" s="9">
        <v>16449.62</v>
      </c>
      <c r="H2496" s="12">
        <v>0.37</v>
      </c>
      <c r="I2496" s="25">
        <f t="shared" si="73"/>
        <v>10363.2606</v>
      </c>
    </row>
    <row r="2497" spans="1:9" x14ac:dyDescent="0.2">
      <c r="A2497" s="26">
        <v>431385</v>
      </c>
      <c r="B2497" s="11" t="s">
        <v>1193</v>
      </c>
      <c r="C2497" s="11" t="s">
        <v>1269</v>
      </c>
      <c r="D2497" s="11" t="s">
        <v>1262</v>
      </c>
      <c r="E2497" s="11" t="s">
        <v>761</v>
      </c>
      <c r="F2497" s="24" t="s">
        <v>1199</v>
      </c>
      <c r="G2497" s="9">
        <v>16449.62</v>
      </c>
      <c r="H2497" s="12">
        <v>0.37</v>
      </c>
      <c r="I2497" s="25">
        <f t="shared" si="73"/>
        <v>10363.2606</v>
      </c>
    </row>
    <row r="2498" spans="1:9" x14ac:dyDescent="0.2">
      <c r="A2498" s="26">
        <v>431402</v>
      </c>
      <c r="B2498" s="11" t="s">
        <v>1193</v>
      </c>
      <c r="C2498" s="11" t="s">
        <v>1269</v>
      </c>
      <c r="D2498" s="11" t="s">
        <v>1262</v>
      </c>
      <c r="E2498" s="11" t="s">
        <v>761</v>
      </c>
      <c r="F2498" s="24" t="s">
        <v>1199</v>
      </c>
      <c r="G2498" s="9">
        <v>16449.62</v>
      </c>
      <c r="H2498" s="12">
        <v>0.37</v>
      </c>
      <c r="I2498" s="25">
        <f t="shared" si="73"/>
        <v>10363.2606</v>
      </c>
    </row>
    <row r="2499" spans="1:9" x14ac:dyDescent="0.2">
      <c r="A2499" s="26">
        <v>431419</v>
      </c>
      <c r="B2499" s="11" t="s">
        <v>1193</v>
      </c>
      <c r="C2499" s="11" t="s">
        <v>1269</v>
      </c>
      <c r="D2499" s="11" t="s">
        <v>1262</v>
      </c>
      <c r="E2499" s="11" t="s">
        <v>761</v>
      </c>
      <c r="F2499" s="24" t="s">
        <v>1199</v>
      </c>
      <c r="G2499" s="9">
        <v>16449.62</v>
      </c>
      <c r="H2499" s="12">
        <v>0.37</v>
      </c>
      <c r="I2499" s="25">
        <f t="shared" si="73"/>
        <v>10363.2606</v>
      </c>
    </row>
    <row r="2500" spans="1:9" x14ac:dyDescent="0.2">
      <c r="A2500" s="26">
        <v>431453</v>
      </c>
      <c r="B2500" s="11" t="s">
        <v>1191</v>
      </c>
      <c r="C2500" s="11" t="s">
        <v>1266</v>
      </c>
      <c r="D2500" s="11" t="s">
        <v>1276</v>
      </c>
      <c r="E2500" s="11" t="s">
        <v>970</v>
      </c>
      <c r="F2500" s="24" t="s">
        <v>62</v>
      </c>
      <c r="G2500" s="9">
        <v>1672.65</v>
      </c>
      <c r="H2500" s="12">
        <v>0.37</v>
      </c>
      <c r="I2500" s="25">
        <f t="shared" si="73"/>
        <v>1053.7695000000001</v>
      </c>
    </row>
    <row r="2501" spans="1:9" x14ac:dyDescent="0.2">
      <c r="A2501" s="26">
        <v>431504</v>
      </c>
      <c r="B2501" s="11" t="s">
        <v>1193</v>
      </c>
      <c r="C2501" s="11" t="s">
        <v>1266</v>
      </c>
      <c r="D2501" s="11" t="s">
        <v>1261</v>
      </c>
      <c r="E2501" s="11" t="s">
        <v>760</v>
      </c>
      <c r="F2501" s="24" t="s">
        <v>1199</v>
      </c>
      <c r="G2501" s="9">
        <v>7471</v>
      </c>
      <c r="H2501" s="12">
        <v>0.37</v>
      </c>
      <c r="I2501" s="25">
        <f t="shared" si="73"/>
        <v>4706.7300000000005</v>
      </c>
    </row>
    <row r="2502" spans="1:9" x14ac:dyDescent="0.2">
      <c r="A2502" s="26">
        <v>431521</v>
      </c>
      <c r="B2502" s="11" t="s">
        <v>1193</v>
      </c>
      <c r="C2502" s="11" t="s">
        <v>1269</v>
      </c>
      <c r="D2502" s="11" t="s">
        <v>1261</v>
      </c>
      <c r="E2502" s="11" t="s">
        <v>353</v>
      </c>
      <c r="F2502" s="24" t="s">
        <v>1199</v>
      </c>
      <c r="G2502" s="9">
        <v>13105.67</v>
      </c>
      <c r="H2502" s="12">
        <v>0.37</v>
      </c>
      <c r="I2502" s="25">
        <f t="shared" si="73"/>
        <v>8256.5720999999994</v>
      </c>
    </row>
    <row r="2503" spans="1:9" x14ac:dyDescent="0.2">
      <c r="A2503" s="26">
        <v>431538</v>
      </c>
      <c r="B2503" s="11" t="s">
        <v>1193</v>
      </c>
      <c r="C2503" s="11" t="s">
        <v>1266</v>
      </c>
      <c r="D2503" s="11" t="s">
        <v>1208</v>
      </c>
      <c r="E2503" s="11" t="s">
        <v>453</v>
      </c>
      <c r="F2503" s="24" t="s">
        <v>1198</v>
      </c>
      <c r="G2503" s="9">
        <v>2158.67</v>
      </c>
      <c r="H2503" s="12">
        <v>0.37</v>
      </c>
      <c r="I2503" s="25">
        <f t="shared" si="73"/>
        <v>1359.9621</v>
      </c>
    </row>
    <row r="2504" spans="1:9" x14ac:dyDescent="0.2">
      <c r="A2504" s="26">
        <v>431555</v>
      </c>
      <c r="B2504" s="11" t="s">
        <v>1193</v>
      </c>
      <c r="C2504" s="11" t="s">
        <v>1266</v>
      </c>
      <c r="D2504" s="11" t="s">
        <v>1208</v>
      </c>
      <c r="E2504" s="11" t="s">
        <v>430</v>
      </c>
      <c r="F2504" s="24" t="s">
        <v>1198</v>
      </c>
      <c r="G2504" s="9">
        <v>7090.31</v>
      </c>
      <c r="H2504" s="12">
        <v>0.37</v>
      </c>
      <c r="I2504" s="25">
        <f t="shared" si="73"/>
        <v>4466.8953000000001</v>
      </c>
    </row>
    <row r="2505" spans="1:9" x14ac:dyDescent="0.2">
      <c r="A2505" s="26">
        <v>431606</v>
      </c>
      <c r="B2505" s="11" t="s">
        <v>1191</v>
      </c>
      <c r="C2505" s="11" t="s">
        <v>1269</v>
      </c>
      <c r="D2505" s="11" t="s">
        <v>1196</v>
      </c>
      <c r="E2505" s="11" t="s">
        <v>114</v>
      </c>
      <c r="F2505" s="24" t="s">
        <v>115</v>
      </c>
      <c r="G2505" s="9">
        <v>25746</v>
      </c>
      <c r="H2505" s="12">
        <v>0.37</v>
      </c>
      <c r="I2505" s="25">
        <f t="shared" si="73"/>
        <v>16219.98</v>
      </c>
    </row>
    <row r="2506" spans="1:9" x14ac:dyDescent="0.2">
      <c r="A2506" s="26">
        <v>431657</v>
      </c>
      <c r="B2506" s="11" t="s">
        <v>1191</v>
      </c>
      <c r="C2506" s="11" t="s">
        <v>1269</v>
      </c>
      <c r="D2506" s="11" t="s">
        <v>1196</v>
      </c>
      <c r="E2506" s="11" t="s">
        <v>205</v>
      </c>
      <c r="F2506" s="24" t="s">
        <v>206</v>
      </c>
      <c r="G2506" s="9">
        <v>14847</v>
      </c>
      <c r="H2506" s="12">
        <v>0.37</v>
      </c>
      <c r="I2506" s="25">
        <f t="shared" si="73"/>
        <v>9353.61</v>
      </c>
    </row>
    <row r="2507" spans="1:9" x14ac:dyDescent="0.2">
      <c r="A2507" s="26">
        <v>431674</v>
      </c>
      <c r="B2507" s="11" t="s">
        <v>1191</v>
      </c>
      <c r="C2507" s="11" t="s">
        <v>1269</v>
      </c>
      <c r="D2507" s="11" t="s">
        <v>1196</v>
      </c>
      <c r="E2507" s="11" t="s">
        <v>114</v>
      </c>
      <c r="F2507" s="24" t="s">
        <v>115</v>
      </c>
      <c r="G2507" s="9">
        <v>24541.65</v>
      </c>
      <c r="H2507" s="12">
        <v>0.37</v>
      </c>
      <c r="I2507" s="25">
        <f t="shared" si="73"/>
        <v>15461.239500000001</v>
      </c>
    </row>
    <row r="2508" spans="1:9" x14ac:dyDescent="0.2">
      <c r="A2508" s="26">
        <v>431691</v>
      </c>
      <c r="B2508" s="11" t="s">
        <v>1191</v>
      </c>
      <c r="C2508" s="11" t="s">
        <v>1269</v>
      </c>
      <c r="D2508" s="11" t="s">
        <v>1195</v>
      </c>
      <c r="E2508" s="11" t="s">
        <v>114</v>
      </c>
      <c r="F2508" s="24" t="s">
        <v>115</v>
      </c>
      <c r="G2508" s="9">
        <v>22129.8</v>
      </c>
      <c r="H2508" s="12">
        <v>0.37</v>
      </c>
      <c r="I2508" s="25">
        <f t="shared" si="73"/>
        <v>13941.773999999999</v>
      </c>
    </row>
    <row r="2509" spans="1:9" x14ac:dyDescent="0.2">
      <c r="A2509" s="26">
        <v>431708</v>
      </c>
      <c r="B2509" s="11" t="s">
        <v>1191</v>
      </c>
      <c r="C2509" s="11" t="s">
        <v>1269</v>
      </c>
      <c r="D2509" s="11" t="s">
        <v>1195</v>
      </c>
      <c r="E2509" s="11" t="s">
        <v>114</v>
      </c>
      <c r="F2509" s="24" t="s">
        <v>115</v>
      </c>
      <c r="G2509" s="9">
        <v>23900.1</v>
      </c>
      <c r="H2509" s="12">
        <v>0.37</v>
      </c>
      <c r="I2509" s="25">
        <f t="shared" si="73"/>
        <v>15057.062999999998</v>
      </c>
    </row>
    <row r="2510" spans="1:9" x14ac:dyDescent="0.2">
      <c r="A2510" s="26">
        <v>431742</v>
      </c>
      <c r="B2510" s="11" t="s">
        <v>1193</v>
      </c>
      <c r="C2510" s="11" t="s">
        <v>1266</v>
      </c>
      <c r="D2510" s="11" t="s">
        <v>1237</v>
      </c>
      <c r="E2510" s="11" t="s">
        <v>971</v>
      </c>
      <c r="F2510" s="24" t="s">
        <v>1198</v>
      </c>
      <c r="G2510" s="9">
        <v>4559.6000000000004</v>
      </c>
      <c r="H2510" s="12">
        <v>0.37</v>
      </c>
      <c r="I2510" s="25">
        <f t="shared" si="73"/>
        <v>2872.5480000000002</v>
      </c>
    </row>
    <row r="2511" spans="1:9" x14ac:dyDescent="0.2">
      <c r="A2511" s="26">
        <v>431776</v>
      </c>
      <c r="B2511" s="11" t="s">
        <v>1191</v>
      </c>
      <c r="C2511" s="11" t="s">
        <v>1269</v>
      </c>
      <c r="D2511" s="11" t="s">
        <v>1245</v>
      </c>
      <c r="E2511" s="11" t="s">
        <v>925</v>
      </c>
      <c r="F2511" s="24" t="s">
        <v>926</v>
      </c>
      <c r="G2511" s="9">
        <v>10600</v>
      </c>
      <c r="H2511" s="12">
        <v>0.37</v>
      </c>
      <c r="I2511" s="25">
        <f t="shared" si="73"/>
        <v>6678</v>
      </c>
    </row>
    <row r="2512" spans="1:9" x14ac:dyDescent="0.2">
      <c r="A2512" s="26">
        <v>431810</v>
      </c>
      <c r="B2512" s="11" t="s">
        <v>1193</v>
      </c>
      <c r="C2512" s="11" t="s">
        <v>1266</v>
      </c>
      <c r="D2512" s="11" t="s">
        <v>1263</v>
      </c>
      <c r="E2512" s="11" t="s">
        <v>951</v>
      </c>
      <c r="F2512" s="24" t="s">
        <v>1199</v>
      </c>
      <c r="G2512" s="9">
        <v>4542.3</v>
      </c>
      <c r="H2512" s="12">
        <v>0.37</v>
      </c>
      <c r="I2512" s="25">
        <f t="shared" si="73"/>
        <v>2861.6490000000003</v>
      </c>
    </row>
    <row r="2513" spans="1:9" x14ac:dyDescent="0.2">
      <c r="A2513" s="26">
        <v>480136</v>
      </c>
      <c r="B2513" s="11" t="s">
        <v>1191</v>
      </c>
      <c r="C2513" s="11" t="s">
        <v>1266</v>
      </c>
      <c r="D2513" s="11" t="s">
        <v>1264</v>
      </c>
      <c r="E2513" s="11" t="s">
        <v>374</v>
      </c>
      <c r="F2513" s="24" t="s">
        <v>949</v>
      </c>
      <c r="G2513" s="9">
        <v>7822.5</v>
      </c>
      <c r="H2513" s="12">
        <v>0.37</v>
      </c>
      <c r="I2513" s="25">
        <f t="shared" si="73"/>
        <v>4928.1750000000002</v>
      </c>
    </row>
    <row r="2514" spans="1:9" x14ac:dyDescent="0.2">
      <c r="A2514" s="26">
        <v>800560</v>
      </c>
      <c r="B2514" s="11" t="s">
        <v>1191</v>
      </c>
      <c r="C2514" s="11" t="s">
        <v>1269</v>
      </c>
      <c r="D2514" s="11" t="s">
        <v>1231</v>
      </c>
      <c r="E2514" s="11" t="s">
        <v>972</v>
      </c>
      <c r="F2514" s="24" t="s">
        <v>380</v>
      </c>
      <c r="G2514" s="9">
        <v>13004.25</v>
      </c>
      <c r="H2514" s="12">
        <v>0.37</v>
      </c>
      <c r="I2514" s="25">
        <f t="shared" si="73"/>
        <v>8192.6774999999998</v>
      </c>
    </row>
    <row r="2515" spans="1:9" x14ac:dyDescent="0.2">
      <c r="A2515" s="26">
        <v>800773</v>
      </c>
      <c r="B2515" s="11" t="s">
        <v>1191</v>
      </c>
      <c r="C2515" s="11" t="s">
        <v>1269</v>
      </c>
      <c r="D2515" s="11" t="s">
        <v>1205</v>
      </c>
      <c r="E2515" s="11" t="s">
        <v>379</v>
      </c>
      <c r="F2515" s="24" t="s">
        <v>949</v>
      </c>
      <c r="G2515" s="9">
        <v>13650</v>
      </c>
      <c r="H2515" s="12">
        <v>0.37</v>
      </c>
      <c r="I2515" s="25">
        <f t="shared" si="73"/>
        <v>8599.5</v>
      </c>
    </row>
    <row r="2516" spans="1:9" x14ac:dyDescent="0.2">
      <c r="A2516" s="26">
        <v>344648</v>
      </c>
      <c r="B2516" s="11" t="s">
        <v>1191</v>
      </c>
      <c r="C2516" s="11" t="s">
        <v>986</v>
      </c>
      <c r="D2516" s="11" t="s">
        <v>1277</v>
      </c>
      <c r="E2516" s="11" t="s">
        <v>1405</v>
      </c>
      <c r="F2516" s="24">
        <v>4</v>
      </c>
      <c r="G2516" s="9">
        <v>137</v>
      </c>
      <c r="H2516" s="12">
        <v>0.23</v>
      </c>
      <c r="I2516" s="25">
        <f t="shared" si="73"/>
        <v>105.49000000000001</v>
      </c>
    </row>
    <row r="2517" spans="1:9" x14ac:dyDescent="0.2">
      <c r="A2517" s="26">
        <v>382333</v>
      </c>
      <c r="B2517" s="11" t="s">
        <v>1191</v>
      </c>
      <c r="C2517" s="11" t="s">
        <v>986</v>
      </c>
      <c r="D2517" s="11" t="s">
        <v>1278</v>
      </c>
      <c r="E2517" s="11" t="s">
        <v>1406</v>
      </c>
      <c r="F2517" s="24">
        <v>4</v>
      </c>
      <c r="G2517" s="9">
        <v>54</v>
      </c>
      <c r="H2517" s="12">
        <v>0.23</v>
      </c>
      <c r="I2517" s="25">
        <f t="shared" si="73"/>
        <v>41.58</v>
      </c>
    </row>
    <row r="2518" spans="1:9" x14ac:dyDescent="0.2">
      <c r="A2518" s="26">
        <v>344699</v>
      </c>
      <c r="B2518" s="11" t="s">
        <v>1191</v>
      </c>
      <c r="C2518" s="11" t="s">
        <v>986</v>
      </c>
      <c r="D2518" s="11" t="s">
        <v>1279</v>
      </c>
      <c r="E2518" s="11" t="s">
        <v>1407</v>
      </c>
      <c r="F2518" s="24">
        <v>4</v>
      </c>
      <c r="G2518" s="9">
        <v>128</v>
      </c>
      <c r="H2518" s="12">
        <v>0.23</v>
      </c>
      <c r="I2518" s="25">
        <f t="shared" si="73"/>
        <v>98.56</v>
      </c>
    </row>
    <row r="2519" spans="1:9" x14ac:dyDescent="0.2">
      <c r="A2519" s="26">
        <v>382367</v>
      </c>
      <c r="B2519" s="11" t="s">
        <v>1191</v>
      </c>
      <c r="C2519" s="11" t="s">
        <v>986</v>
      </c>
      <c r="D2519" s="11" t="s">
        <v>1278</v>
      </c>
      <c r="E2519" s="11" t="s">
        <v>1407</v>
      </c>
      <c r="F2519" s="24">
        <v>4</v>
      </c>
      <c r="G2519" s="9">
        <v>64</v>
      </c>
      <c r="H2519" s="12">
        <v>0.23</v>
      </c>
      <c r="I2519" s="25">
        <f t="shared" si="73"/>
        <v>49.28</v>
      </c>
    </row>
    <row r="2520" spans="1:9" x14ac:dyDescent="0.2">
      <c r="A2520" s="26">
        <v>10052</v>
      </c>
      <c r="B2520" s="11" t="s">
        <v>1191</v>
      </c>
      <c r="C2520" s="11" t="s">
        <v>986</v>
      </c>
      <c r="D2520" s="11" t="s">
        <v>1280</v>
      </c>
      <c r="E2520" s="11">
        <v>43628</v>
      </c>
      <c r="F2520" s="24">
        <v>4</v>
      </c>
      <c r="G2520" s="9">
        <v>134.4</v>
      </c>
      <c r="H2520" s="12">
        <v>0.23</v>
      </c>
      <c r="I2520" s="25">
        <f t="shared" si="73"/>
        <v>103.48800000000001</v>
      </c>
    </row>
    <row r="2521" spans="1:9" x14ac:dyDescent="0.2">
      <c r="A2521" s="26">
        <v>344443</v>
      </c>
      <c r="B2521" s="11" t="s">
        <v>1191</v>
      </c>
      <c r="C2521" s="11" t="s">
        <v>986</v>
      </c>
      <c r="D2521" s="11" t="s">
        <v>1281</v>
      </c>
      <c r="E2521" s="11" t="s">
        <v>1408</v>
      </c>
      <c r="F2521" s="24">
        <v>4</v>
      </c>
      <c r="G2521" s="9">
        <v>129</v>
      </c>
      <c r="H2521" s="12">
        <v>0.23</v>
      </c>
      <c r="I2521" s="25">
        <f t="shared" si="73"/>
        <v>99.33</v>
      </c>
    </row>
    <row r="2522" spans="1:9" x14ac:dyDescent="0.2">
      <c r="A2522" s="26">
        <v>344362</v>
      </c>
      <c r="B2522" s="11" t="s">
        <v>1191</v>
      </c>
      <c r="C2522" s="11" t="s">
        <v>986</v>
      </c>
      <c r="D2522" s="11" t="s">
        <v>1279</v>
      </c>
      <c r="E2522" s="11" t="s">
        <v>1409</v>
      </c>
      <c r="F2522" s="24">
        <v>4</v>
      </c>
      <c r="G2522" s="9">
        <v>134</v>
      </c>
      <c r="H2522" s="12">
        <v>0.23</v>
      </c>
      <c r="I2522" s="25">
        <f t="shared" si="73"/>
        <v>103.18</v>
      </c>
    </row>
    <row r="2523" spans="1:9" x14ac:dyDescent="0.2">
      <c r="A2523" s="26">
        <v>382401</v>
      </c>
      <c r="B2523" s="11" t="s">
        <v>1191</v>
      </c>
      <c r="C2523" s="11" t="s">
        <v>986</v>
      </c>
      <c r="D2523" s="11" t="s">
        <v>1278</v>
      </c>
      <c r="E2523" s="11" t="s">
        <v>1409</v>
      </c>
      <c r="F2523" s="24">
        <v>4</v>
      </c>
      <c r="G2523" s="9">
        <v>74</v>
      </c>
      <c r="H2523" s="12">
        <v>0.23</v>
      </c>
      <c r="I2523" s="25">
        <f t="shared" si="73"/>
        <v>56.980000000000004</v>
      </c>
    </row>
    <row r="2524" spans="1:9" x14ac:dyDescent="0.2">
      <c r="A2524" s="26">
        <v>382384</v>
      </c>
      <c r="B2524" s="11" t="s">
        <v>1191</v>
      </c>
      <c r="C2524" s="11" t="s">
        <v>986</v>
      </c>
      <c r="D2524" s="11" t="s">
        <v>1278</v>
      </c>
      <c r="E2524" s="11" t="s">
        <v>1410</v>
      </c>
      <c r="F2524" s="24">
        <v>4</v>
      </c>
      <c r="G2524" s="9">
        <v>100</v>
      </c>
      <c r="H2524" s="12">
        <v>0.23</v>
      </c>
      <c r="I2524" s="25">
        <f t="shared" si="73"/>
        <v>77</v>
      </c>
    </row>
    <row r="2525" spans="1:9" x14ac:dyDescent="0.2">
      <c r="A2525" s="26">
        <v>339148</v>
      </c>
      <c r="B2525" s="11" t="s">
        <v>1191</v>
      </c>
      <c r="C2525" s="11" t="s">
        <v>986</v>
      </c>
      <c r="D2525" s="11" t="s">
        <v>1282</v>
      </c>
      <c r="E2525" s="11" t="s">
        <v>1411</v>
      </c>
      <c r="F2525" s="24">
        <v>6</v>
      </c>
      <c r="G2525" s="9">
        <v>115</v>
      </c>
      <c r="H2525" s="12">
        <v>0.23</v>
      </c>
      <c r="I2525" s="25">
        <f t="shared" si="73"/>
        <v>88.55</v>
      </c>
    </row>
    <row r="2526" spans="1:9" x14ac:dyDescent="0.2">
      <c r="A2526" s="26">
        <v>358940</v>
      </c>
      <c r="B2526" s="11" t="s">
        <v>1191</v>
      </c>
      <c r="C2526" s="11" t="s">
        <v>986</v>
      </c>
      <c r="D2526" s="11" t="s">
        <v>1283</v>
      </c>
      <c r="E2526" s="11" t="s">
        <v>1412</v>
      </c>
      <c r="F2526" s="24">
        <v>8</v>
      </c>
      <c r="G2526" s="9">
        <v>123</v>
      </c>
      <c r="H2526" s="12">
        <v>0.23</v>
      </c>
      <c r="I2526" s="25">
        <f t="shared" si="73"/>
        <v>94.710000000000008</v>
      </c>
    </row>
    <row r="2527" spans="1:9" x14ac:dyDescent="0.2">
      <c r="A2527" s="26">
        <v>378763</v>
      </c>
      <c r="B2527" s="11" t="s">
        <v>1191</v>
      </c>
      <c r="C2527" s="11" t="s">
        <v>986</v>
      </c>
      <c r="D2527" s="11" t="s">
        <v>1284</v>
      </c>
      <c r="E2527" s="11" t="s">
        <v>1412</v>
      </c>
      <c r="F2527" s="24">
        <v>8</v>
      </c>
      <c r="G2527" s="9">
        <v>106</v>
      </c>
      <c r="H2527" s="12">
        <v>0.23</v>
      </c>
      <c r="I2527" s="25">
        <f t="shared" si="73"/>
        <v>81.62</v>
      </c>
    </row>
    <row r="2528" spans="1:9" x14ac:dyDescent="0.2">
      <c r="A2528" s="26">
        <v>350028</v>
      </c>
      <c r="B2528" s="11" t="s">
        <v>1191</v>
      </c>
      <c r="C2528" s="11" t="s">
        <v>986</v>
      </c>
      <c r="D2528" s="11" t="s">
        <v>1283</v>
      </c>
      <c r="E2528" s="11" t="s">
        <v>838</v>
      </c>
      <c r="F2528" s="24">
        <v>8</v>
      </c>
      <c r="G2528" s="9">
        <v>153</v>
      </c>
      <c r="H2528" s="12">
        <v>0.23</v>
      </c>
      <c r="I2528" s="25">
        <f t="shared" si="73"/>
        <v>117.81</v>
      </c>
    </row>
    <row r="2529" spans="1:9" x14ac:dyDescent="0.2">
      <c r="A2529" s="26">
        <v>344591</v>
      </c>
      <c r="B2529" s="11" t="s">
        <v>1191</v>
      </c>
      <c r="C2529" s="11" t="s">
        <v>986</v>
      </c>
      <c r="D2529" s="11" t="s">
        <v>1285</v>
      </c>
      <c r="E2529" s="11" t="s">
        <v>834</v>
      </c>
      <c r="F2529" s="24">
        <v>4</v>
      </c>
      <c r="G2529" s="9">
        <v>263</v>
      </c>
      <c r="H2529" s="12">
        <v>0.23</v>
      </c>
      <c r="I2529" s="25">
        <f t="shared" si="73"/>
        <v>202.51</v>
      </c>
    </row>
    <row r="2530" spans="1:9" x14ac:dyDescent="0.2">
      <c r="A2530" s="26">
        <v>10054</v>
      </c>
      <c r="B2530" s="11" t="s">
        <v>1191</v>
      </c>
      <c r="C2530" s="11" t="s">
        <v>986</v>
      </c>
      <c r="D2530" s="11" t="s">
        <v>1286</v>
      </c>
      <c r="E2530" s="11">
        <v>43630</v>
      </c>
      <c r="F2530" s="24">
        <v>4</v>
      </c>
      <c r="G2530" s="9">
        <v>140.69999999999999</v>
      </c>
      <c r="H2530" s="12">
        <v>0.23</v>
      </c>
      <c r="I2530" s="25">
        <f t="shared" si="73"/>
        <v>108.339</v>
      </c>
    </row>
    <row r="2531" spans="1:9" x14ac:dyDescent="0.2">
      <c r="A2531" s="26">
        <v>8539</v>
      </c>
      <c r="B2531" s="11" t="s">
        <v>1191</v>
      </c>
      <c r="C2531" s="11" t="s">
        <v>986</v>
      </c>
      <c r="D2531" s="11" t="s">
        <v>1287</v>
      </c>
      <c r="E2531" s="11" t="s">
        <v>866</v>
      </c>
      <c r="F2531" s="24" t="s">
        <v>1413</v>
      </c>
      <c r="G2531" s="9">
        <v>129.15</v>
      </c>
      <c r="H2531" s="12">
        <v>0.23</v>
      </c>
      <c r="I2531" s="25">
        <f t="shared" si="73"/>
        <v>99.44550000000001</v>
      </c>
    </row>
    <row r="2532" spans="1:9" x14ac:dyDescent="0.2">
      <c r="A2532" s="26">
        <v>375278</v>
      </c>
      <c r="B2532" s="11" t="s">
        <v>1191</v>
      </c>
      <c r="C2532" s="11" t="s">
        <v>986</v>
      </c>
      <c r="D2532" s="11" t="s">
        <v>1288</v>
      </c>
      <c r="E2532" s="11" t="s">
        <v>1414</v>
      </c>
      <c r="F2532" s="24">
        <v>4</v>
      </c>
      <c r="G2532" s="9">
        <v>101</v>
      </c>
      <c r="H2532" s="12">
        <v>0.23</v>
      </c>
      <c r="I2532" s="25">
        <f t="shared" si="73"/>
        <v>77.77</v>
      </c>
    </row>
    <row r="2533" spans="1:9" x14ac:dyDescent="0.2">
      <c r="A2533" s="26">
        <v>310069</v>
      </c>
      <c r="B2533" s="11" t="s">
        <v>1191</v>
      </c>
      <c r="C2533" s="11" t="s">
        <v>986</v>
      </c>
      <c r="D2533" s="11" t="s">
        <v>1289</v>
      </c>
      <c r="E2533" s="11" t="s">
        <v>1414</v>
      </c>
      <c r="F2533" s="24">
        <v>4</v>
      </c>
      <c r="G2533" s="9">
        <v>108</v>
      </c>
      <c r="H2533" s="12">
        <v>0.23</v>
      </c>
      <c r="I2533" s="25">
        <f t="shared" si="73"/>
        <v>83.16</v>
      </c>
    </row>
    <row r="2534" spans="1:9" x14ac:dyDescent="0.2">
      <c r="A2534" s="26">
        <v>375346</v>
      </c>
      <c r="B2534" s="11" t="s">
        <v>1191</v>
      </c>
      <c r="C2534" s="11" t="s">
        <v>986</v>
      </c>
      <c r="D2534" s="11" t="s">
        <v>1290</v>
      </c>
      <c r="E2534" s="11" t="s">
        <v>1414</v>
      </c>
      <c r="F2534" s="24">
        <v>4</v>
      </c>
      <c r="G2534" s="9">
        <v>99</v>
      </c>
      <c r="H2534" s="12">
        <v>0.23</v>
      </c>
      <c r="I2534" s="25">
        <f t="shared" si="73"/>
        <v>76.23</v>
      </c>
    </row>
    <row r="2535" spans="1:9" x14ac:dyDescent="0.2">
      <c r="A2535" s="26">
        <v>339288</v>
      </c>
      <c r="B2535" s="11" t="s">
        <v>1191</v>
      </c>
      <c r="C2535" s="11" t="s">
        <v>986</v>
      </c>
      <c r="D2535" s="11" t="s">
        <v>1283</v>
      </c>
      <c r="E2535" s="11" t="s">
        <v>1415</v>
      </c>
      <c r="F2535" s="24">
        <v>4</v>
      </c>
      <c r="G2535" s="9">
        <v>96</v>
      </c>
      <c r="H2535" s="12">
        <v>0.23</v>
      </c>
      <c r="I2535" s="25">
        <f t="shared" si="73"/>
        <v>73.92</v>
      </c>
    </row>
    <row r="2536" spans="1:9" x14ac:dyDescent="0.2">
      <c r="A2536" s="26">
        <v>362034</v>
      </c>
      <c r="B2536" s="11" t="s">
        <v>1191</v>
      </c>
      <c r="C2536" s="11" t="s">
        <v>986</v>
      </c>
      <c r="D2536" s="11" t="s">
        <v>1283</v>
      </c>
      <c r="E2536" s="11" t="s">
        <v>1415</v>
      </c>
      <c r="F2536" s="24">
        <v>4</v>
      </c>
      <c r="G2536" s="9">
        <v>104</v>
      </c>
      <c r="H2536" s="12">
        <v>0.23</v>
      </c>
      <c r="I2536" s="25">
        <f t="shared" si="73"/>
        <v>80.08</v>
      </c>
    </row>
    <row r="2537" spans="1:9" x14ac:dyDescent="0.2">
      <c r="A2537" s="26">
        <v>339296</v>
      </c>
      <c r="B2537" s="11" t="s">
        <v>1191</v>
      </c>
      <c r="C2537" s="11" t="s">
        <v>986</v>
      </c>
      <c r="D2537" s="11" t="s">
        <v>1283</v>
      </c>
      <c r="E2537" s="11" t="s">
        <v>1416</v>
      </c>
      <c r="F2537" s="24">
        <v>4</v>
      </c>
      <c r="G2537" s="9">
        <v>99</v>
      </c>
      <c r="H2537" s="12">
        <v>0.23</v>
      </c>
      <c r="I2537" s="25">
        <f t="shared" si="73"/>
        <v>76.23</v>
      </c>
    </row>
    <row r="2538" spans="1:9" x14ac:dyDescent="0.2">
      <c r="A2538" s="26">
        <v>375652</v>
      </c>
      <c r="B2538" s="11" t="s">
        <v>1191</v>
      </c>
      <c r="C2538" s="11" t="s">
        <v>986</v>
      </c>
      <c r="D2538" s="11" t="s">
        <v>1283</v>
      </c>
      <c r="E2538" s="11" t="s">
        <v>1416</v>
      </c>
      <c r="F2538" s="24">
        <v>6</v>
      </c>
      <c r="G2538" s="9">
        <v>99</v>
      </c>
      <c r="H2538" s="12">
        <v>0.23</v>
      </c>
      <c r="I2538" s="25">
        <f t="shared" si="73"/>
        <v>76.23</v>
      </c>
    </row>
    <row r="2539" spans="1:9" x14ac:dyDescent="0.2">
      <c r="A2539" s="26">
        <v>374666</v>
      </c>
      <c r="B2539" s="11" t="s">
        <v>1191</v>
      </c>
      <c r="C2539" s="11" t="s">
        <v>986</v>
      </c>
      <c r="D2539" s="11" t="s">
        <v>1291</v>
      </c>
      <c r="E2539" s="11" t="s">
        <v>1417</v>
      </c>
      <c r="F2539" s="24">
        <v>6</v>
      </c>
      <c r="G2539" s="9">
        <v>130</v>
      </c>
      <c r="H2539" s="12">
        <v>0.23</v>
      </c>
      <c r="I2539" s="25">
        <f t="shared" si="73"/>
        <v>100.10000000000001</v>
      </c>
    </row>
    <row r="2540" spans="1:9" x14ac:dyDescent="0.2">
      <c r="A2540" s="26">
        <v>325864</v>
      </c>
      <c r="B2540" s="11" t="s">
        <v>1191</v>
      </c>
      <c r="C2540" s="11" t="s">
        <v>986</v>
      </c>
      <c r="D2540" s="11" t="s">
        <v>1292</v>
      </c>
      <c r="E2540" s="11" t="s">
        <v>1418</v>
      </c>
      <c r="F2540" s="24">
        <v>6</v>
      </c>
      <c r="G2540" s="9">
        <v>162</v>
      </c>
      <c r="H2540" s="12">
        <v>0.23</v>
      </c>
      <c r="I2540" s="25">
        <f t="shared" si="73"/>
        <v>124.74000000000001</v>
      </c>
    </row>
    <row r="2541" spans="1:9" x14ac:dyDescent="0.2">
      <c r="A2541" s="26">
        <v>339369</v>
      </c>
      <c r="B2541" s="11" t="s">
        <v>1191</v>
      </c>
      <c r="C2541" s="11" t="s">
        <v>986</v>
      </c>
      <c r="D2541" s="11" t="s">
        <v>1283</v>
      </c>
      <c r="E2541" s="11" t="s">
        <v>1418</v>
      </c>
      <c r="F2541" s="24">
        <v>8</v>
      </c>
      <c r="G2541" s="9">
        <v>118</v>
      </c>
      <c r="H2541" s="12">
        <v>0.23</v>
      </c>
      <c r="I2541" s="25">
        <f t="shared" si="73"/>
        <v>90.86</v>
      </c>
    </row>
    <row r="2542" spans="1:9" x14ac:dyDescent="0.2">
      <c r="A2542" s="26">
        <v>340529</v>
      </c>
      <c r="B2542" s="11" t="s">
        <v>1191</v>
      </c>
      <c r="C2542" s="11" t="s">
        <v>986</v>
      </c>
      <c r="D2542" s="11" t="s">
        <v>1289</v>
      </c>
      <c r="E2542" s="11" t="s">
        <v>1418</v>
      </c>
      <c r="F2542" s="24">
        <v>6</v>
      </c>
      <c r="G2542" s="9">
        <v>145</v>
      </c>
      <c r="H2542" s="12">
        <v>0.23</v>
      </c>
      <c r="I2542" s="25">
        <f t="shared" si="73"/>
        <v>111.65</v>
      </c>
    </row>
    <row r="2543" spans="1:9" x14ac:dyDescent="0.2">
      <c r="A2543" s="26">
        <v>378338</v>
      </c>
      <c r="B2543" s="11" t="s">
        <v>1191</v>
      </c>
      <c r="C2543" s="11" t="s">
        <v>986</v>
      </c>
      <c r="D2543" s="11" t="s">
        <v>1284</v>
      </c>
      <c r="E2543" s="11" t="s">
        <v>1418</v>
      </c>
      <c r="F2543" s="24">
        <v>8</v>
      </c>
      <c r="G2543" s="9">
        <v>100</v>
      </c>
      <c r="H2543" s="12">
        <v>0.23</v>
      </c>
      <c r="I2543" s="25">
        <f t="shared" si="73"/>
        <v>77</v>
      </c>
    </row>
    <row r="2544" spans="1:9" x14ac:dyDescent="0.2">
      <c r="A2544" s="26">
        <v>375227</v>
      </c>
      <c r="B2544" s="11" t="s">
        <v>1191</v>
      </c>
      <c r="C2544" s="11" t="s">
        <v>986</v>
      </c>
      <c r="D2544" s="11" t="s">
        <v>1293</v>
      </c>
      <c r="E2544" s="11" t="s">
        <v>1419</v>
      </c>
      <c r="F2544" s="24">
        <v>8</v>
      </c>
      <c r="G2544" s="9">
        <v>188</v>
      </c>
      <c r="H2544" s="12">
        <v>0.23</v>
      </c>
      <c r="I2544" s="25">
        <f t="shared" si="73"/>
        <v>144.76</v>
      </c>
    </row>
    <row r="2545" spans="1:9" x14ac:dyDescent="0.2">
      <c r="A2545" s="26">
        <v>339377</v>
      </c>
      <c r="B2545" s="11" t="s">
        <v>1191</v>
      </c>
      <c r="C2545" s="11" t="s">
        <v>986</v>
      </c>
      <c r="D2545" s="11" t="s">
        <v>1283</v>
      </c>
      <c r="E2545" s="11" t="s">
        <v>1419</v>
      </c>
      <c r="F2545" s="24">
        <v>8</v>
      </c>
      <c r="G2545" s="9">
        <v>125</v>
      </c>
      <c r="H2545" s="12">
        <v>0.23</v>
      </c>
      <c r="I2545" s="25">
        <f t="shared" si="73"/>
        <v>96.25</v>
      </c>
    </row>
    <row r="2546" spans="1:9" x14ac:dyDescent="0.2">
      <c r="A2546" s="26">
        <v>355860</v>
      </c>
      <c r="B2546" s="11" t="s">
        <v>1191</v>
      </c>
      <c r="C2546" s="11" t="s">
        <v>986</v>
      </c>
      <c r="D2546" s="11" t="s">
        <v>1283</v>
      </c>
      <c r="E2546" s="11" t="s">
        <v>1419</v>
      </c>
      <c r="F2546" s="24">
        <v>12</v>
      </c>
      <c r="G2546" s="9">
        <v>172</v>
      </c>
      <c r="H2546" s="12">
        <v>0.23</v>
      </c>
      <c r="I2546" s="25">
        <f t="shared" ref="I2546:I2609" si="74">IFERROR(G2546*(1-H2546),"")</f>
        <v>132.44</v>
      </c>
    </row>
    <row r="2547" spans="1:9" x14ac:dyDescent="0.2">
      <c r="A2547" s="26">
        <v>378287</v>
      </c>
      <c r="B2547" s="11" t="s">
        <v>1191</v>
      </c>
      <c r="C2547" s="11" t="s">
        <v>986</v>
      </c>
      <c r="D2547" s="11" t="s">
        <v>1284</v>
      </c>
      <c r="E2547" s="11" t="s">
        <v>1419</v>
      </c>
      <c r="F2547" s="24">
        <v>8</v>
      </c>
      <c r="G2547" s="9">
        <v>102</v>
      </c>
      <c r="H2547" s="12">
        <v>0.23</v>
      </c>
      <c r="I2547" s="25">
        <f t="shared" si="74"/>
        <v>78.540000000000006</v>
      </c>
    </row>
    <row r="2548" spans="1:9" x14ac:dyDescent="0.2">
      <c r="A2548" s="26">
        <v>374598</v>
      </c>
      <c r="B2548" s="11" t="s">
        <v>1191</v>
      </c>
      <c r="C2548" s="11" t="s">
        <v>986</v>
      </c>
      <c r="D2548" s="11" t="s">
        <v>1294</v>
      </c>
      <c r="E2548" s="11" t="s">
        <v>1420</v>
      </c>
      <c r="F2548" s="24" t="s">
        <v>12</v>
      </c>
      <c r="G2548" s="9">
        <v>198</v>
      </c>
      <c r="H2548" s="12">
        <v>0.23</v>
      </c>
      <c r="I2548" s="25">
        <f t="shared" si="74"/>
        <v>152.46</v>
      </c>
    </row>
    <row r="2549" spans="1:9" x14ac:dyDescent="0.2">
      <c r="A2549" s="26">
        <v>329614</v>
      </c>
      <c r="B2549" s="11" t="s">
        <v>1191</v>
      </c>
      <c r="C2549" s="11" t="s">
        <v>986</v>
      </c>
      <c r="D2549" s="11" t="s">
        <v>1295</v>
      </c>
      <c r="E2549" s="11" t="s">
        <v>810</v>
      </c>
      <c r="F2549" s="24">
        <v>8</v>
      </c>
      <c r="G2549" s="9">
        <v>188</v>
      </c>
      <c r="H2549" s="12">
        <v>0.23</v>
      </c>
      <c r="I2549" s="25">
        <f t="shared" si="74"/>
        <v>144.76</v>
      </c>
    </row>
    <row r="2550" spans="1:9" x14ac:dyDescent="0.2">
      <c r="A2550" s="26">
        <v>8521</v>
      </c>
      <c r="B2550" s="11" t="s">
        <v>1191</v>
      </c>
      <c r="C2550" s="11" t="s">
        <v>986</v>
      </c>
      <c r="D2550" s="11" t="s">
        <v>1296</v>
      </c>
      <c r="E2550" s="11" t="s">
        <v>801</v>
      </c>
      <c r="F2550" s="24">
        <v>8</v>
      </c>
      <c r="G2550" s="9">
        <v>200</v>
      </c>
      <c r="H2550" s="12">
        <v>0.23</v>
      </c>
      <c r="I2550" s="25">
        <f t="shared" si="74"/>
        <v>154</v>
      </c>
    </row>
    <row r="2551" spans="1:9" x14ac:dyDescent="0.2">
      <c r="A2551" s="26">
        <v>375142</v>
      </c>
      <c r="B2551" s="11" t="s">
        <v>1191</v>
      </c>
      <c r="C2551" s="11" t="s">
        <v>986</v>
      </c>
      <c r="D2551" s="11" t="s">
        <v>1297</v>
      </c>
      <c r="E2551" s="11" t="s">
        <v>801</v>
      </c>
      <c r="F2551" s="24">
        <v>8</v>
      </c>
      <c r="G2551" s="9">
        <v>198</v>
      </c>
      <c r="H2551" s="12">
        <v>0.23</v>
      </c>
      <c r="I2551" s="25">
        <f t="shared" si="74"/>
        <v>152.46</v>
      </c>
    </row>
    <row r="2552" spans="1:9" x14ac:dyDescent="0.2">
      <c r="A2552" s="26">
        <v>376570</v>
      </c>
      <c r="B2552" s="11" t="s">
        <v>1191</v>
      </c>
      <c r="C2552" s="11" t="s">
        <v>986</v>
      </c>
      <c r="D2552" s="11" t="s">
        <v>1293</v>
      </c>
      <c r="E2552" s="11" t="s">
        <v>801</v>
      </c>
      <c r="F2552" s="24">
        <v>8</v>
      </c>
      <c r="G2552" s="9">
        <v>190</v>
      </c>
      <c r="H2552" s="12">
        <v>0.23</v>
      </c>
      <c r="I2552" s="25">
        <f t="shared" si="74"/>
        <v>146.30000000000001</v>
      </c>
    </row>
    <row r="2553" spans="1:9" x14ac:dyDescent="0.2">
      <c r="A2553" s="26">
        <v>8531</v>
      </c>
      <c r="B2553" s="11" t="s">
        <v>1191</v>
      </c>
      <c r="C2553" s="11" t="s">
        <v>986</v>
      </c>
      <c r="D2553" s="11" t="s">
        <v>1298</v>
      </c>
      <c r="E2553" s="11" t="s">
        <v>801</v>
      </c>
      <c r="F2553" s="24" t="s">
        <v>1421</v>
      </c>
      <c r="G2553" s="9">
        <v>125</v>
      </c>
      <c r="H2553" s="12">
        <v>0.23</v>
      </c>
      <c r="I2553" s="25">
        <f t="shared" si="74"/>
        <v>96.25</v>
      </c>
    </row>
    <row r="2554" spans="1:9" x14ac:dyDescent="0.2">
      <c r="A2554" s="26">
        <v>339482</v>
      </c>
      <c r="B2554" s="11" t="s">
        <v>1191</v>
      </c>
      <c r="C2554" s="11" t="s">
        <v>986</v>
      </c>
      <c r="D2554" s="11" t="s">
        <v>1283</v>
      </c>
      <c r="E2554" s="11" t="s">
        <v>801</v>
      </c>
      <c r="F2554" s="24">
        <v>12</v>
      </c>
      <c r="G2554" s="9">
        <v>181</v>
      </c>
      <c r="H2554" s="12">
        <v>0.23</v>
      </c>
      <c r="I2554" s="25">
        <f t="shared" si="74"/>
        <v>139.37</v>
      </c>
    </row>
    <row r="2555" spans="1:9" x14ac:dyDescent="0.2">
      <c r="A2555" s="26">
        <v>339547</v>
      </c>
      <c r="B2555" s="11" t="s">
        <v>1191</v>
      </c>
      <c r="C2555" s="11" t="s">
        <v>986</v>
      </c>
      <c r="D2555" s="11" t="s">
        <v>1283</v>
      </c>
      <c r="E2555" s="11" t="s">
        <v>801</v>
      </c>
      <c r="F2555" s="24">
        <v>8</v>
      </c>
      <c r="G2555" s="9">
        <v>124</v>
      </c>
      <c r="H2555" s="12">
        <v>0.23</v>
      </c>
      <c r="I2555" s="25">
        <f t="shared" si="74"/>
        <v>95.48</v>
      </c>
    </row>
    <row r="2556" spans="1:9" x14ac:dyDescent="0.2">
      <c r="A2556" s="26">
        <v>316024</v>
      </c>
      <c r="B2556" s="11" t="s">
        <v>1191</v>
      </c>
      <c r="C2556" s="11" t="s">
        <v>986</v>
      </c>
      <c r="D2556" s="11" t="s">
        <v>1299</v>
      </c>
      <c r="E2556" s="11" t="s">
        <v>801</v>
      </c>
      <c r="F2556" s="24">
        <v>8</v>
      </c>
      <c r="G2556" s="9">
        <v>128</v>
      </c>
      <c r="H2556" s="12">
        <v>0.23</v>
      </c>
      <c r="I2556" s="25">
        <f t="shared" si="74"/>
        <v>98.56</v>
      </c>
    </row>
    <row r="2557" spans="1:9" x14ac:dyDescent="0.2">
      <c r="A2557" s="26">
        <v>326011</v>
      </c>
      <c r="B2557" s="11" t="s">
        <v>1191</v>
      </c>
      <c r="C2557" s="11" t="s">
        <v>986</v>
      </c>
      <c r="D2557" s="11" t="s">
        <v>1299</v>
      </c>
      <c r="E2557" s="11" t="s">
        <v>801</v>
      </c>
      <c r="F2557" s="24">
        <v>10</v>
      </c>
      <c r="G2557" s="9">
        <v>148</v>
      </c>
      <c r="H2557" s="12">
        <v>0.23</v>
      </c>
      <c r="I2557" s="25">
        <f t="shared" si="74"/>
        <v>113.96000000000001</v>
      </c>
    </row>
    <row r="2558" spans="1:9" x14ac:dyDescent="0.2">
      <c r="A2558" s="26">
        <v>378304</v>
      </c>
      <c r="B2558" s="11" t="s">
        <v>1191</v>
      </c>
      <c r="C2558" s="11" t="s">
        <v>986</v>
      </c>
      <c r="D2558" s="11" t="s">
        <v>1284</v>
      </c>
      <c r="E2558" s="11" t="s">
        <v>801</v>
      </c>
      <c r="F2558" s="24">
        <v>8</v>
      </c>
      <c r="G2558" s="9">
        <v>103</v>
      </c>
      <c r="H2558" s="12">
        <v>0.23</v>
      </c>
      <c r="I2558" s="25">
        <f t="shared" si="74"/>
        <v>79.31</v>
      </c>
    </row>
    <row r="2559" spans="1:9" x14ac:dyDescent="0.2">
      <c r="A2559" s="26">
        <v>374581</v>
      </c>
      <c r="B2559" s="11" t="s">
        <v>1191</v>
      </c>
      <c r="C2559" s="11" t="s">
        <v>986</v>
      </c>
      <c r="D2559" s="11" t="s">
        <v>1294</v>
      </c>
      <c r="E2559" s="11" t="s">
        <v>901</v>
      </c>
      <c r="F2559" s="24" t="s">
        <v>755</v>
      </c>
      <c r="G2559" s="9">
        <v>232</v>
      </c>
      <c r="H2559" s="12">
        <v>0.23</v>
      </c>
      <c r="I2559" s="25">
        <f t="shared" si="74"/>
        <v>178.64000000000001</v>
      </c>
    </row>
    <row r="2560" spans="1:9" x14ac:dyDescent="0.2">
      <c r="A2560" s="26">
        <v>339598</v>
      </c>
      <c r="B2560" s="11" t="s">
        <v>1191</v>
      </c>
      <c r="C2560" s="11" t="s">
        <v>986</v>
      </c>
      <c r="D2560" s="11" t="s">
        <v>1283</v>
      </c>
      <c r="E2560" s="11" t="s">
        <v>818</v>
      </c>
      <c r="F2560" s="24">
        <v>10</v>
      </c>
      <c r="G2560" s="9">
        <v>182</v>
      </c>
      <c r="H2560" s="12">
        <v>0.23</v>
      </c>
      <c r="I2560" s="25">
        <f t="shared" si="74"/>
        <v>140.14000000000001</v>
      </c>
    </row>
    <row r="2561" spans="1:9" x14ac:dyDescent="0.2">
      <c r="A2561" s="26">
        <v>354538</v>
      </c>
      <c r="B2561" s="11" t="s">
        <v>1191</v>
      </c>
      <c r="C2561" s="11" t="s">
        <v>986</v>
      </c>
      <c r="D2561" s="11" t="s">
        <v>1283</v>
      </c>
      <c r="E2561" s="11" t="s">
        <v>818</v>
      </c>
      <c r="F2561" s="24">
        <v>12</v>
      </c>
      <c r="G2561" s="9">
        <v>214</v>
      </c>
      <c r="H2561" s="12">
        <v>0.23</v>
      </c>
      <c r="I2561" s="25">
        <f t="shared" si="74"/>
        <v>164.78</v>
      </c>
    </row>
    <row r="2562" spans="1:9" x14ac:dyDescent="0.2">
      <c r="A2562" s="26">
        <v>378457</v>
      </c>
      <c r="B2562" s="11" t="s">
        <v>1191</v>
      </c>
      <c r="C2562" s="11" t="s">
        <v>986</v>
      </c>
      <c r="D2562" s="11" t="s">
        <v>1283</v>
      </c>
      <c r="E2562" s="11" t="s">
        <v>818</v>
      </c>
      <c r="F2562" s="24">
        <v>18</v>
      </c>
      <c r="G2562" s="9">
        <v>268</v>
      </c>
      <c r="H2562" s="12">
        <v>0.23</v>
      </c>
      <c r="I2562" s="25">
        <f t="shared" si="74"/>
        <v>206.36</v>
      </c>
    </row>
    <row r="2563" spans="1:9" x14ac:dyDescent="0.2">
      <c r="A2563" s="26">
        <v>340561</v>
      </c>
      <c r="B2563" s="11" t="s">
        <v>1191</v>
      </c>
      <c r="C2563" s="11" t="s">
        <v>986</v>
      </c>
      <c r="D2563" s="11" t="s">
        <v>1289</v>
      </c>
      <c r="E2563" s="11" t="s">
        <v>818</v>
      </c>
      <c r="F2563" s="24">
        <v>8</v>
      </c>
      <c r="G2563" s="9">
        <v>233</v>
      </c>
      <c r="H2563" s="12">
        <v>0.23</v>
      </c>
      <c r="I2563" s="25">
        <f t="shared" si="74"/>
        <v>179.41</v>
      </c>
    </row>
    <row r="2564" spans="1:9" x14ac:dyDescent="0.2">
      <c r="A2564" s="26">
        <v>378321</v>
      </c>
      <c r="B2564" s="11" t="s">
        <v>1191</v>
      </c>
      <c r="C2564" s="11" t="s">
        <v>986</v>
      </c>
      <c r="D2564" s="11" t="s">
        <v>1284</v>
      </c>
      <c r="E2564" s="11" t="s">
        <v>818</v>
      </c>
      <c r="F2564" s="24">
        <v>10</v>
      </c>
      <c r="G2564" s="9">
        <v>141</v>
      </c>
      <c r="H2564" s="12">
        <v>0.23</v>
      </c>
      <c r="I2564" s="25">
        <f t="shared" si="74"/>
        <v>108.57000000000001</v>
      </c>
    </row>
    <row r="2565" spans="1:9" x14ac:dyDescent="0.2">
      <c r="A2565" s="26">
        <v>374564</v>
      </c>
      <c r="B2565" s="11" t="s">
        <v>1191</v>
      </c>
      <c r="C2565" s="11" t="s">
        <v>986</v>
      </c>
      <c r="D2565" s="11" t="s">
        <v>1294</v>
      </c>
      <c r="E2565" s="11" t="s">
        <v>900</v>
      </c>
      <c r="F2565" s="24" t="s">
        <v>755</v>
      </c>
      <c r="G2565" s="9">
        <v>301</v>
      </c>
      <c r="H2565" s="12">
        <v>0.23</v>
      </c>
      <c r="I2565" s="25">
        <f t="shared" si="74"/>
        <v>231.77</v>
      </c>
    </row>
    <row r="2566" spans="1:9" x14ac:dyDescent="0.2">
      <c r="A2566" s="26">
        <v>7432</v>
      </c>
      <c r="B2566" s="11" t="s">
        <v>1191</v>
      </c>
      <c r="C2566" s="11" t="s">
        <v>986</v>
      </c>
      <c r="D2566" s="11" t="s">
        <v>1285</v>
      </c>
      <c r="E2566" s="11" t="s">
        <v>1065</v>
      </c>
      <c r="F2566" s="24">
        <v>4</v>
      </c>
      <c r="G2566" s="9">
        <v>323</v>
      </c>
      <c r="H2566" s="12">
        <v>0.23</v>
      </c>
      <c r="I2566" s="25">
        <f t="shared" si="74"/>
        <v>248.71</v>
      </c>
    </row>
    <row r="2567" spans="1:9" x14ac:dyDescent="0.2">
      <c r="A2567" s="26">
        <v>379460</v>
      </c>
      <c r="B2567" s="11" t="s">
        <v>1191</v>
      </c>
      <c r="C2567" s="11" t="s">
        <v>986</v>
      </c>
      <c r="D2567" s="11" t="s">
        <v>1283</v>
      </c>
      <c r="E2567" s="11" t="s">
        <v>839</v>
      </c>
      <c r="F2567" s="24">
        <v>8</v>
      </c>
      <c r="G2567" s="9">
        <v>161</v>
      </c>
      <c r="H2567" s="12">
        <v>0.23</v>
      </c>
      <c r="I2567" s="25">
        <f t="shared" si="74"/>
        <v>123.97</v>
      </c>
    </row>
    <row r="2568" spans="1:9" x14ac:dyDescent="0.2">
      <c r="A2568" s="26">
        <v>350672</v>
      </c>
      <c r="B2568" s="11" t="s">
        <v>1191</v>
      </c>
      <c r="C2568" s="11" t="s">
        <v>986</v>
      </c>
      <c r="D2568" s="11" t="s">
        <v>1300</v>
      </c>
      <c r="E2568" s="11" t="s">
        <v>839</v>
      </c>
      <c r="F2568" s="24">
        <v>6</v>
      </c>
      <c r="G2568" s="9">
        <v>182.73</v>
      </c>
      <c r="H2568" s="12">
        <v>0.23</v>
      </c>
      <c r="I2568" s="25">
        <f t="shared" si="74"/>
        <v>140.7021</v>
      </c>
    </row>
    <row r="2569" spans="1:9" x14ac:dyDescent="0.2">
      <c r="A2569" s="26">
        <v>357804</v>
      </c>
      <c r="B2569" s="11" t="s">
        <v>1191</v>
      </c>
      <c r="C2569" s="11" t="s">
        <v>986</v>
      </c>
      <c r="D2569" s="11" t="s">
        <v>1283</v>
      </c>
      <c r="E2569" s="11" t="s">
        <v>861</v>
      </c>
      <c r="F2569" s="24">
        <v>8</v>
      </c>
      <c r="G2569" s="9">
        <v>152</v>
      </c>
      <c r="H2569" s="12">
        <v>0.23</v>
      </c>
      <c r="I2569" s="25">
        <f t="shared" si="74"/>
        <v>117.04</v>
      </c>
    </row>
    <row r="2570" spans="1:9" x14ac:dyDescent="0.2">
      <c r="A2570" s="26">
        <v>359785</v>
      </c>
      <c r="B2570" s="11" t="s">
        <v>1191</v>
      </c>
      <c r="C2570" s="11" t="s">
        <v>986</v>
      </c>
      <c r="D2570" s="11" t="s">
        <v>1301</v>
      </c>
      <c r="E2570" s="11" t="s">
        <v>1422</v>
      </c>
      <c r="F2570" s="24">
        <v>6</v>
      </c>
      <c r="G2570" s="9">
        <v>261</v>
      </c>
      <c r="H2570" s="12">
        <v>0.23</v>
      </c>
      <c r="I2570" s="25">
        <f t="shared" si="74"/>
        <v>200.97</v>
      </c>
    </row>
    <row r="2571" spans="1:9" x14ac:dyDescent="0.2">
      <c r="A2571" s="26">
        <v>355518</v>
      </c>
      <c r="B2571" s="11" t="s">
        <v>1191</v>
      </c>
      <c r="C2571" s="11" t="s">
        <v>986</v>
      </c>
      <c r="D2571" s="11" t="s">
        <v>1302</v>
      </c>
      <c r="E2571" s="11" t="s">
        <v>851</v>
      </c>
      <c r="F2571" s="24">
        <v>8</v>
      </c>
      <c r="G2571" s="9">
        <v>301</v>
      </c>
      <c r="H2571" s="12">
        <v>0.23</v>
      </c>
      <c r="I2571" s="25">
        <f t="shared" si="74"/>
        <v>231.77</v>
      </c>
    </row>
    <row r="2572" spans="1:9" x14ac:dyDescent="0.2">
      <c r="A2572" s="26">
        <v>358622</v>
      </c>
      <c r="B2572" s="11" t="s">
        <v>1191</v>
      </c>
      <c r="C2572" s="11" t="s">
        <v>986</v>
      </c>
      <c r="D2572" s="11" t="s">
        <v>1302</v>
      </c>
      <c r="E2572" s="11" t="s">
        <v>851</v>
      </c>
      <c r="F2572" s="24">
        <v>12</v>
      </c>
      <c r="G2572" s="9">
        <v>332</v>
      </c>
      <c r="H2572" s="12">
        <v>0.23</v>
      </c>
      <c r="I2572" s="25">
        <f t="shared" si="74"/>
        <v>255.64000000000001</v>
      </c>
    </row>
    <row r="2573" spans="1:9" x14ac:dyDescent="0.2">
      <c r="A2573" s="26">
        <v>8554</v>
      </c>
      <c r="B2573" s="11" t="s">
        <v>1191</v>
      </c>
      <c r="C2573" s="11" t="s">
        <v>986</v>
      </c>
      <c r="D2573" s="11" t="s">
        <v>1303</v>
      </c>
      <c r="E2573" s="11" t="s">
        <v>851</v>
      </c>
      <c r="F2573" s="24" t="s">
        <v>1413</v>
      </c>
      <c r="G2573" s="9">
        <v>316.05</v>
      </c>
      <c r="H2573" s="12">
        <v>0.23</v>
      </c>
      <c r="I2573" s="25">
        <f t="shared" si="74"/>
        <v>243.35850000000002</v>
      </c>
    </row>
    <row r="2574" spans="1:9" x14ac:dyDescent="0.2">
      <c r="A2574" s="26">
        <v>354856</v>
      </c>
      <c r="B2574" s="11" t="s">
        <v>1191</v>
      </c>
      <c r="C2574" s="11" t="s">
        <v>986</v>
      </c>
      <c r="D2574" s="11" t="s">
        <v>1301</v>
      </c>
      <c r="E2574" s="11" t="s">
        <v>851</v>
      </c>
      <c r="F2574" s="24">
        <v>8</v>
      </c>
      <c r="G2574" s="9">
        <v>313</v>
      </c>
      <c r="H2574" s="12">
        <v>0.23</v>
      </c>
      <c r="I2574" s="25">
        <f t="shared" si="74"/>
        <v>241.01000000000002</v>
      </c>
    </row>
    <row r="2575" spans="1:9" x14ac:dyDescent="0.2">
      <c r="A2575" s="26">
        <v>362190</v>
      </c>
      <c r="B2575" s="11" t="s">
        <v>1191</v>
      </c>
      <c r="C2575" s="11" t="s">
        <v>986</v>
      </c>
      <c r="D2575" s="11" t="s">
        <v>1301</v>
      </c>
      <c r="E2575" s="11" t="s">
        <v>851</v>
      </c>
      <c r="F2575" s="24">
        <v>10</v>
      </c>
      <c r="G2575" s="9">
        <v>433</v>
      </c>
      <c r="H2575" s="12">
        <v>0.23</v>
      </c>
      <c r="I2575" s="25">
        <f t="shared" si="74"/>
        <v>333.41</v>
      </c>
    </row>
    <row r="2576" spans="1:9" x14ac:dyDescent="0.2">
      <c r="A2576" s="26">
        <v>314420</v>
      </c>
      <c r="B2576" s="11" t="s">
        <v>1191</v>
      </c>
      <c r="C2576" s="11" t="s">
        <v>986</v>
      </c>
      <c r="D2576" s="11" t="s">
        <v>1304</v>
      </c>
      <c r="E2576" s="11" t="s">
        <v>798</v>
      </c>
      <c r="F2576" s="24">
        <v>8</v>
      </c>
      <c r="G2576" s="9">
        <v>395.05</v>
      </c>
      <c r="H2576" s="12">
        <v>0.23</v>
      </c>
      <c r="I2576" s="25">
        <f t="shared" si="74"/>
        <v>304.18850000000003</v>
      </c>
    </row>
    <row r="2577" spans="1:9" x14ac:dyDescent="0.2">
      <c r="A2577" s="26">
        <v>8523</v>
      </c>
      <c r="B2577" s="11" t="s">
        <v>1191</v>
      </c>
      <c r="C2577" s="11" t="s">
        <v>986</v>
      </c>
      <c r="D2577" s="11" t="s">
        <v>1305</v>
      </c>
      <c r="E2577" s="11" t="s">
        <v>816</v>
      </c>
      <c r="F2577" s="24" t="s">
        <v>1421</v>
      </c>
      <c r="G2577" s="9">
        <v>190</v>
      </c>
      <c r="H2577" s="12">
        <v>0.23</v>
      </c>
      <c r="I2577" s="25">
        <f t="shared" si="74"/>
        <v>146.30000000000001</v>
      </c>
    </row>
    <row r="2578" spans="1:9" x14ac:dyDescent="0.2">
      <c r="A2578" s="26">
        <v>8540</v>
      </c>
      <c r="B2578" s="11" t="s">
        <v>1191</v>
      </c>
      <c r="C2578" s="11" t="s">
        <v>986</v>
      </c>
      <c r="D2578" s="11" t="s">
        <v>1306</v>
      </c>
      <c r="E2578" s="11" t="s">
        <v>816</v>
      </c>
      <c r="F2578" s="24" t="s">
        <v>1413</v>
      </c>
      <c r="G2578" s="9">
        <v>123.9</v>
      </c>
      <c r="H2578" s="12">
        <v>0.23</v>
      </c>
      <c r="I2578" s="25">
        <f t="shared" si="74"/>
        <v>95.403000000000006</v>
      </c>
    </row>
    <row r="2579" spans="1:9" x14ac:dyDescent="0.2">
      <c r="A2579" s="26">
        <v>5514</v>
      </c>
      <c r="B2579" s="11" t="s">
        <v>1191</v>
      </c>
      <c r="C2579" s="11" t="s">
        <v>986</v>
      </c>
      <c r="D2579" s="11" t="s">
        <v>1307</v>
      </c>
      <c r="E2579" s="11" t="s">
        <v>1061</v>
      </c>
      <c r="F2579" s="24" t="s">
        <v>1423</v>
      </c>
      <c r="G2579" s="9">
        <v>171.6</v>
      </c>
      <c r="H2579" s="12">
        <v>0.23</v>
      </c>
      <c r="I2579" s="25">
        <f t="shared" si="74"/>
        <v>132.13200000000001</v>
      </c>
    </row>
    <row r="2580" spans="1:9" x14ac:dyDescent="0.2">
      <c r="A2580" s="26">
        <v>543</v>
      </c>
      <c r="B2580" s="11" t="s">
        <v>1191</v>
      </c>
      <c r="C2580" s="11" t="s">
        <v>986</v>
      </c>
      <c r="D2580" s="11" t="s">
        <v>1307</v>
      </c>
      <c r="E2580" s="11" t="s">
        <v>1424</v>
      </c>
      <c r="F2580" s="24" t="s">
        <v>1425</v>
      </c>
      <c r="G2580" s="9">
        <v>222.98</v>
      </c>
      <c r="H2580" s="12">
        <v>0.23</v>
      </c>
      <c r="I2580" s="25">
        <f t="shared" si="74"/>
        <v>171.69460000000001</v>
      </c>
    </row>
    <row r="2581" spans="1:9" x14ac:dyDescent="0.2">
      <c r="A2581" s="26">
        <v>1585</v>
      </c>
      <c r="B2581" s="11" t="s">
        <v>1191</v>
      </c>
      <c r="C2581" s="11" t="s">
        <v>986</v>
      </c>
      <c r="D2581" s="11" t="s">
        <v>1308</v>
      </c>
      <c r="E2581" s="11" t="s">
        <v>290</v>
      </c>
      <c r="F2581" s="24" t="s">
        <v>1426</v>
      </c>
      <c r="G2581" s="9">
        <v>255.23</v>
      </c>
      <c r="H2581" s="12">
        <v>0.23</v>
      </c>
      <c r="I2581" s="25">
        <f t="shared" si="74"/>
        <v>196.52709999999999</v>
      </c>
    </row>
    <row r="2582" spans="1:9" x14ac:dyDescent="0.2">
      <c r="A2582" s="26">
        <v>4844</v>
      </c>
      <c r="B2582" s="11" t="s">
        <v>1191</v>
      </c>
      <c r="C2582" s="11" t="s">
        <v>986</v>
      </c>
      <c r="D2582" s="11" t="s">
        <v>1307</v>
      </c>
      <c r="E2582" s="11" t="s">
        <v>1427</v>
      </c>
      <c r="F2582" s="24" t="s">
        <v>1428</v>
      </c>
      <c r="G2582" s="9">
        <v>284.99</v>
      </c>
      <c r="H2582" s="12">
        <v>0.23</v>
      </c>
      <c r="I2582" s="25">
        <f t="shared" si="74"/>
        <v>219.44230000000002</v>
      </c>
    </row>
    <row r="2583" spans="1:9" x14ac:dyDescent="0.2">
      <c r="A2583" s="26">
        <v>7118</v>
      </c>
      <c r="B2583" s="11" t="s">
        <v>1191</v>
      </c>
      <c r="C2583" s="11" t="s">
        <v>986</v>
      </c>
      <c r="D2583" s="11" t="s">
        <v>126</v>
      </c>
      <c r="E2583" s="11" t="s">
        <v>1062</v>
      </c>
      <c r="F2583" s="24" t="s">
        <v>1429</v>
      </c>
      <c r="G2583" s="9">
        <v>379.6</v>
      </c>
      <c r="H2583" s="12">
        <v>0.23</v>
      </c>
      <c r="I2583" s="25">
        <f t="shared" si="74"/>
        <v>292.29200000000003</v>
      </c>
    </row>
    <row r="2584" spans="1:9" x14ac:dyDescent="0.2">
      <c r="A2584" s="26">
        <v>7119</v>
      </c>
      <c r="B2584" s="11" t="s">
        <v>1191</v>
      </c>
      <c r="C2584" s="11" t="s">
        <v>986</v>
      </c>
      <c r="D2584" s="11" t="s">
        <v>1309</v>
      </c>
      <c r="E2584" s="11" t="s">
        <v>1062</v>
      </c>
      <c r="F2584" s="24" t="s">
        <v>1429</v>
      </c>
      <c r="G2584" s="9">
        <v>379.6</v>
      </c>
      <c r="H2584" s="12">
        <v>0.23</v>
      </c>
      <c r="I2584" s="25">
        <f t="shared" si="74"/>
        <v>292.29200000000003</v>
      </c>
    </row>
    <row r="2585" spans="1:9" x14ac:dyDescent="0.2">
      <c r="A2585" s="26">
        <v>3166</v>
      </c>
      <c r="B2585" s="11" t="s">
        <v>1191</v>
      </c>
      <c r="C2585" s="11" t="s">
        <v>986</v>
      </c>
      <c r="D2585" s="11" t="s">
        <v>1307</v>
      </c>
      <c r="E2585" s="11" t="s">
        <v>1430</v>
      </c>
      <c r="F2585" s="24" t="s">
        <v>1431</v>
      </c>
      <c r="G2585" s="9">
        <v>392.28</v>
      </c>
      <c r="H2585" s="12">
        <v>0.23</v>
      </c>
      <c r="I2585" s="25">
        <f t="shared" si="74"/>
        <v>302.05559999999997</v>
      </c>
    </row>
    <row r="2586" spans="1:9" x14ac:dyDescent="0.2">
      <c r="A2586" s="26">
        <v>6264</v>
      </c>
      <c r="B2586" s="11" t="s">
        <v>1191</v>
      </c>
      <c r="C2586" s="11" t="s">
        <v>986</v>
      </c>
      <c r="D2586" s="11" t="s">
        <v>1309</v>
      </c>
      <c r="E2586" s="11" t="s">
        <v>1430</v>
      </c>
      <c r="F2586" s="24" t="s">
        <v>1431</v>
      </c>
      <c r="G2586" s="9">
        <v>392.28</v>
      </c>
      <c r="H2586" s="12">
        <v>0.23</v>
      </c>
      <c r="I2586" s="25">
        <f t="shared" si="74"/>
        <v>302.05559999999997</v>
      </c>
    </row>
    <row r="2587" spans="1:9" x14ac:dyDescent="0.2">
      <c r="A2587" s="26">
        <v>374700</v>
      </c>
      <c r="B2587" s="11" t="s">
        <v>1191</v>
      </c>
      <c r="C2587" s="11" t="s">
        <v>986</v>
      </c>
      <c r="D2587" s="11" t="s">
        <v>1297</v>
      </c>
      <c r="E2587" s="11" t="s">
        <v>1432</v>
      </c>
      <c r="F2587" s="24">
        <v>6</v>
      </c>
      <c r="G2587" s="9">
        <v>109</v>
      </c>
      <c r="H2587" s="12">
        <v>0.23</v>
      </c>
      <c r="I2587" s="25">
        <f t="shared" si="74"/>
        <v>83.93</v>
      </c>
    </row>
    <row r="2588" spans="1:9" x14ac:dyDescent="0.2">
      <c r="A2588" s="26">
        <v>339199</v>
      </c>
      <c r="B2588" s="11" t="s">
        <v>1191</v>
      </c>
      <c r="C2588" s="11" t="s">
        <v>986</v>
      </c>
      <c r="D2588" s="11" t="s">
        <v>1282</v>
      </c>
      <c r="E2588" s="11" t="s">
        <v>1432</v>
      </c>
      <c r="F2588" s="24">
        <v>6</v>
      </c>
      <c r="G2588" s="9">
        <v>105</v>
      </c>
      <c r="H2588" s="12">
        <v>0.23</v>
      </c>
      <c r="I2588" s="25">
        <f t="shared" si="74"/>
        <v>80.850000000000009</v>
      </c>
    </row>
    <row r="2589" spans="1:9" x14ac:dyDescent="0.2">
      <c r="A2589" s="26">
        <v>378253</v>
      </c>
      <c r="B2589" s="11" t="s">
        <v>1191</v>
      </c>
      <c r="C2589" s="11" t="s">
        <v>986</v>
      </c>
      <c r="D2589" s="11" t="s">
        <v>1310</v>
      </c>
      <c r="E2589" s="11" t="s">
        <v>1432</v>
      </c>
      <c r="F2589" s="24">
        <v>6</v>
      </c>
      <c r="G2589" s="9">
        <v>82</v>
      </c>
      <c r="H2589" s="12">
        <v>0.23</v>
      </c>
      <c r="I2589" s="25">
        <f t="shared" si="74"/>
        <v>63.14</v>
      </c>
    </row>
    <row r="2590" spans="1:9" x14ac:dyDescent="0.2">
      <c r="A2590" s="26">
        <v>382350</v>
      </c>
      <c r="B2590" s="11" t="s">
        <v>1191</v>
      </c>
      <c r="C2590" s="11" t="s">
        <v>986</v>
      </c>
      <c r="D2590" s="11" t="s">
        <v>1278</v>
      </c>
      <c r="E2590" s="11" t="s">
        <v>1432</v>
      </c>
      <c r="F2590" s="24">
        <v>4</v>
      </c>
      <c r="G2590" s="9">
        <v>111</v>
      </c>
      <c r="H2590" s="12">
        <v>0.23</v>
      </c>
      <c r="I2590" s="25">
        <f t="shared" si="74"/>
        <v>85.47</v>
      </c>
    </row>
    <row r="2591" spans="1:9" x14ac:dyDescent="0.2">
      <c r="A2591" s="26">
        <v>374683</v>
      </c>
      <c r="B2591" s="11" t="s">
        <v>1191</v>
      </c>
      <c r="C2591" s="11" t="s">
        <v>986</v>
      </c>
      <c r="D2591" s="11" t="s">
        <v>1297</v>
      </c>
      <c r="E2591" s="11" t="s">
        <v>1433</v>
      </c>
      <c r="F2591" s="24">
        <v>6</v>
      </c>
      <c r="G2591" s="9">
        <v>133</v>
      </c>
      <c r="H2591" s="12">
        <v>0.23</v>
      </c>
      <c r="I2591" s="25">
        <f t="shared" si="74"/>
        <v>102.41</v>
      </c>
    </row>
    <row r="2592" spans="1:9" x14ac:dyDescent="0.2">
      <c r="A2592" s="26">
        <v>374751</v>
      </c>
      <c r="B2592" s="11" t="s">
        <v>1191</v>
      </c>
      <c r="C2592" s="11" t="s">
        <v>986</v>
      </c>
      <c r="D2592" s="11" t="s">
        <v>1297</v>
      </c>
      <c r="E2592" s="11" t="s">
        <v>1434</v>
      </c>
      <c r="F2592" s="24">
        <v>8</v>
      </c>
      <c r="G2592" s="9">
        <v>150</v>
      </c>
      <c r="H2592" s="12">
        <v>0.23</v>
      </c>
      <c r="I2592" s="25">
        <f t="shared" si="74"/>
        <v>115.5</v>
      </c>
    </row>
    <row r="2593" spans="1:9" x14ac:dyDescent="0.2">
      <c r="A2593" s="26">
        <v>374717</v>
      </c>
      <c r="B2593" s="11" t="s">
        <v>1191</v>
      </c>
      <c r="C2593" s="11" t="s">
        <v>986</v>
      </c>
      <c r="D2593" s="11" t="s">
        <v>1293</v>
      </c>
      <c r="E2593" s="11" t="s">
        <v>1434</v>
      </c>
      <c r="F2593" s="24">
        <v>8</v>
      </c>
      <c r="G2593" s="9">
        <v>156</v>
      </c>
      <c r="H2593" s="12">
        <v>0.23</v>
      </c>
      <c r="I2593" s="25">
        <f t="shared" si="74"/>
        <v>120.12</v>
      </c>
    </row>
    <row r="2594" spans="1:9" x14ac:dyDescent="0.2">
      <c r="A2594" s="26">
        <v>382418</v>
      </c>
      <c r="B2594" s="11" t="s">
        <v>1191</v>
      </c>
      <c r="C2594" s="11" t="s">
        <v>986</v>
      </c>
      <c r="D2594" s="11" t="s">
        <v>1278</v>
      </c>
      <c r="E2594" s="11" t="s">
        <v>1435</v>
      </c>
      <c r="F2594" s="24">
        <v>6</v>
      </c>
      <c r="G2594" s="9">
        <v>133</v>
      </c>
      <c r="H2594" s="12">
        <v>0.23</v>
      </c>
      <c r="I2594" s="25">
        <f t="shared" si="74"/>
        <v>102.41</v>
      </c>
    </row>
    <row r="2595" spans="1:9" x14ac:dyDescent="0.2">
      <c r="A2595" s="26">
        <v>344494</v>
      </c>
      <c r="B2595" s="11" t="s">
        <v>1191</v>
      </c>
      <c r="C2595" s="11" t="s">
        <v>986</v>
      </c>
      <c r="D2595" s="11" t="s">
        <v>1281</v>
      </c>
      <c r="E2595" s="11" t="s">
        <v>1436</v>
      </c>
      <c r="F2595" s="24">
        <v>4</v>
      </c>
      <c r="G2595" s="9">
        <v>146</v>
      </c>
      <c r="H2595" s="12">
        <v>0.23</v>
      </c>
      <c r="I2595" s="25">
        <f t="shared" si="74"/>
        <v>112.42</v>
      </c>
    </row>
    <row r="2596" spans="1:9" x14ac:dyDescent="0.2">
      <c r="A2596" s="26">
        <v>382435</v>
      </c>
      <c r="B2596" s="11" t="s">
        <v>1191</v>
      </c>
      <c r="C2596" s="11" t="s">
        <v>986</v>
      </c>
      <c r="D2596" s="11" t="s">
        <v>1278</v>
      </c>
      <c r="E2596" s="11" t="s">
        <v>1436</v>
      </c>
      <c r="F2596" s="24">
        <v>6</v>
      </c>
      <c r="G2596" s="9">
        <v>146</v>
      </c>
      <c r="H2596" s="12">
        <v>0.23</v>
      </c>
      <c r="I2596" s="25">
        <f t="shared" si="74"/>
        <v>112.42</v>
      </c>
    </row>
    <row r="2597" spans="1:9" x14ac:dyDescent="0.2">
      <c r="A2597" s="26">
        <v>376808</v>
      </c>
      <c r="B2597" s="11" t="s">
        <v>1191</v>
      </c>
      <c r="C2597" s="11" t="s">
        <v>986</v>
      </c>
      <c r="D2597" s="11" t="s">
        <v>1311</v>
      </c>
      <c r="E2597" s="11" t="s">
        <v>1437</v>
      </c>
      <c r="F2597" s="24">
        <v>4</v>
      </c>
      <c r="G2597" s="9">
        <v>212.73</v>
      </c>
      <c r="H2597" s="12">
        <v>0.23</v>
      </c>
      <c r="I2597" s="25">
        <f t="shared" si="74"/>
        <v>163.8021</v>
      </c>
    </row>
    <row r="2598" spans="1:9" x14ac:dyDescent="0.2">
      <c r="A2598" s="26">
        <v>351776</v>
      </c>
      <c r="B2598" s="11" t="s">
        <v>1191</v>
      </c>
      <c r="C2598" s="11" t="s">
        <v>986</v>
      </c>
      <c r="D2598" s="11" t="s">
        <v>1312</v>
      </c>
      <c r="E2598" s="11" t="s">
        <v>1437</v>
      </c>
      <c r="F2598" s="24">
        <v>6</v>
      </c>
      <c r="G2598" s="9">
        <v>338.33</v>
      </c>
      <c r="H2598" s="12">
        <v>0.23</v>
      </c>
      <c r="I2598" s="25">
        <f t="shared" si="74"/>
        <v>260.51409999999998</v>
      </c>
    </row>
    <row r="2599" spans="1:9" x14ac:dyDescent="0.2">
      <c r="A2599" s="26">
        <v>8512</v>
      </c>
      <c r="B2599" s="11" t="s">
        <v>1191</v>
      </c>
      <c r="C2599" s="11" t="s">
        <v>986</v>
      </c>
      <c r="D2599" s="11" t="s">
        <v>1313</v>
      </c>
      <c r="E2599" s="11" t="s">
        <v>819</v>
      </c>
      <c r="F2599" s="24">
        <v>8</v>
      </c>
      <c r="G2599" s="9">
        <v>210</v>
      </c>
      <c r="H2599" s="12">
        <v>0.23</v>
      </c>
      <c r="I2599" s="25">
        <f t="shared" si="74"/>
        <v>161.70000000000002</v>
      </c>
    </row>
    <row r="2600" spans="1:9" x14ac:dyDescent="0.2">
      <c r="A2600" s="26">
        <v>357847</v>
      </c>
      <c r="B2600" s="11" t="s">
        <v>1191</v>
      </c>
      <c r="C2600" s="11" t="s">
        <v>986</v>
      </c>
      <c r="D2600" s="11" t="s">
        <v>1297</v>
      </c>
      <c r="E2600" s="11" t="s">
        <v>819</v>
      </c>
      <c r="F2600" s="24">
        <v>8</v>
      </c>
      <c r="G2600" s="9">
        <v>265</v>
      </c>
      <c r="H2600" s="12">
        <v>0.23</v>
      </c>
      <c r="I2600" s="25">
        <f t="shared" si="74"/>
        <v>204.05</v>
      </c>
    </row>
    <row r="2601" spans="1:9" x14ac:dyDescent="0.2">
      <c r="A2601" s="26">
        <v>350877</v>
      </c>
      <c r="B2601" s="11" t="s">
        <v>1191</v>
      </c>
      <c r="C2601" s="11" t="s">
        <v>986</v>
      </c>
      <c r="D2601" s="11" t="s">
        <v>1314</v>
      </c>
      <c r="E2601" s="11" t="s">
        <v>819</v>
      </c>
      <c r="F2601" s="24">
        <v>8</v>
      </c>
      <c r="G2601" s="9">
        <v>200</v>
      </c>
      <c r="H2601" s="12">
        <v>0.23</v>
      </c>
      <c r="I2601" s="25">
        <f t="shared" si="74"/>
        <v>154</v>
      </c>
    </row>
    <row r="2602" spans="1:9" x14ac:dyDescent="0.2">
      <c r="A2602" s="26">
        <v>339865</v>
      </c>
      <c r="B2602" s="11" t="s">
        <v>1191</v>
      </c>
      <c r="C2602" s="11" t="s">
        <v>986</v>
      </c>
      <c r="D2602" s="11" t="s">
        <v>1293</v>
      </c>
      <c r="E2602" s="11" t="s">
        <v>819</v>
      </c>
      <c r="F2602" s="24">
        <v>8</v>
      </c>
      <c r="G2602" s="9">
        <v>196</v>
      </c>
      <c r="H2602" s="12">
        <v>0.23</v>
      </c>
      <c r="I2602" s="25">
        <f t="shared" si="74"/>
        <v>150.92000000000002</v>
      </c>
    </row>
    <row r="2603" spans="1:9" x14ac:dyDescent="0.2">
      <c r="A2603" s="26">
        <v>357898</v>
      </c>
      <c r="B2603" s="11" t="s">
        <v>1191</v>
      </c>
      <c r="C2603" s="11" t="s">
        <v>986</v>
      </c>
      <c r="D2603" s="11" t="s">
        <v>1293</v>
      </c>
      <c r="E2603" s="11" t="s">
        <v>819</v>
      </c>
      <c r="F2603" s="24">
        <v>8</v>
      </c>
      <c r="G2603" s="9">
        <v>268</v>
      </c>
      <c r="H2603" s="12">
        <v>0.23</v>
      </c>
      <c r="I2603" s="25">
        <f t="shared" si="74"/>
        <v>206.36</v>
      </c>
    </row>
    <row r="2604" spans="1:9" x14ac:dyDescent="0.2">
      <c r="A2604" s="26">
        <v>378032</v>
      </c>
      <c r="B2604" s="11" t="s">
        <v>1191</v>
      </c>
      <c r="C2604" s="11" t="s">
        <v>986</v>
      </c>
      <c r="D2604" s="11" t="s">
        <v>1310</v>
      </c>
      <c r="E2604" s="11" t="s">
        <v>819</v>
      </c>
      <c r="F2604" s="24">
        <v>8</v>
      </c>
      <c r="G2604" s="9">
        <v>195</v>
      </c>
      <c r="H2604" s="12">
        <v>0.23</v>
      </c>
      <c r="I2604" s="25">
        <f t="shared" si="74"/>
        <v>150.15</v>
      </c>
    </row>
    <row r="2605" spans="1:9" x14ac:dyDescent="0.2">
      <c r="A2605" s="26">
        <v>8520</v>
      </c>
      <c r="B2605" s="11" t="s">
        <v>1191</v>
      </c>
      <c r="C2605" s="11" t="s">
        <v>986</v>
      </c>
      <c r="D2605" s="11" t="s">
        <v>1315</v>
      </c>
      <c r="E2605" s="11" t="s">
        <v>820</v>
      </c>
      <c r="F2605" s="24">
        <v>8</v>
      </c>
      <c r="G2605" s="9">
        <v>275</v>
      </c>
      <c r="H2605" s="12">
        <v>0.23</v>
      </c>
      <c r="I2605" s="25">
        <f t="shared" si="74"/>
        <v>211.75</v>
      </c>
    </row>
    <row r="2606" spans="1:9" x14ac:dyDescent="0.2">
      <c r="A2606" s="26">
        <v>8513</v>
      </c>
      <c r="B2606" s="11" t="s">
        <v>1191</v>
      </c>
      <c r="C2606" s="11" t="s">
        <v>986</v>
      </c>
      <c r="D2606" s="11" t="s">
        <v>1316</v>
      </c>
      <c r="E2606" s="11" t="s">
        <v>820</v>
      </c>
      <c r="F2606" s="24" t="s">
        <v>1438</v>
      </c>
      <c r="G2606" s="9">
        <v>205.8</v>
      </c>
      <c r="H2606" s="12">
        <v>0.23</v>
      </c>
      <c r="I2606" s="25">
        <f t="shared" si="74"/>
        <v>158.46600000000001</v>
      </c>
    </row>
    <row r="2607" spans="1:9" x14ac:dyDescent="0.2">
      <c r="A2607" s="26">
        <v>357855</v>
      </c>
      <c r="B2607" s="11" t="s">
        <v>1191</v>
      </c>
      <c r="C2607" s="11" t="s">
        <v>986</v>
      </c>
      <c r="D2607" s="11" t="s">
        <v>1297</v>
      </c>
      <c r="E2607" s="11" t="s">
        <v>820</v>
      </c>
      <c r="F2607" s="24">
        <v>8</v>
      </c>
      <c r="G2607" s="9">
        <v>315</v>
      </c>
      <c r="H2607" s="12">
        <v>0.23</v>
      </c>
      <c r="I2607" s="25">
        <f t="shared" si="74"/>
        <v>242.55</v>
      </c>
    </row>
    <row r="2608" spans="1:9" x14ac:dyDescent="0.2">
      <c r="A2608" s="26">
        <v>350885</v>
      </c>
      <c r="B2608" s="11" t="s">
        <v>1191</v>
      </c>
      <c r="C2608" s="11" t="s">
        <v>986</v>
      </c>
      <c r="D2608" s="11" t="s">
        <v>1314</v>
      </c>
      <c r="E2608" s="11" t="s">
        <v>820</v>
      </c>
      <c r="F2608" s="24">
        <v>8</v>
      </c>
      <c r="G2608" s="9">
        <v>248</v>
      </c>
      <c r="H2608" s="12">
        <v>0.23</v>
      </c>
      <c r="I2608" s="25">
        <f t="shared" si="74"/>
        <v>190.96</v>
      </c>
    </row>
    <row r="2609" spans="1:9" x14ac:dyDescent="0.2">
      <c r="A2609" s="26">
        <v>339873</v>
      </c>
      <c r="B2609" s="11" t="s">
        <v>1191</v>
      </c>
      <c r="C2609" s="11" t="s">
        <v>986</v>
      </c>
      <c r="D2609" s="11" t="s">
        <v>1293</v>
      </c>
      <c r="E2609" s="11" t="s">
        <v>820</v>
      </c>
      <c r="F2609" s="24">
        <v>8</v>
      </c>
      <c r="G2609" s="9">
        <v>262</v>
      </c>
      <c r="H2609" s="12">
        <v>0.23</v>
      </c>
      <c r="I2609" s="25">
        <f t="shared" si="74"/>
        <v>201.74</v>
      </c>
    </row>
    <row r="2610" spans="1:9" x14ac:dyDescent="0.2">
      <c r="A2610" s="26">
        <v>342602</v>
      </c>
      <c r="B2610" s="11" t="s">
        <v>1191</v>
      </c>
      <c r="C2610" s="11" t="s">
        <v>986</v>
      </c>
      <c r="D2610" s="11" t="s">
        <v>1293</v>
      </c>
      <c r="E2610" s="11" t="s">
        <v>820</v>
      </c>
      <c r="F2610" s="24">
        <v>12</v>
      </c>
      <c r="G2610" s="9">
        <v>412</v>
      </c>
      <c r="H2610" s="12">
        <v>0.23</v>
      </c>
      <c r="I2610" s="25">
        <f t="shared" ref="I2610:I2673" si="75">IFERROR(G2610*(1-H2610),"")</f>
        <v>317.24</v>
      </c>
    </row>
    <row r="2611" spans="1:9" x14ac:dyDescent="0.2">
      <c r="A2611" s="26">
        <v>357901</v>
      </c>
      <c r="B2611" s="11" t="s">
        <v>1191</v>
      </c>
      <c r="C2611" s="11" t="s">
        <v>986</v>
      </c>
      <c r="D2611" s="11" t="s">
        <v>1293</v>
      </c>
      <c r="E2611" s="11" t="s">
        <v>820</v>
      </c>
      <c r="F2611" s="24">
        <v>8</v>
      </c>
      <c r="G2611" s="9">
        <v>327</v>
      </c>
      <c r="H2611" s="12">
        <v>0.23</v>
      </c>
      <c r="I2611" s="25">
        <f t="shared" si="75"/>
        <v>251.79</v>
      </c>
    </row>
    <row r="2612" spans="1:9" x14ac:dyDescent="0.2">
      <c r="A2612" s="26">
        <v>378270</v>
      </c>
      <c r="B2612" s="11" t="s">
        <v>1191</v>
      </c>
      <c r="C2612" s="11" t="s">
        <v>986</v>
      </c>
      <c r="D2612" s="11" t="s">
        <v>1317</v>
      </c>
      <c r="E2612" s="11" t="s">
        <v>820</v>
      </c>
      <c r="F2612" s="24">
        <v>8</v>
      </c>
      <c r="G2612" s="9">
        <v>219</v>
      </c>
      <c r="H2612" s="12">
        <v>0.23</v>
      </c>
      <c r="I2612" s="25">
        <f t="shared" si="75"/>
        <v>168.63</v>
      </c>
    </row>
    <row r="2613" spans="1:9" x14ac:dyDescent="0.2">
      <c r="A2613" s="26">
        <v>359831</v>
      </c>
      <c r="B2613" s="11" t="s">
        <v>1191</v>
      </c>
      <c r="C2613" s="11" t="s">
        <v>986</v>
      </c>
      <c r="D2613" s="11" t="s">
        <v>1283</v>
      </c>
      <c r="E2613" s="11" t="s">
        <v>875</v>
      </c>
      <c r="F2613" s="24">
        <v>8</v>
      </c>
      <c r="G2613" s="9">
        <v>177</v>
      </c>
      <c r="H2613" s="12">
        <v>0.23</v>
      </c>
      <c r="I2613" s="25">
        <f t="shared" si="75"/>
        <v>136.29</v>
      </c>
    </row>
    <row r="2614" spans="1:9" x14ac:dyDescent="0.2">
      <c r="A2614" s="26">
        <v>345202</v>
      </c>
      <c r="B2614" s="11" t="s">
        <v>1191</v>
      </c>
      <c r="C2614" s="11" t="s">
        <v>986</v>
      </c>
      <c r="D2614" s="11" t="s">
        <v>1318</v>
      </c>
      <c r="E2614" s="11" t="s">
        <v>837</v>
      </c>
      <c r="F2614" s="24">
        <v>4</v>
      </c>
      <c r="G2614" s="9">
        <v>436.96</v>
      </c>
      <c r="H2614" s="12">
        <v>0.23</v>
      </c>
      <c r="I2614" s="25">
        <f t="shared" si="75"/>
        <v>336.45920000000001</v>
      </c>
    </row>
    <row r="2615" spans="1:9" x14ac:dyDescent="0.2">
      <c r="A2615" s="26">
        <v>356840</v>
      </c>
      <c r="B2615" s="11" t="s">
        <v>1191</v>
      </c>
      <c r="C2615" s="11" t="s">
        <v>986</v>
      </c>
      <c r="D2615" s="11" t="s">
        <v>1283</v>
      </c>
      <c r="E2615" s="11" t="s">
        <v>817</v>
      </c>
      <c r="F2615" s="24">
        <v>14</v>
      </c>
      <c r="G2615" s="9">
        <v>251</v>
      </c>
      <c r="H2615" s="12">
        <v>0.23</v>
      </c>
      <c r="I2615" s="25">
        <f t="shared" si="75"/>
        <v>193.27</v>
      </c>
    </row>
    <row r="2616" spans="1:9" x14ac:dyDescent="0.2">
      <c r="A2616" s="26">
        <v>339474</v>
      </c>
      <c r="B2616" s="11" t="s">
        <v>1191</v>
      </c>
      <c r="C2616" s="11" t="s">
        <v>986</v>
      </c>
      <c r="D2616" s="11" t="s">
        <v>1282</v>
      </c>
      <c r="E2616" s="11" t="s">
        <v>817</v>
      </c>
      <c r="F2616" s="24">
        <v>8</v>
      </c>
      <c r="G2616" s="9">
        <v>192</v>
      </c>
      <c r="H2616" s="12">
        <v>0.23</v>
      </c>
      <c r="I2616" s="25">
        <f t="shared" si="75"/>
        <v>147.84</v>
      </c>
    </row>
    <row r="2617" spans="1:9" x14ac:dyDescent="0.2">
      <c r="A2617" s="26">
        <v>8549</v>
      </c>
      <c r="B2617" s="11" t="s">
        <v>1191</v>
      </c>
      <c r="C2617" s="11" t="s">
        <v>986</v>
      </c>
      <c r="D2617" s="11" t="s">
        <v>1319</v>
      </c>
      <c r="E2617" s="11" t="s">
        <v>806</v>
      </c>
      <c r="F2617" s="24">
        <v>8</v>
      </c>
      <c r="G2617" s="9">
        <v>461</v>
      </c>
      <c r="H2617" s="12">
        <v>0.23</v>
      </c>
      <c r="I2617" s="25">
        <f t="shared" si="75"/>
        <v>354.97</v>
      </c>
    </row>
    <row r="2618" spans="1:9" x14ac:dyDescent="0.2">
      <c r="A2618" s="26">
        <v>345210</v>
      </c>
      <c r="B2618" s="11" t="s">
        <v>1191</v>
      </c>
      <c r="C2618" s="11" t="s">
        <v>986</v>
      </c>
      <c r="D2618" s="11" t="s">
        <v>1320</v>
      </c>
      <c r="E2618" s="11" t="s">
        <v>1439</v>
      </c>
      <c r="F2618" s="24">
        <v>4</v>
      </c>
      <c r="G2618" s="9">
        <v>405.89</v>
      </c>
      <c r="H2618" s="12">
        <v>0.23</v>
      </c>
      <c r="I2618" s="25">
        <f t="shared" si="75"/>
        <v>312.53530000000001</v>
      </c>
    </row>
    <row r="2619" spans="1:9" x14ac:dyDescent="0.2">
      <c r="A2619" s="26">
        <v>8575</v>
      </c>
      <c r="B2619" s="11" t="s">
        <v>1191</v>
      </c>
      <c r="C2619" s="11" t="s">
        <v>986</v>
      </c>
      <c r="D2619" s="11" t="s">
        <v>1321</v>
      </c>
      <c r="E2619" s="11" t="s">
        <v>797</v>
      </c>
      <c r="F2619" s="24" t="s">
        <v>1440</v>
      </c>
      <c r="G2619" s="9">
        <v>722.4</v>
      </c>
      <c r="H2619" s="12">
        <v>0.23</v>
      </c>
      <c r="I2619" s="25">
        <f t="shared" si="75"/>
        <v>556.24800000000005</v>
      </c>
    </row>
    <row r="2620" spans="1:9" x14ac:dyDescent="0.2">
      <c r="A2620" s="26">
        <v>325015</v>
      </c>
      <c r="B2620" s="11" t="s">
        <v>1191</v>
      </c>
      <c r="C2620" s="11" t="s">
        <v>986</v>
      </c>
      <c r="D2620" s="11" t="s">
        <v>1322</v>
      </c>
      <c r="E2620" s="11" t="s">
        <v>806</v>
      </c>
      <c r="F2620" s="24">
        <v>10</v>
      </c>
      <c r="G2620" s="9">
        <v>432</v>
      </c>
      <c r="H2620" s="12">
        <v>0.23</v>
      </c>
      <c r="I2620" s="25">
        <f t="shared" si="75"/>
        <v>332.64</v>
      </c>
    </row>
    <row r="2621" spans="1:9" x14ac:dyDescent="0.2">
      <c r="A2621" s="26">
        <v>342688</v>
      </c>
      <c r="B2621" s="11" t="s">
        <v>1191</v>
      </c>
      <c r="C2621" s="11" t="s">
        <v>986</v>
      </c>
      <c r="D2621" s="11" t="s">
        <v>1289</v>
      </c>
      <c r="E2621" s="11" t="s">
        <v>806</v>
      </c>
      <c r="F2621" s="24">
        <v>8</v>
      </c>
      <c r="G2621" s="9">
        <v>461</v>
      </c>
      <c r="H2621" s="12">
        <v>0.23</v>
      </c>
      <c r="I2621" s="25">
        <f t="shared" si="75"/>
        <v>354.97</v>
      </c>
    </row>
    <row r="2622" spans="1:9" x14ac:dyDescent="0.2">
      <c r="A2622" s="26">
        <v>322687</v>
      </c>
      <c r="B2622" s="11" t="s">
        <v>1191</v>
      </c>
      <c r="C2622" s="11" t="s">
        <v>986</v>
      </c>
      <c r="D2622" s="11" t="s">
        <v>1297</v>
      </c>
      <c r="E2622" s="11" t="s">
        <v>803</v>
      </c>
      <c r="F2622" s="24">
        <v>10</v>
      </c>
      <c r="G2622" s="9">
        <v>381</v>
      </c>
      <c r="H2622" s="12">
        <v>0.23</v>
      </c>
      <c r="I2622" s="25">
        <f t="shared" si="75"/>
        <v>293.37</v>
      </c>
    </row>
    <row r="2623" spans="1:9" x14ac:dyDescent="0.2">
      <c r="A2623" s="26">
        <v>359432</v>
      </c>
      <c r="B2623" s="11" t="s">
        <v>1191</v>
      </c>
      <c r="C2623" s="11" t="s">
        <v>986</v>
      </c>
      <c r="D2623" s="11" t="s">
        <v>1293</v>
      </c>
      <c r="E2623" s="11" t="s">
        <v>803</v>
      </c>
      <c r="F2623" s="24">
        <v>12</v>
      </c>
      <c r="G2623" s="9">
        <v>531</v>
      </c>
      <c r="H2623" s="12">
        <v>0.23</v>
      </c>
      <c r="I2623" s="25">
        <f t="shared" si="75"/>
        <v>408.87</v>
      </c>
    </row>
    <row r="2624" spans="1:9" x14ac:dyDescent="0.2">
      <c r="A2624" s="26">
        <v>354686</v>
      </c>
      <c r="B2624" s="11" t="s">
        <v>1191</v>
      </c>
      <c r="C2624" s="11" t="s">
        <v>986</v>
      </c>
      <c r="D2624" s="11" t="s">
        <v>1283</v>
      </c>
      <c r="E2624" s="11" t="s">
        <v>803</v>
      </c>
      <c r="F2624" s="24">
        <v>8</v>
      </c>
      <c r="G2624" s="9">
        <v>341</v>
      </c>
      <c r="H2624" s="12">
        <v>0.23</v>
      </c>
      <c r="I2624" s="25">
        <f t="shared" si="75"/>
        <v>262.57</v>
      </c>
    </row>
    <row r="2625" spans="1:9" x14ac:dyDescent="0.2">
      <c r="A2625" s="26">
        <v>376876</v>
      </c>
      <c r="B2625" s="11" t="s">
        <v>1191</v>
      </c>
      <c r="C2625" s="11" t="s">
        <v>986</v>
      </c>
      <c r="D2625" s="11" t="s">
        <v>1283</v>
      </c>
      <c r="E2625" s="11" t="s">
        <v>803</v>
      </c>
      <c r="F2625" s="24">
        <v>14</v>
      </c>
      <c r="G2625" s="9">
        <v>412</v>
      </c>
      <c r="H2625" s="12">
        <v>0.23</v>
      </c>
      <c r="I2625" s="25">
        <f t="shared" si="75"/>
        <v>317.24</v>
      </c>
    </row>
    <row r="2626" spans="1:9" x14ac:dyDescent="0.2">
      <c r="A2626" s="26">
        <v>8506</v>
      </c>
      <c r="B2626" s="11" t="s">
        <v>1191</v>
      </c>
      <c r="C2626" s="11" t="s">
        <v>986</v>
      </c>
      <c r="D2626" s="11" t="s">
        <v>1323</v>
      </c>
      <c r="E2626" s="11" t="s">
        <v>791</v>
      </c>
      <c r="F2626" s="24">
        <v>6</v>
      </c>
      <c r="G2626" s="9">
        <v>415</v>
      </c>
      <c r="H2626" s="12">
        <v>0.23</v>
      </c>
      <c r="I2626" s="25">
        <f t="shared" si="75"/>
        <v>319.55</v>
      </c>
    </row>
    <row r="2627" spans="1:9" x14ac:dyDescent="0.2">
      <c r="A2627" s="26">
        <v>310514</v>
      </c>
      <c r="B2627" s="11" t="s">
        <v>1191</v>
      </c>
      <c r="C2627" s="11" t="s">
        <v>986</v>
      </c>
      <c r="D2627" s="11" t="s">
        <v>1322</v>
      </c>
      <c r="E2627" s="11" t="s">
        <v>791</v>
      </c>
      <c r="F2627" s="24">
        <v>6</v>
      </c>
      <c r="G2627" s="9">
        <v>419</v>
      </c>
      <c r="H2627" s="12">
        <v>0.23</v>
      </c>
      <c r="I2627" s="25">
        <f t="shared" si="75"/>
        <v>322.63</v>
      </c>
    </row>
    <row r="2628" spans="1:9" x14ac:dyDescent="0.2">
      <c r="A2628" s="26">
        <v>317365</v>
      </c>
      <c r="B2628" s="11" t="s">
        <v>1191</v>
      </c>
      <c r="C2628" s="11" t="s">
        <v>986</v>
      </c>
      <c r="D2628" s="11" t="s">
        <v>1322</v>
      </c>
      <c r="E2628" s="11" t="s">
        <v>791</v>
      </c>
      <c r="F2628" s="24">
        <v>10</v>
      </c>
      <c r="G2628" s="9">
        <v>564</v>
      </c>
      <c r="H2628" s="12">
        <v>0.23</v>
      </c>
      <c r="I2628" s="25">
        <f t="shared" si="75"/>
        <v>434.28000000000003</v>
      </c>
    </row>
    <row r="2629" spans="1:9" x14ac:dyDescent="0.2">
      <c r="A2629" s="26">
        <v>339938</v>
      </c>
      <c r="B2629" s="11" t="s">
        <v>1191</v>
      </c>
      <c r="C2629" s="11" t="s">
        <v>986</v>
      </c>
      <c r="D2629" s="11" t="s">
        <v>1293</v>
      </c>
      <c r="E2629" s="11" t="s">
        <v>791</v>
      </c>
      <c r="F2629" s="24">
        <v>8</v>
      </c>
      <c r="G2629" s="9">
        <v>656</v>
      </c>
      <c r="H2629" s="12">
        <v>0.23</v>
      </c>
      <c r="I2629" s="25">
        <f t="shared" si="75"/>
        <v>505.12</v>
      </c>
    </row>
    <row r="2630" spans="1:9" x14ac:dyDescent="0.2">
      <c r="A2630" s="26">
        <v>339636</v>
      </c>
      <c r="B2630" s="11" t="s">
        <v>1191</v>
      </c>
      <c r="C2630" s="11" t="s">
        <v>986</v>
      </c>
      <c r="D2630" s="11" t="s">
        <v>1283</v>
      </c>
      <c r="E2630" s="11" t="s">
        <v>791</v>
      </c>
      <c r="F2630" s="24">
        <v>10</v>
      </c>
      <c r="G2630" s="9">
        <v>459</v>
      </c>
      <c r="H2630" s="12">
        <v>0.23</v>
      </c>
      <c r="I2630" s="25">
        <f t="shared" si="75"/>
        <v>353.43</v>
      </c>
    </row>
    <row r="2631" spans="1:9" x14ac:dyDescent="0.2">
      <c r="A2631" s="26">
        <v>342483</v>
      </c>
      <c r="B2631" s="11" t="s">
        <v>1191</v>
      </c>
      <c r="C2631" s="11" t="s">
        <v>986</v>
      </c>
      <c r="D2631" s="11" t="s">
        <v>1283</v>
      </c>
      <c r="E2631" s="11" t="s">
        <v>791</v>
      </c>
      <c r="F2631" s="24">
        <v>14</v>
      </c>
      <c r="G2631" s="9">
        <v>544</v>
      </c>
      <c r="H2631" s="12">
        <v>0.23</v>
      </c>
      <c r="I2631" s="25">
        <f t="shared" si="75"/>
        <v>418.88</v>
      </c>
    </row>
    <row r="2632" spans="1:9" x14ac:dyDescent="0.2">
      <c r="A2632" s="26">
        <v>340618</v>
      </c>
      <c r="B2632" s="11" t="s">
        <v>1191</v>
      </c>
      <c r="C2632" s="11" t="s">
        <v>986</v>
      </c>
      <c r="D2632" s="11" t="s">
        <v>1289</v>
      </c>
      <c r="E2632" s="11" t="s">
        <v>791</v>
      </c>
      <c r="F2632" s="24">
        <v>6</v>
      </c>
      <c r="G2632" s="9">
        <v>606</v>
      </c>
      <c r="H2632" s="12">
        <v>0.23</v>
      </c>
      <c r="I2632" s="25">
        <f t="shared" si="75"/>
        <v>466.62</v>
      </c>
    </row>
    <row r="2633" spans="1:9" x14ac:dyDescent="0.2">
      <c r="A2633" s="26">
        <v>342467</v>
      </c>
      <c r="B2633" s="11" t="s">
        <v>1191</v>
      </c>
      <c r="C2633" s="11" t="s">
        <v>986</v>
      </c>
      <c r="D2633" s="11" t="s">
        <v>1289</v>
      </c>
      <c r="E2633" s="11" t="s">
        <v>791</v>
      </c>
      <c r="F2633" s="24">
        <v>10</v>
      </c>
      <c r="G2633" s="9">
        <v>590</v>
      </c>
      <c r="H2633" s="12">
        <v>0.23</v>
      </c>
      <c r="I2633" s="25">
        <f t="shared" si="75"/>
        <v>454.3</v>
      </c>
    </row>
    <row r="2634" spans="1:9" x14ac:dyDescent="0.2">
      <c r="A2634" s="26">
        <v>359564</v>
      </c>
      <c r="B2634" s="11" t="s">
        <v>1191</v>
      </c>
      <c r="C2634" s="11" t="s">
        <v>986</v>
      </c>
      <c r="D2634" s="11" t="s">
        <v>1324</v>
      </c>
      <c r="E2634" s="11" t="s">
        <v>872</v>
      </c>
      <c r="F2634" s="24">
        <v>8</v>
      </c>
      <c r="G2634" s="9">
        <v>1019.96</v>
      </c>
      <c r="H2634" s="12">
        <v>0.23</v>
      </c>
      <c r="I2634" s="25">
        <f t="shared" si="75"/>
        <v>785.36920000000009</v>
      </c>
    </row>
    <row r="2635" spans="1:9" x14ac:dyDescent="0.2">
      <c r="A2635" s="26">
        <v>359777</v>
      </c>
      <c r="B2635" s="11" t="s">
        <v>1191</v>
      </c>
      <c r="C2635" s="11" t="s">
        <v>986</v>
      </c>
      <c r="D2635" s="11" t="s">
        <v>1325</v>
      </c>
      <c r="E2635" s="11" t="s">
        <v>873</v>
      </c>
      <c r="F2635" s="24">
        <v>12</v>
      </c>
      <c r="G2635" s="9">
        <v>582</v>
      </c>
      <c r="H2635" s="12">
        <v>0.23</v>
      </c>
      <c r="I2635" s="25">
        <f t="shared" si="75"/>
        <v>448.14</v>
      </c>
    </row>
    <row r="2636" spans="1:9" x14ac:dyDescent="0.2">
      <c r="A2636" s="26">
        <v>318507</v>
      </c>
      <c r="B2636" s="11" t="s">
        <v>1191</v>
      </c>
      <c r="C2636" s="11" t="s">
        <v>986</v>
      </c>
      <c r="D2636" s="11" t="s">
        <v>1325</v>
      </c>
      <c r="E2636" s="11" t="s">
        <v>797</v>
      </c>
      <c r="F2636" s="24">
        <v>10</v>
      </c>
      <c r="G2636" s="9">
        <v>688</v>
      </c>
      <c r="H2636" s="12">
        <v>0.23</v>
      </c>
      <c r="I2636" s="25">
        <f t="shared" si="75"/>
        <v>529.76</v>
      </c>
    </row>
    <row r="2637" spans="1:9" x14ac:dyDescent="0.2">
      <c r="A2637" s="26">
        <v>325848</v>
      </c>
      <c r="B2637" s="11" t="s">
        <v>1191</v>
      </c>
      <c r="C2637" s="11" t="s">
        <v>986</v>
      </c>
      <c r="D2637" s="11" t="s">
        <v>1295</v>
      </c>
      <c r="E2637" s="11" t="s">
        <v>797</v>
      </c>
      <c r="F2637" s="24">
        <v>14</v>
      </c>
      <c r="G2637" s="9">
        <v>800</v>
      </c>
      <c r="H2637" s="12">
        <v>0.23</v>
      </c>
      <c r="I2637" s="25">
        <f t="shared" si="75"/>
        <v>616</v>
      </c>
    </row>
    <row r="2638" spans="1:9" x14ac:dyDescent="0.2">
      <c r="A2638" s="26">
        <v>359408</v>
      </c>
      <c r="B2638" s="11" t="s">
        <v>1191</v>
      </c>
      <c r="C2638" s="11" t="s">
        <v>986</v>
      </c>
      <c r="D2638" s="11" t="s">
        <v>1289</v>
      </c>
      <c r="E2638" s="11" t="s">
        <v>797</v>
      </c>
      <c r="F2638" s="24">
        <v>8</v>
      </c>
      <c r="G2638" s="9">
        <v>940</v>
      </c>
      <c r="H2638" s="12">
        <v>0.23</v>
      </c>
      <c r="I2638" s="25">
        <f t="shared" si="75"/>
        <v>723.80000000000007</v>
      </c>
    </row>
    <row r="2639" spans="1:9" x14ac:dyDescent="0.2">
      <c r="A2639" s="26">
        <v>359416</v>
      </c>
      <c r="B2639" s="11" t="s">
        <v>1191</v>
      </c>
      <c r="C2639" s="11" t="s">
        <v>986</v>
      </c>
      <c r="D2639" s="11" t="s">
        <v>1289</v>
      </c>
      <c r="E2639" s="11" t="s">
        <v>797</v>
      </c>
      <c r="F2639" s="24">
        <v>14</v>
      </c>
      <c r="G2639" s="9">
        <v>1359</v>
      </c>
      <c r="H2639" s="12">
        <v>0.23</v>
      </c>
      <c r="I2639" s="25">
        <f t="shared" si="75"/>
        <v>1046.43</v>
      </c>
    </row>
    <row r="2640" spans="1:9" x14ac:dyDescent="0.2">
      <c r="A2640" s="26">
        <v>312770</v>
      </c>
      <c r="B2640" s="11" t="s">
        <v>1191</v>
      </c>
      <c r="C2640" s="11" t="s">
        <v>986</v>
      </c>
      <c r="D2640" s="11" t="s">
        <v>1312</v>
      </c>
      <c r="E2640" s="11" t="s">
        <v>797</v>
      </c>
      <c r="F2640" s="24">
        <v>6</v>
      </c>
      <c r="G2640" s="9">
        <v>808.38</v>
      </c>
      <c r="H2640" s="12">
        <v>0.23</v>
      </c>
      <c r="I2640" s="25">
        <f t="shared" si="75"/>
        <v>622.45259999999996</v>
      </c>
    </row>
    <row r="2641" spans="1:9" x14ac:dyDescent="0.2">
      <c r="A2641" s="26">
        <v>355887</v>
      </c>
      <c r="B2641" s="11" t="s">
        <v>1191</v>
      </c>
      <c r="C2641" s="11" t="s">
        <v>986</v>
      </c>
      <c r="D2641" s="11" t="s">
        <v>1312</v>
      </c>
      <c r="E2641" s="11" t="s">
        <v>797</v>
      </c>
      <c r="F2641" s="24">
        <v>10</v>
      </c>
      <c r="G2641" s="9">
        <v>1207.54</v>
      </c>
      <c r="H2641" s="12">
        <v>0.23</v>
      </c>
      <c r="I2641" s="25">
        <f t="shared" si="75"/>
        <v>929.80579999999998</v>
      </c>
    </row>
    <row r="2642" spans="1:9" x14ac:dyDescent="0.2">
      <c r="A2642" s="26">
        <v>360503</v>
      </c>
      <c r="B2642" s="11" t="s">
        <v>1191</v>
      </c>
      <c r="C2642" s="11" t="s">
        <v>986</v>
      </c>
      <c r="D2642" s="11" t="s">
        <v>1326</v>
      </c>
      <c r="E2642" s="11" t="s">
        <v>1441</v>
      </c>
      <c r="F2642" s="24">
        <v>12</v>
      </c>
      <c r="G2642" s="9">
        <v>590.1</v>
      </c>
      <c r="H2642" s="12">
        <v>0.23</v>
      </c>
      <c r="I2642" s="25">
        <f t="shared" si="75"/>
        <v>454.37700000000001</v>
      </c>
    </row>
    <row r="2643" spans="1:9" x14ac:dyDescent="0.2">
      <c r="A2643" s="26">
        <v>361666</v>
      </c>
      <c r="B2643" s="11" t="s">
        <v>1191</v>
      </c>
      <c r="C2643" s="11" t="s">
        <v>986</v>
      </c>
      <c r="D2643" s="11" t="s">
        <v>1327</v>
      </c>
      <c r="E2643" s="11" t="s">
        <v>1442</v>
      </c>
      <c r="F2643" s="24">
        <v>10</v>
      </c>
      <c r="G2643" s="9">
        <v>673.72</v>
      </c>
      <c r="H2643" s="12">
        <v>0.23</v>
      </c>
      <c r="I2643" s="25">
        <f t="shared" si="75"/>
        <v>518.76440000000002</v>
      </c>
    </row>
    <row r="2644" spans="1:9" x14ac:dyDescent="0.2">
      <c r="A2644" s="26">
        <v>318523</v>
      </c>
      <c r="B2644" s="11" t="s">
        <v>1191</v>
      </c>
      <c r="C2644" s="11" t="s">
        <v>986</v>
      </c>
      <c r="D2644" s="11" t="s">
        <v>1328</v>
      </c>
      <c r="E2644" s="11" t="s">
        <v>802</v>
      </c>
      <c r="F2644" s="24">
        <v>8</v>
      </c>
      <c r="G2644" s="9">
        <v>770</v>
      </c>
      <c r="H2644" s="12">
        <v>0.23</v>
      </c>
      <c r="I2644" s="25">
        <f t="shared" si="75"/>
        <v>592.9</v>
      </c>
    </row>
    <row r="2645" spans="1:9" x14ac:dyDescent="0.2">
      <c r="A2645" s="26">
        <v>361968</v>
      </c>
      <c r="B2645" s="11" t="s">
        <v>1191</v>
      </c>
      <c r="C2645" s="11" t="s">
        <v>986</v>
      </c>
      <c r="D2645" s="11" t="s">
        <v>1328</v>
      </c>
      <c r="E2645" s="11" t="s">
        <v>802</v>
      </c>
      <c r="F2645" s="24">
        <v>14</v>
      </c>
      <c r="G2645" s="9">
        <v>1117</v>
      </c>
      <c r="H2645" s="12">
        <v>0.23</v>
      </c>
      <c r="I2645" s="25">
        <f t="shared" si="75"/>
        <v>860.09</v>
      </c>
    </row>
    <row r="2646" spans="1:9" x14ac:dyDescent="0.2">
      <c r="A2646" s="26">
        <v>355925</v>
      </c>
      <c r="B2646" s="11" t="s">
        <v>1191</v>
      </c>
      <c r="C2646" s="11" t="s">
        <v>986</v>
      </c>
      <c r="D2646" s="11" t="s">
        <v>1281</v>
      </c>
      <c r="E2646" s="11" t="s">
        <v>1443</v>
      </c>
      <c r="F2646" s="24">
        <v>6</v>
      </c>
      <c r="G2646" s="9">
        <v>151</v>
      </c>
      <c r="H2646" s="12">
        <v>0.23</v>
      </c>
      <c r="I2646" s="25">
        <f t="shared" si="75"/>
        <v>116.27</v>
      </c>
    </row>
    <row r="2647" spans="1:9" x14ac:dyDescent="0.2">
      <c r="A2647" s="26">
        <v>365027</v>
      </c>
      <c r="B2647" s="11" t="s">
        <v>1191</v>
      </c>
      <c r="C2647" s="11" t="s">
        <v>986</v>
      </c>
      <c r="D2647" s="11" t="s">
        <v>1329</v>
      </c>
      <c r="E2647" s="11" t="s">
        <v>891</v>
      </c>
      <c r="F2647" s="24" t="s">
        <v>1444</v>
      </c>
      <c r="G2647" s="9">
        <v>704.76</v>
      </c>
      <c r="H2647" s="12">
        <v>0.23</v>
      </c>
      <c r="I2647" s="25">
        <f t="shared" si="75"/>
        <v>542.66520000000003</v>
      </c>
    </row>
    <row r="2648" spans="1:9" x14ac:dyDescent="0.2">
      <c r="A2648" s="26">
        <v>361682</v>
      </c>
      <c r="B2648" s="11" t="s">
        <v>1191</v>
      </c>
      <c r="C2648" s="11" t="s">
        <v>986</v>
      </c>
      <c r="D2648" s="11" t="s">
        <v>1327</v>
      </c>
      <c r="E2648" s="11" t="s">
        <v>1445</v>
      </c>
      <c r="F2648" s="24">
        <v>12</v>
      </c>
      <c r="G2648" s="9">
        <v>942.08</v>
      </c>
      <c r="H2648" s="12">
        <v>0.23</v>
      </c>
      <c r="I2648" s="25">
        <f t="shared" si="75"/>
        <v>725.40160000000003</v>
      </c>
    </row>
    <row r="2649" spans="1:9" x14ac:dyDescent="0.2">
      <c r="A2649" s="26">
        <v>323004</v>
      </c>
      <c r="B2649" s="11" t="s">
        <v>1191</v>
      </c>
      <c r="C2649" s="11" t="s">
        <v>986</v>
      </c>
      <c r="D2649" s="11" t="s">
        <v>1330</v>
      </c>
      <c r="E2649" s="11" t="s">
        <v>804</v>
      </c>
      <c r="F2649" s="24">
        <v>14</v>
      </c>
      <c r="G2649" s="9">
        <v>1561</v>
      </c>
      <c r="H2649" s="12">
        <v>0.23</v>
      </c>
      <c r="I2649" s="25">
        <f t="shared" si="75"/>
        <v>1201.97</v>
      </c>
    </row>
    <row r="2650" spans="1:9" x14ac:dyDescent="0.2">
      <c r="A2650" s="26">
        <v>1581</v>
      </c>
      <c r="B2650" s="11" t="s">
        <v>1191</v>
      </c>
      <c r="C2650" s="11" t="s">
        <v>986</v>
      </c>
      <c r="D2650" s="11" t="s">
        <v>1307</v>
      </c>
      <c r="E2650" s="11" t="s">
        <v>287</v>
      </c>
      <c r="F2650" s="24" t="s">
        <v>1429</v>
      </c>
      <c r="G2650" s="9">
        <v>479.36</v>
      </c>
      <c r="H2650" s="12">
        <v>0.23</v>
      </c>
      <c r="I2650" s="25">
        <f t="shared" si="75"/>
        <v>369.10720000000003</v>
      </c>
    </row>
    <row r="2651" spans="1:9" x14ac:dyDescent="0.2">
      <c r="A2651" s="26">
        <v>896</v>
      </c>
      <c r="B2651" s="11" t="s">
        <v>1191</v>
      </c>
      <c r="C2651" s="11" t="s">
        <v>986</v>
      </c>
      <c r="D2651" s="11" t="s">
        <v>1307</v>
      </c>
      <c r="E2651" s="11" t="s">
        <v>161</v>
      </c>
      <c r="F2651" s="24" t="s">
        <v>1446</v>
      </c>
      <c r="G2651" s="9">
        <v>587.20000000000005</v>
      </c>
      <c r="H2651" s="12">
        <v>0.23</v>
      </c>
      <c r="I2651" s="25">
        <f t="shared" si="75"/>
        <v>452.14400000000006</v>
      </c>
    </row>
    <row r="2652" spans="1:9" x14ac:dyDescent="0.2">
      <c r="A2652" s="26">
        <v>895</v>
      </c>
      <c r="B2652" s="11" t="s">
        <v>1191</v>
      </c>
      <c r="C2652" s="11" t="s">
        <v>986</v>
      </c>
      <c r="D2652" s="11" t="s">
        <v>1307</v>
      </c>
      <c r="E2652" s="11" t="s">
        <v>160</v>
      </c>
      <c r="F2652" s="24" t="s">
        <v>1447</v>
      </c>
      <c r="G2652" s="9">
        <v>620.03</v>
      </c>
      <c r="H2652" s="12">
        <v>0.23</v>
      </c>
      <c r="I2652" s="25">
        <f t="shared" si="75"/>
        <v>477.42309999999998</v>
      </c>
    </row>
    <row r="2653" spans="1:9" x14ac:dyDescent="0.2">
      <c r="A2653" s="26">
        <v>352594</v>
      </c>
      <c r="B2653" s="11" t="s">
        <v>1191</v>
      </c>
      <c r="C2653" s="11" t="s">
        <v>986</v>
      </c>
      <c r="D2653" s="11" t="s">
        <v>1314</v>
      </c>
      <c r="E2653" s="11" t="s">
        <v>1448</v>
      </c>
      <c r="F2653" s="24">
        <v>6</v>
      </c>
      <c r="G2653" s="9">
        <v>213</v>
      </c>
      <c r="H2653" s="12">
        <v>0.23</v>
      </c>
      <c r="I2653" s="25">
        <f t="shared" si="75"/>
        <v>164.01</v>
      </c>
    </row>
    <row r="2654" spans="1:9" x14ac:dyDescent="0.2">
      <c r="A2654" s="26">
        <v>313424</v>
      </c>
      <c r="B2654" s="11" t="s">
        <v>1191</v>
      </c>
      <c r="C2654" s="11" t="s">
        <v>986</v>
      </c>
      <c r="D2654" s="11" t="s">
        <v>1331</v>
      </c>
      <c r="E2654" s="11" t="s">
        <v>1448</v>
      </c>
      <c r="F2654" s="24">
        <v>4</v>
      </c>
      <c r="G2654" s="9">
        <v>261</v>
      </c>
      <c r="H2654" s="12">
        <v>0.23</v>
      </c>
      <c r="I2654" s="25">
        <f t="shared" si="75"/>
        <v>200.97</v>
      </c>
    </row>
    <row r="2655" spans="1:9" x14ac:dyDescent="0.2">
      <c r="A2655" s="26">
        <v>339326</v>
      </c>
      <c r="B2655" s="11" t="s">
        <v>1191</v>
      </c>
      <c r="C2655" s="11" t="s">
        <v>986</v>
      </c>
      <c r="D2655" s="11" t="s">
        <v>1283</v>
      </c>
      <c r="E2655" s="11" t="s">
        <v>1448</v>
      </c>
      <c r="F2655" s="24">
        <v>6</v>
      </c>
      <c r="G2655" s="9">
        <v>194</v>
      </c>
      <c r="H2655" s="12">
        <v>0.23</v>
      </c>
      <c r="I2655" s="25">
        <f t="shared" si="75"/>
        <v>149.38</v>
      </c>
    </row>
    <row r="2656" spans="1:9" x14ac:dyDescent="0.2">
      <c r="A2656" s="26">
        <v>344982</v>
      </c>
      <c r="B2656" s="11" t="s">
        <v>1191</v>
      </c>
      <c r="C2656" s="11" t="s">
        <v>986</v>
      </c>
      <c r="D2656" s="11" t="s">
        <v>1332</v>
      </c>
      <c r="E2656" s="11" t="s">
        <v>836</v>
      </c>
      <c r="F2656" s="24">
        <v>4</v>
      </c>
      <c r="G2656" s="9">
        <v>884</v>
      </c>
      <c r="H2656" s="12">
        <v>0.23</v>
      </c>
      <c r="I2656" s="25">
        <f t="shared" si="75"/>
        <v>680.68000000000006</v>
      </c>
    </row>
    <row r="2657" spans="1:9" x14ac:dyDescent="0.2">
      <c r="A2657" s="26">
        <v>8545</v>
      </c>
      <c r="B2657" s="11" t="s">
        <v>1191</v>
      </c>
      <c r="C2657" s="11" t="s">
        <v>986</v>
      </c>
      <c r="D2657" s="11" t="s">
        <v>1333</v>
      </c>
      <c r="E2657" s="11" t="s">
        <v>1067</v>
      </c>
      <c r="F2657" s="24" t="s">
        <v>1449</v>
      </c>
      <c r="G2657" s="9">
        <v>980.79</v>
      </c>
      <c r="H2657" s="12">
        <v>0.23</v>
      </c>
      <c r="I2657" s="25">
        <f t="shared" si="75"/>
        <v>755.20830000000001</v>
      </c>
    </row>
    <row r="2658" spans="1:9" x14ac:dyDescent="0.2">
      <c r="A2658" s="26">
        <v>358304</v>
      </c>
      <c r="B2658" s="11" t="s">
        <v>1191</v>
      </c>
      <c r="C2658" s="11" t="s">
        <v>986</v>
      </c>
      <c r="D2658" s="11" t="s">
        <v>1334</v>
      </c>
      <c r="E2658" s="11" t="s">
        <v>1450</v>
      </c>
      <c r="F2658" s="24">
        <v>12</v>
      </c>
      <c r="G2658" s="9">
        <v>2252.75</v>
      </c>
      <c r="H2658" s="12">
        <v>0.23</v>
      </c>
      <c r="I2658" s="25">
        <f t="shared" si="75"/>
        <v>1734.6175000000001</v>
      </c>
    </row>
    <row r="2659" spans="1:9" x14ac:dyDescent="0.2">
      <c r="A2659" s="26">
        <v>344184</v>
      </c>
      <c r="B2659" s="11" t="s">
        <v>1191</v>
      </c>
      <c r="C2659" s="11" t="s">
        <v>986</v>
      </c>
      <c r="D2659" s="11" t="s">
        <v>1334</v>
      </c>
      <c r="E2659" s="11" t="s">
        <v>809</v>
      </c>
      <c r="F2659" s="24">
        <v>10</v>
      </c>
      <c r="G2659" s="9">
        <v>2368.1999999999998</v>
      </c>
      <c r="H2659" s="12">
        <v>0.23</v>
      </c>
      <c r="I2659" s="25">
        <f t="shared" si="75"/>
        <v>1823.5139999999999</v>
      </c>
    </row>
    <row r="2660" spans="1:9" x14ac:dyDescent="0.2">
      <c r="A2660" s="26">
        <v>360422</v>
      </c>
      <c r="B2660" s="11" t="s">
        <v>1191</v>
      </c>
      <c r="C2660" s="11" t="s">
        <v>986</v>
      </c>
      <c r="D2660" s="11" t="s">
        <v>1335</v>
      </c>
      <c r="E2660" s="11" t="s">
        <v>809</v>
      </c>
      <c r="F2660" s="24">
        <v>12</v>
      </c>
      <c r="G2660" s="9">
        <v>2126.58</v>
      </c>
      <c r="H2660" s="12">
        <v>0.23</v>
      </c>
      <c r="I2660" s="25">
        <f t="shared" si="75"/>
        <v>1637.4666</v>
      </c>
    </row>
    <row r="2661" spans="1:9" x14ac:dyDescent="0.2">
      <c r="A2661" s="26">
        <v>361976</v>
      </c>
      <c r="B2661" s="11" t="s">
        <v>1191</v>
      </c>
      <c r="C2661" s="11" t="s">
        <v>986</v>
      </c>
      <c r="D2661" s="11" t="s">
        <v>1334</v>
      </c>
      <c r="E2661" s="11" t="s">
        <v>879</v>
      </c>
      <c r="F2661" s="24">
        <v>14</v>
      </c>
      <c r="G2661" s="9">
        <v>2792.36</v>
      </c>
      <c r="H2661" s="12">
        <v>0.23</v>
      </c>
      <c r="I2661" s="25">
        <f t="shared" si="75"/>
        <v>2150.1172000000001</v>
      </c>
    </row>
    <row r="2662" spans="1:9" x14ac:dyDescent="0.2">
      <c r="A2662" s="26">
        <v>361984</v>
      </c>
      <c r="B2662" s="11" t="s">
        <v>1191</v>
      </c>
      <c r="C2662" s="11" t="s">
        <v>986</v>
      </c>
      <c r="D2662" s="11" t="s">
        <v>1336</v>
      </c>
      <c r="E2662" s="11" t="s">
        <v>879</v>
      </c>
      <c r="F2662" s="24">
        <v>14</v>
      </c>
      <c r="G2662" s="9">
        <v>2320.4</v>
      </c>
      <c r="H2662" s="12">
        <v>0.23</v>
      </c>
      <c r="I2662" s="25">
        <f t="shared" si="75"/>
        <v>1786.7080000000001</v>
      </c>
    </row>
    <row r="2663" spans="1:9" x14ac:dyDescent="0.2">
      <c r="A2663" s="26">
        <v>378695</v>
      </c>
      <c r="B2663" s="11" t="s">
        <v>1191</v>
      </c>
      <c r="C2663" s="11" t="s">
        <v>986</v>
      </c>
      <c r="D2663" s="11" t="s">
        <v>1337</v>
      </c>
      <c r="E2663" s="11" t="s">
        <v>1451</v>
      </c>
      <c r="F2663" s="24">
        <v>6</v>
      </c>
      <c r="G2663" s="9">
        <v>518</v>
      </c>
      <c r="H2663" s="12">
        <v>0.23</v>
      </c>
      <c r="I2663" s="25">
        <f t="shared" si="75"/>
        <v>398.86</v>
      </c>
    </row>
    <row r="2664" spans="1:9" x14ac:dyDescent="0.2">
      <c r="A2664" s="26">
        <v>363752</v>
      </c>
      <c r="B2664" s="11" t="s">
        <v>1191</v>
      </c>
      <c r="C2664" s="11" t="s">
        <v>986</v>
      </c>
      <c r="D2664" s="11" t="s">
        <v>1281</v>
      </c>
      <c r="E2664" s="11" t="s">
        <v>1452</v>
      </c>
      <c r="F2664" s="24">
        <v>6</v>
      </c>
      <c r="G2664" s="9">
        <v>605</v>
      </c>
      <c r="H2664" s="12">
        <v>0.23</v>
      </c>
      <c r="I2664" s="25">
        <f t="shared" si="75"/>
        <v>465.85</v>
      </c>
    </row>
    <row r="2665" spans="1:9" x14ac:dyDescent="0.2">
      <c r="A2665" s="26">
        <v>361720</v>
      </c>
      <c r="B2665" s="11" t="s">
        <v>1191</v>
      </c>
      <c r="C2665" s="11" t="s">
        <v>986</v>
      </c>
      <c r="D2665" s="11" t="s">
        <v>1327</v>
      </c>
      <c r="E2665" s="11" t="s">
        <v>1453</v>
      </c>
      <c r="F2665" s="24">
        <v>16</v>
      </c>
      <c r="G2665" s="9">
        <v>1702.06</v>
      </c>
      <c r="H2665" s="12">
        <v>0.23</v>
      </c>
      <c r="I2665" s="25">
        <f t="shared" si="75"/>
        <v>1310.5862</v>
      </c>
    </row>
    <row r="2666" spans="1:9" x14ac:dyDescent="0.2">
      <c r="A2666" s="26">
        <v>364653</v>
      </c>
      <c r="B2666" s="11" t="s">
        <v>1191</v>
      </c>
      <c r="C2666" s="11" t="s">
        <v>986</v>
      </c>
      <c r="D2666" s="11" t="s">
        <v>1338</v>
      </c>
      <c r="E2666" s="11" t="s">
        <v>890</v>
      </c>
      <c r="F2666" s="24">
        <v>16</v>
      </c>
      <c r="G2666" s="9">
        <v>1622</v>
      </c>
      <c r="H2666" s="12">
        <v>0.23</v>
      </c>
      <c r="I2666" s="25">
        <f t="shared" si="75"/>
        <v>1248.94</v>
      </c>
    </row>
    <row r="2667" spans="1:9" x14ac:dyDescent="0.2">
      <c r="A2667" s="26">
        <v>359033</v>
      </c>
      <c r="B2667" s="11" t="s">
        <v>1191</v>
      </c>
      <c r="C2667" s="11" t="s">
        <v>986</v>
      </c>
      <c r="D2667" s="11" t="s">
        <v>1338</v>
      </c>
      <c r="E2667" s="11" t="s">
        <v>867</v>
      </c>
      <c r="F2667" s="24">
        <v>16</v>
      </c>
      <c r="G2667" s="9">
        <v>1754</v>
      </c>
      <c r="H2667" s="12">
        <v>0.23</v>
      </c>
      <c r="I2667" s="25">
        <f t="shared" si="75"/>
        <v>1350.58</v>
      </c>
    </row>
    <row r="2668" spans="1:9" x14ac:dyDescent="0.2">
      <c r="A2668" s="26">
        <v>898</v>
      </c>
      <c r="B2668" s="11" t="s">
        <v>1191</v>
      </c>
      <c r="C2668" s="11" t="s">
        <v>986</v>
      </c>
      <c r="D2668" s="11" t="s">
        <v>1307</v>
      </c>
      <c r="E2668" s="11" t="s">
        <v>162</v>
      </c>
      <c r="F2668" s="24" t="s">
        <v>1454</v>
      </c>
      <c r="G2668" s="9">
        <v>529.07000000000005</v>
      </c>
      <c r="H2668" s="12">
        <v>0.23</v>
      </c>
      <c r="I2668" s="25">
        <f t="shared" si="75"/>
        <v>407.38390000000004</v>
      </c>
    </row>
    <row r="2669" spans="1:9" x14ac:dyDescent="0.2">
      <c r="A2669" s="26">
        <v>1583</v>
      </c>
      <c r="B2669" s="11" t="s">
        <v>1191</v>
      </c>
      <c r="C2669" s="11" t="s">
        <v>986</v>
      </c>
      <c r="D2669" s="11" t="s">
        <v>1307</v>
      </c>
      <c r="E2669" s="11" t="s">
        <v>288</v>
      </c>
      <c r="F2669" s="24" t="s">
        <v>1455</v>
      </c>
      <c r="G2669" s="9">
        <v>573.12</v>
      </c>
      <c r="H2669" s="12">
        <v>0.23</v>
      </c>
      <c r="I2669" s="25">
        <f t="shared" si="75"/>
        <v>441.30240000000003</v>
      </c>
    </row>
    <row r="2670" spans="1:9" x14ac:dyDescent="0.2">
      <c r="A2670" s="26">
        <v>899</v>
      </c>
      <c r="B2670" s="11" t="s">
        <v>1191</v>
      </c>
      <c r="C2670" s="11" t="s">
        <v>986</v>
      </c>
      <c r="D2670" s="11" t="s">
        <v>1307</v>
      </c>
      <c r="E2670" s="11" t="s">
        <v>163</v>
      </c>
      <c r="F2670" s="24" t="s">
        <v>1456</v>
      </c>
      <c r="G2670" s="9">
        <v>894.95</v>
      </c>
      <c r="H2670" s="12">
        <v>0.23</v>
      </c>
      <c r="I2670" s="25">
        <f t="shared" si="75"/>
        <v>689.11150000000009</v>
      </c>
    </row>
    <row r="2671" spans="1:9" x14ac:dyDescent="0.2">
      <c r="A2671" s="26">
        <v>7469</v>
      </c>
      <c r="B2671" s="11" t="s">
        <v>1191</v>
      </c>
      <c r="C2671" s="11" t="s">
        <v>986</v>
      </c>
      <c r="D2671" s="11" t="s">
        <v>1339</v>
      </c>
      <c r="E2671" s="11" t="s">
        <v>1457</v>
      </c>
      <c r="F2671" s="24" t="s">
        <v>1458</v>
      </c>
      <c r="G2671" s="9">
        <v>962</v>
      </c>
      <c r="H2671" s="12">
        <v>0.23</v>
      </c>
      <c r="I2671" s="25">
        <f t="shared" si="75"/>
        <v>740.74</v>
      </c>
    </row>
    <row r="2672" spans="1:9" x14ac:dyDescent="0.2">
      <c r="A2672" s="26">
        <v>1584</v>
      </c>
      <c r="B2672" s="11" t="s">
        <v>1191</v>
      </c>
      <c r="C2672" s="11" t="s">
        <v>986</v>
      </c>
      <c r="D2672" s="11" t="s">
        <v>1307</v>
      </c>
      <c r="E2672" s="11" t="s">
        <v>289</v>
      </c>
      <c r="F2672" s="24" t="s">
        <v>1459</v>
      </c>
      <c r="G2672" s="9">
        <v>985.21</v>
      </c>
      <c r="H2672" s="12">
        <v>0.23</v>
      </c>
      <c r="I2672" s="25">
        <f t="shared" si="75"/>
        <v>758.61170000000004</v>
      </c>
    </row>
    <row r="2673" spans="1:9" x14ac:dyDescent="0.2">
      <c r="A2673" s="26">
        <v>351733</v>
      </c>
      <c r="B2673" s="11" t="s">
        <v>1191</v>
      </c>
      <c r="C2673" s="11" t="s">
        <v>986</v>
      </c>
      <c r="D2673" s="11" t="s">
        <v>1340</v>
      </c>
      <c r="E2673" s="11" t="s">
        <v>1460</v>
      </c>
      <c r="F2673" s="24">
        <v>4</v>
      </c>
      <c r="G2673" s="9">
        <v>351.55</v>
      </c>
      <c r="H2673" s="12">
        <v>0.23</v>
      </c>
      <c r="I2673" s="25">
        <f t="shared" si="75"/>
        <v>270.69350000000003</v>
      </c>
    </row>
    <row r="2674" spans="1:9" x14ac:dyDescent="0.2">
      <c r="A2674" s="26">
        <v>356212</v>
      </c>
      <c r="B2674" s="11" t="s">
        <v>1191</v>
      </c>
      <c r="C2674" s="11" t="s">
        <v>986</v>
      </c>
      <c r="D2674" s="11" t="s">
        <v>1290</v>
      </c>
      <c r="E2674" s="11" t="s">
        <v>1461</v>
      </c>
      <c r="F2674" s="24">
        <v>8</v>
      </c>
      <c r="G2674" s="9">
        <v>410</v>
      </c>
      <c r="H2674" s="12">
        <v>0.23</v>
      </c>
      <c r="I2674" s="25">
        <f t="shared" ref="I2674:I2737" si="76">IFERROR(G2674*(1-H2674),"")</f>
        <v>315.7</v>
      </c>
    </row>
    <row r="2675" spans="1:9" x14ac:dyDescent="0.2">
      <c r="A2675" s="26">
        <v>306096</v>
      </c>
      <c r="B2675" s="11" t="s">
        <v>1191</v>
      </c>
      <c r="C2675" s="11" t="s">
        <v>986</v>
      </c>
      <c r="D2675" s="11" t="s">
        <v>1341</v>
      </c>
      <c r="E2675" s="11" t="s">
        <v>1462</v>
      </c>
      <c r="F2675" s="24">
        <v>4</v>
      </c>
      <c r="G2675" s="9">
        <v>445.23</v>
      </c>
      <c r="H2675" s="12">
        <v>0.23</v>
      </c>
      <c r="I2675" s="25">
        <f t="shared" si="76"/>
        <v>342.82710000000003</v>
      </c>
    </row>
    <row r="2676" spans="1:9" x14ac:dyDescent="0.2">
      <c r="A2676" s="26">
        <v>371351</v>
      </c>
      <c r="B2676" s="11" t="s">
        <v>1191</v>
      </c>
      <c r="C2676" s="11" t="s">
        <v>986</v>
      </c>
      <c r="D2676" s="11" t="s">
        <v>1311</v>
      </c>
      <c r="E2676" s="11" t="s">
        <v>1462</v>
      </c>
      <c r="F2676" s="24">
        <v>6</v>
      </c>
      <c r="G2676" s="9">
        <v>258.04000000000002</v>
      </c>
      <c r="H2676" s="12">
        <v>0.23</v>
      </c>
      <c r="I2676" s="25">
        <f t="shared" si="76"/>
        <v>198.69080000000002</v>
      </c>
    </row>
    <row r="2677" spans="1:9" x14ac:dyDescent="0.2">
      <c r="A2677" s="26">
        <v>344869</v>
      </c>
      <c r="B2677" s="11" t="s">
        <v>1191</v>
      </c>
      <c r="C2677" s="11" t="s">
        <v>986</v>
      </c>
      <c r="D2677" s="11" t="s">
        <v>1279</v>
      </c>
      <c r="E2677" s="11" t="s">
        <v>835</v>
      </c>
      <c r="F2677" s="24">
        <v>4</v>
      </c>
      <c r="G2677" s="9">
        <v>611</v>
      </c>
      <c r="H2677" s="12">
        <v>0.23</v>
      </c>
      <c r="I2677" s="25">
        <f t="shared" si="76"/>
        <v>470.47</v>
      </c>
    </row>
    <row r="2678" spans="1:9" x14ac:dyDescent="0.2">
      <c r="A2678" s="26">
        <v>321893</v>
      </c>
      <c r="B2678" s="11" t="s">
        <v>1191</v>
      </c>
      <c r="C2678" s="11" t="s">
        <v>986</v>
      </c>
      <c r="D2678" s="11" t="s">
        <v>1342</v>
      </c>
      <c r="E2678" s="11" t="s">
        <v>835</v>
      </c>
      <c r="F2678" s="24">
        <v>4</v>
      </c>
      <c r="G2678" s="9">
        <v>288.79000000000002</v>
      </c>
      <c r="H2678" s="12">
        <v>0.23</v>
      </c>
      <c r="I2678" s="25">
        <f t="shared" si="76"/>
        <v>222.36830000000003</v>
      </c>
    </row>
    <row r="2679" spans="1:9" x14ac:dyDescent="0.2">
      <c r="A2679" s="26">
        <v>365180</v>
      </c>
      <c r="B2679" s="11" t="s">
        <v>1191</v>
      </c>
      <c r="C2679" s="11" t="s">
        <v>986</v>
      </c>
      <c r="D2679" s="11" t="s">
        <v>1311</v>
      </c>
      <c r="E2679" s="11" t="s">
        <v>835</v>
      </c>
      <c r="F2679" s="24">
        <v>8</v>
      </c>
      <c r="G2679" s="9">
        <v>293.98</v>
      </c>
      <c r="H2679" s="12">
        <v>0.23</v>
      </c>
      <c r="I2679" s="25">
        <f t="shared" si="76"/>
        <v>226.36460000000002</v>
      </c>
    </row>
    <row r="2680" spans="1:9" x14ac:dyDescent="0.2">
      <c r="A2680" s="26">
        <v>351725</v>
      </c>
      <c r="B2680" s="11" t="s">
        <v>1191</v>
      </c>
      <c r="C2680" s="11" t="s">
        <v>986</v>
      </c>
      <c r="D2680" s="11" t="s">
        <v>1324</v>
      </c>
      <c r="E2680" s="11" t="s">
        <v>835</v>
      </c>
      <c r="F2680" s="24">
        <v>6</v>
      </c>
      <c r="G2680" s="9">
        <v>375.04</v>
      </c>
      <c r="H2680" s="12">
        <v>0.23</v>
      </c>
      <c r="I2680" s="25">
        <f t="shared" si="76"/>
        <v>288.7808</v>
      </c>
    </row>
    <row r="2681" spans="1:9" x14ac:dyDescent="0.2">
      <c r="A2681" s="26">
        <v>324221</v>
      </c>
      <c r="B2681" s="11" t="s">
        <v>1191</v>
      </c>
      <c r="C2681" s="11" t="s">
        <v>986</v>
      </c>
      <c r="D2681" s="11" t="s">
        <v>1302</v>
      </c>
      <c r="E2681" s="11" t="s">
        <v>805</v>
      </c>
      <c r="F2681" s="24">
        <v>8</v>
      </c>
      <c r="G2681" s="9">
        <v>496</v>
      </c>
      <c r="H2681" s="12">
        <v>0.23</v>
      </c>
      <c r="I2681" s="25">
        <f t="shared" si="76"/>
        <v>381.92</v>
      </c>
    </row>
    <row r="2682" spans="1:9" x14ac:dyDescent="0.2">
      <c r="A2682" s="26">
        <v>355534</v>
      </c>
      <c r="B2682" s="11" t="s">
        <v>1191</v>
      </c>
      <c r="C2682" s="11" t="s">
        <v>986</v>
      </c>
      <c r="D2682" s="11" t="s">
        <v>1302</v>
      </c>
      <c r="E2682" s="11" t="s">
        <v>805</v>
      </c>
      <c r="F2682" s="24">
        <v>12</v>
      </c>
      <c r="G2682" s="9">
        <v>609</v>
      </c>
      <c r="H2682" s="12">
        <v>0.23</v>
      </c>
      <c r="I2682" s="25">
        <f t="shared" si="76"/>
        <v>468.93</v>
      </c>
    </row>
    <row r="2683" spans="1:9" x14ac:dyDescent="0.2">
      <c r="A2683" s="26">
        <v>365299</v>
      </c>
      <c r="B2683" s="11" t="s">
        <v>1191</v>
      </c>
      <c r="C2683" s="11" t="s">
        <v>986</v>
      </c>
      <c r="D2683" s="11" t="s">
        <v>1311</v>
      </c>
      <c r="E2683" s="11" t="s">
        <v>863</v>
      </c>
      <c r="F2683" s="24">
        <v>4</v>
      </c>
      <c r="G2683" s="9">
        <v>400.49</v>
      </c>
      <c r="H2683" s="12">
        <v>0.23</v>
      </c>
      <c r="I2683" s="25">
        <f t="shared" si="76"/>
        <v>308.37729999999999</v>
      </c>
    </row>
    <row r="2684" spans="1:9" x14ac:dyDescent="0.2">
      <c r="A2684" s="26">
        <v>372541</v>
      </c>
      <c r="B2684" s="11" t="s">
        <v>1191</v>
      </c>
      <c r="C2684" s="11" t="s">
        <v>986</v>
      </c>
      <c r="D2684" s="11" t="s">
        <v>1311</v>
      </c>
      <c r="E2684" s="11" t="s">
        <v>863</v>
      </c>
      <c r="F2684" s="24">
        <v>8</v>
      </c>
      <c r="G2684" s="9">
        <v>359.66</v>
      </c>
      <c r="H2684" s="12">
        <v>0.23</v>
      </c>
      <c r="I2684" s="25">
        <f t="shared" si="76"/>
        <v>276.93820000000005</v>
      </c>
    </row>
    <row r="2685" spans="1:9" x14ac:dyDescent="0.2">
      <c r="A2685" s="26">
        <v>357987</v>
      </c>
      <c r="B2685" s="11" t="s">
        <v>1191</v>
      </c>
      <c r="C2685" s="11" t="s">
        <v>986</v>
      </c>
      <c r="D2685" s="11" t="s">
        <v>1324</v>
      </c>
      <c r="E2685" s="11" t="s">
        <v>863</v>
      </c>
      <c r="F2685" s="24">
        <v>12</v>
      </c>
      <c r="G2685" s="9">
        <v>769.95</v>
      </c>
      <c r="H2685" s="12">
        <v>0.23</v>
      </c>
      <c r="I2685" s="25">
        <f t="shared" si="76"/>
        <v>592.86150000000009</v>
      </c>
    </row>
    <row r="2686" spans="1:9" x14ac:dyDescent="0.2">
      <c r="A2686" s="26">
        <v>372575</v>
      </c>
      <c r="B2686" s="11" t="s">
        <v>1191</v>
      </c>
      <c r="C2686" s="11" t="s">
        <v>986</v>
      </c>
      <c r="D2686" s="11" t="s">
        <v>1311</v>
      </c>
      <c r="E2686" s="11" t="s">
        <v>897</v>
      </c>
      <c r="F2686" s="24">
        <v>8</v>
      </c>
      <c r="G2686" s="9">
        <v>402.76</v>
      </c>
      <c r="H2686" s="12">
        <v>0.23</v>
      </c>
      <c r="I2686" s="25">
        <f t="shared" si="76"/>
        <v>310.12520000000001</v>
      </c>
    </row>
    <row r="2687" spans="1:9" x14ac:dyDescent="0.2">
      <c r="A2687" s="26">
        <v>359556</v>
      </c>
      <c r="B2687" s="11" t="s">
        <v>1191</v>
      </c>
      <c r="C2687" s="11" t="s">
        <v>986</v>
      </c>
      <c r="D2687" s="11" t="s">
        <v>1340</v>
      </c>
      <c r="E2687" s="11" t="s">
        <v>841</v>
      </c>
      <c r="F2687" s="24">
        <v>6</v>
      </c>
      <c r="G2687" s="9">
        <v>809.62</v>
      </c>
      <c r="H2687" s="12">
        <v>0.23</v>
      </c>
      <c r="I2687" s="25">
        <f t="shared" si="76"/>
        <v>623.40740000000005</v>
      </c>
    </row>
    <row r="2688" spans="1:9" x14ac:dyDescent="0.2">
      <c r="A2688" s="26">
        <v>351849</v>
      </c>
      <c r="B2688" s="11" t="s">
        <v>1191</v>
      </c>
      <c r="C2688" s="11" t="s">
        <v>986</v>
      </c>
      <c r="D2688" s="11" t="s">
        <v>1343</v>
      </c>
      <c r="E2688" s="11" t="s">
        <v>841</v>
      </c>
      <c r="F2688" s="24">
        <v>8</v>
      </c>
      <c r="G2688" s="9">
        <v>675.19</v>
      </c>
      <c r="H2688" s="12">
        <v>0.23</v>
      </c>
      <c r="I2688" s="25">
        <f t="shared" si="76"/>
        <v>519.89630000000011</v>
      </c>
    </row>
    <row r="2689" spans="1:9" x14ac:dyDescent="0.2">
      <c r="A2689" s="26">
        <v>358584</v>
      </c>
      <c r="B2689" s="11" t="s">
        <v>1191</v>
      </c>
      <c r="C2689" s="11" t="s">
        <v>986</v>
      </c>
      <c r="D2689" s="11" t="s">
        <v>1343</v>
      </c>
      <c r="E2689" s="11" t="s">
        <v>841</v>
      </c>
      <c r="F2689" s="24">
        <v>12</v>
      </c>
      <c r="G2689" s="9">
        <v>958.29</v>
      </c>
      <c r="H2689" s="12">
        <v>0.23</v>
      </c>
      <c r="I2689" s="25">
        <f t="shared" si="76"/>
        <v>737.88329999999996</v>
      </c>
    </row>
    <row r="2690" spans="1:9" x14ac:dyDescent="0.2">
      <c r="A2690" s="26">
        <v>359610</v>
      </c>
      <c r="B2690" s="11" t="s">
        <v>1191</v>
      </c>
      <c r="C2690" s="11" t="s">
        <v>986</v>
      </c>
      <c r="D2690" s="11" t="s">
        <v>1344</v>
      </c>
      <c r="E2690" s="11" t="s">
        <v>841</v>
      </c>
      <c r="F2690" s="24">
        <v>12</v>
      </c>
      <c r="G2690" s="9">
        <v>1038.49</v>
      </c>
      <c r="H2690" s="12">
        <v>0.23</v>
      </c>
      <c r="I2690" s="25">
        <f t="shared" si="76"/>
        <v>799.63729999999998</v>
      </c>
    </row>
    <row r="2691" spans="1:9" x14ac:dyDescent="0.2">
      <c r="A2691" s="26">
        <v>912</v>
      </c>
      <c r="B2691" s="11" t="s">
        <v>1191</v>
      </c>
      <c r="C2691" s="11" t="s">
        <v>986</v>
      </c>
      <c r="D2691" s="11" t="s">
        <v>1342</v>
      </c>
      <c r="E2691" s="11" t="s">
        <v>841</v>
      </c>
      <c r="F2691" s="24">
        <v>6</v>
      </c>
      <c r="G2691" s="9">
        <v>541.34</v>
      </c>
      <c r="H2691" s="12">
        <v>0.23</v>
      </c>
      <c r="I2691" s="25">
        <f t="shared" si="76"/>
        <v>416.83180000000004</v>
      </c>
    </row>
    <row r="2692" spans="1:9" x14ac:dyDescent="0.2">
      <c r="A2692" s="26">
        <v>322377</v>
      </c>
      <c r="B2692" s="11" t="s">
        <v>1191</v>
      </c>
      <c r="C2692" s="11" t="s">
        <v>986</v>
      </c>
      <c r="D2692" s="11" t="s">
        <v>1342</v>
      </c>
      <c r="E2692" s="11" t="s">
        <v>841</v>
      </c>
      <c r="F2692" s="24">
        <v>4</v>
      </c>
      <c r="G2692" s="9">
        <v>447.29</v>
      </c>
      <c r="H2692" s="12">
        <v>0.23</v>
      </c>
      <c r="I2692" s="25">
        <f t="shared" si="76"/>
        <v>344.41330000000005</v>
      </c>
    </row>
    <row r="2693" spans="1:9" x14ac:dyDescent="0.2">
      <c r="A2693" s="26">
        <v>365061</v>
      </c>
      <c r="B2693" s="11" t="s">
        <v>1191</v>
      </c>
      <c r="C2693" s="11" t="s">
        <v>986</v>
      </c>
      <c r="D2693" s="11" t="s">
        <v>1311</v>
      </c>
      <c r="E2693" s="11" t="s">
        <v>841</v>
      </c>
      <c r="F2693" s="24">
        <v>6</v>
      </c>
      <c r="G2693" s="9">
        <v>475.99</v>
      </c>
      <c r="H2693" s="12">
        <v>0.23</v>
      </c>
      <c r="I2693" s="25">
        <f t="shared" si="76"/>
        <v>366.51230000000004</v>
      </c>
    </row>
    <row r="2694" spans="1:9" x14ac:dyDescent="0.2">
      <c r="A2694" s="26">
        <v>373238</v>
      </c>
      <c r="B2694" s="11" t="s">
        <v>1191</v>
      </c>
      <c r="C2694" s="11" t="s">
        <v>986</v>
      </c>
      <c r="D2694" s="11" t="s">
        <v>1311</v>
      </c>
      <c r="E2694" s="11" t="s">
        <v>841</v>
      </c>
      <c r="F2694" s="24">
        <v>8</v>
      </c>
      <c r="G2694" s="9">
        <v>459.92</v>
      </c>
      <c r="H2694" s="12">
        <v>0.23</v>
      </c>
      <c r="I2694" s="25">
        <f t="shared" si="76"/>
        <v>354.13840000000005</v>
      </c>
    </row>
    <row r="2695" spans="1:9" x14ac:dyDescent="0.2">
      <c r="A2695" s="26">
        <v>345334</v>
      </c>
      <c r="B2695" s="11" t="s">
        <v>1191</v>
      </c>
      <c r="C2695" s="11" t="s">
        <v>986</v>
      </c>
      <c r="D2695" s="11" t="s">
        <v>1324</v>
      </c>
      <c r="E2695" s="11" t="s">
        <v>841</v>
      </c>
      <c r="F2695" s="24">
        <v>6</v>
      </c>
      <c r="G2695" s="9">
        <v>547.17999999999995</v>
      </c>
      <c r="H2695" s="12">
        <v>0.23</v>
      </c>
      <c r="I2695" s="25">
        <f t="shared" si="76"/>
        <v>421.32859999999999</v>
      </c>
    </row>
    <row r="2696" spans="1:9" x14ac:dyDescent="0.2">
      <c r="A2696" s="26">
        <v>351709</v>
      </c>
      <c r="B2696" s="11" t="s">
        <v>1191</v>
      </c>
      <c r="C2696" s="11" t="s">
        <v>986</v>
      </c>
      <c r="D2696" s="11" t="s">
        <v>1340</v>
      </c>
      <c r="E2696" s="11" t="s">
        <v>790</v>
      </c>
      <c r="F2696" s="24">
        <v>6</v>
      </c>
      <c r="G2696" s="9">
        <v>949.65</v>
      </c>
      <c r="H2696" s="12">
        <v>0.23</v>
      </c>
      <c r="I2696" s="25">
        <f t="shared" si="76"/>
        <v>731.23050000000001</v>
      </c>
    </row>
    <row r="2697" spans="1:9" x14ac:dyDescent="0.2">
      <c r="A2697" s="26">
        <v>358789</v>
      </c>
      <c r="B2697" s="11" t="s">
        <v>1191</v>
      </c>
      <c r="C2697" s="11" t="s">
        <v>986</v>
      </c>
      <c r="D2697" s="11" t="s">
        <v>1340</v>
      </c>
      <c r="E2697" s="11" t="s">
        <v>790</v>
      </c>
      <c r="F2697" s="24">
        <v>10</v>
      </c>
      <c r="G2697" s="9">
        <v>1147.47</v>
      </c>
      <c r="H2697" s="12">
        <v>0.23</v>
      </c>
      <c r="I2697" s="25">
        <f t="shared" si="76"/>
        <v>883.55190000000005</v>
      </c>
    </row>
    <row r="2698" spans="1:9" x14ac:dyDescent="0.2">
      <c r="A2698" s="26">
        <v>309281</v>
      </c>
      <c r="B2698" s="11" t="s">
        <v>1191</v>
      </c>
      <c r="C2698" s="11" t="s">
        <v>986</v>
      </c>
      <c r="D2698" s="11" t="s">
        <v>1343</v>
      </c>
      <c r="E2698" s="11" t="s">
        <v>790</v>
      </c>
      <c r="F2698" s="24">
        <v>8</v>
      </c>
      <c r="G2698" s="9">
        <v>751.49</v>
      </c>
      <c r="H2698" s="12">
        <v>0.23</v>
      </c>
      <c r="I2698" s="25">
        <f t="shared" si="76"/>
        <v>578.64729999999997</v>
      </c>
    </row>
    <row r="2699" spans="1:9" x14ac:dyDescent="0.2">
      <c r="A2699" s="26">
        <v>359505</v>
      </c>
      <c r="B2699" s="11" t="s">
        <v>1191</v>
      </c>
      <c r="C2699" s="11" t="s">
        <v>986</v>
      </c>
      <c r="D2699" s="11" t="s">
        <v>1324</v>
      </c>
      <c r="E2699" s="11" t="s">
        <v>790</v>
      </c>
      <c r="F2699" s="24">
        <v>8</v>
      </c>
      <c r="G2699" s="9">
        <v>839.9</v>
      </c>
      <c r="H2699" s="12">
        <v>0.23</v>
      </c>
      <c r="I2699" s="25">
        <f t="shared" si="76"/>
        <v>646.72299999999996</v>
      </c>
    </row>
    <row r="2700" spans="1:9" x14ac:dyDescent="0.2">
      <c r="A2700" s="26">
        <v>340405</v>
      </c>
      <c r="B2700" s="11" t="s">
        <v>1191</v>
      </c>
      <c r="C2700" s="11" t="s">
        <v>986</v>
      </c>
      <c r="D2700" s="11" t="s">
        <v>1345</v>
      </c>
      <c r="E2700" s="11" t="s">
        <v>821</v>
      </c>
      <c r="F2700" s="24" t="s">
        <v>1463</v>
      </c>
      <c r="G2700" s="9">
        <v>1695.43</v>
      </c>
      <c r="H2700" s="12">
        <v>0.23</v>
      </c>
      <c r="I2700" s="25">
        <f t="shared" si="76"/>
        <v>1305.4811</v>
      </c>
    </row>
    <row r="2701" spans="1:9" x14ac:dyDescent="0.2">
      <c r="A2701" s="26">
        <v>315486</v>
      </c>
      <c r="B2701" s="11" t="s">
        <v>1191</v>
      </c>
      <c r="C2701" s="11" t="s">
        <v>986</v>
      </c>
      <c r="D2701" s="11" t="s">
        <v>1343</v>
      </c>
      <c r="E2701" s="11" t="s">
        <v>799</v>
      </c>
      <c r="F2701" s="24">
        <v>8</v>
      </c>
      <c r="G2701" s="9">
        <v>781.91</v>
      </c>
      <c r="H2701" s="12">
        <v>0.23</v>
      </c>
      <c r="I2701" s="25">
        <f t="shared" si="76"/>
        <v>602.07069999999999</v>
      </c>
    </row>
    <row r="2702" spans="1:9" x14ac:dyDescent="0.2">
      <c r="A2702" s="26">
        <v>356190</v>
      </c>
      <c r="B2702" s="11" t="s">
        <v>1191</v>
      </c>
      <c r="C2702" s="11" t="s">
        <v>986</v>
      </c>
      <c r="D2702" s="11" t="s">
        <v>1312</v>
      </c>
      <c r="E2702" s="11" t="s">
        <v>857</v>
      </c>
      <c r="F2702" s="24">
        <v>10</v>
      </c>
      <c r="G2702" s="9">
        <v>1314.82</v>
      </c>
      <c r="H2702" s="12">
        <v>0.23</v>
      </c>
      <c r="I2702" s="25">
        <f t="shared" si="76"/>
        <v>1012.4114</v>
      </c>
    </row>
    <row r="2703" spans="1:9" x14ac:dyDescent="0.2">
      <c r="A2703" s="26">
        <v>565</v>
      </c>
      <c r="B2703" s="11" t="s">
        <v>1191</v>
      </c>
      <c r="C2703" s="11" t="s">
        <v>986</v>
      </c>
      <c r="D2703" s="11" t="s">
        <v>1346</v>
      </c>
      <c r="E2703" s="11" t="s">
        <v>1464</v>
      </c>
      <c r="F2703" s="24" t="s">
        <v>1423</v>
      </c>
      <c r="G2703" s="9">
        <v>575.55999999999995</v>
      </c>
      <c r="H2703" s="12">
        <v>0.23</v>
      </c>
      <c r="I2703" s="25">
        <f t="shared" si="76"/>
        <v>443.18119999999999</v>
      </c>
    </row>
    <row r="2704" spans="1:9" x14ac:dyDescent="0.2">
      <c r="A2704" s="26">
        <v>566</v>
      </c>
      <c r="B2704" s="11" t="s">
        <v>1191</v>
      </c>
      <c r="C2704" s="11" t="s">
        <v>986</v>
      </c>
      <c r="D2704" s="11" t="s">
        <v>1346</v>
      </c>
      <c r="E2704" s="11" t="s">
        <v>138</v>
      </c>
      <c r="F2704" s="24" t="s">
        <v>1465</v>
      </c>
      <c r="G2704" s="9">
        <v>746.92</v>
      </c>
      <c r="H2704" s="12">
        <v>0.23</v>
      </c>
      <c r="I2704" s="25">
        <f t="shared" si="76"/>
        <v>575.12839999999994</v>
      </c>
    </row>
    <row r="2705" spans="1:9" x14ac:dyDescent="0.2">
      <c r="A2705" s="26">
        <v>567</v>
      </c>
      <c r="B2705" s="11" t="s">
        <v>1191</v>
      </c>
      <c r="C2705" s="11" t="s">
        <v>986</v>
      </c>
      <c r="D2705" s="11" t="s">
        <v>1346</v>
      </c>
      <c r="E2705" s="11" t="s">
        <v>139</v>
      </c>
      <c r="F2705" s="24" t="s">
        <v>1426</v>
      </c>
      <c r="G2705" s="9">
        <v>786.24</v>
      </c>
      <c r="H2705" s="12">
        <v>0.23</v>
      </c>
      <c r="I2705" s="25">
        <f t="shared" si="76"/>
        <v>605.40480000000002</v>
      </c>
    </row>
    <row r="2706" spans="1:9" x14ac:dyDescent="0.2">
      <c r="A2706" s="26">
        <v>379341</v>
      </c>
      <c r="B2706" s="11" t="s">
        <v>1191</v>
      </c>
      <c r="C2706" s="11" t="s">
        <v>986</v>
      </c>
      <c r="D2706" s="11" t="s">
        <v>1347</v>
      </c>
      <c r="E2706" s="11" t="s">
        <v>914</v>
      </c>
      <c r="F2706" s="24" t="s">
        <v>1426</v>
      </c>
      <c r="G2706" s="9">
        <v>1621.31</v>
      </c>
      <c r="H2706" s="12">
        <v>0.23</v>
      </c>
      <c r="I2706" s="25">
        <f t="shared" si="76"/>
        <v>1248.4087</v>
      </c>
    </row>
    <row r="2707" spans="1:9" x14ac:dyDescent="0.2">
      <c r="A2707" s="26">
        <v>373765</v>
      </c>
      <c r="B2707" s="11" t="s">
        <v>1191</v>
      </c>
      <c r="C2707" s="11" t="s">
        <v>986</v>
      </c>
      <c r="D2707" s="11" t="s">
        <v>1348</v>
      </c>
      <c r="E2707" s="11" t="s">
        <v>1466</v>
      </c>
      <c r="F2707" s="24">
        <v>145</v>
      </c>
      <c r="G2707" s="9">
        <v>622.82000000000005</v>
      </c>
      <c r="H2707" s="12">
        <v>0.23</v>
      </c>
      <c r="I2707" s="25">
        <f t="shared" si="76"/>
        <v>479.57140000000004</v>
      </c>
    </row>
    <row r="2708" spans="1:9" x14ac:dyDescent="0.2">
      <c r="A2708" s="26">
        <v>3167</v>
      </c>
      <c r="B2708" s="11" t="s">
        <v>1191</v>
      </c>
      <c r="C2708" s="11" t="s">
        <v>986</v>
      </c>
      <c r="D2708" s="11" t="s">
        <v>1349</v>
      </c>
      <c r="E2708" s="11" t="s">
        <v>130</v>
      </c>
      <c r="F2708" s="24" t="s">
        <v>1467</v>
      </c>
      <c r="G2708" s="9">
        <v>945.98</v>
      </c>
      <c r="H2708" s="12">
        <v>0.23</v>
      </c>
      <c r="I2708" s="25">
        <f t="shared" si="76"/>
        <v>728.40460000000007</v>
      </c>
    </row>
    <row r="2709" spans="1:9" x14ac:dyDescent="0.2">
      <c r="A2709" s="26">
        <v>549</v>
      </c>
      <c r="B2709" s="11" t="s">
        <v>1191</v>
      </c>
      <c r="C2709" s="11" t="s">
        <v>986</v>
      </c>
      <c r="D2709" s="11" t="s">
        <v>1346</v>
      </c>
      <c r="E2709" s="11" t="s">
        <v>1468</v>
      </c>
      <c r="F2709" s="24" t="s">
        <v>1467</v>
      </c>
      <c r="G2709" s="9">
        <v>877.95</v>
      </c>
      <c r="H2709" s="12">
        <v>0.23</v>
      </c>
      <c r="I2709" s="25">
        <f t="shared" si="76"/>
        <v>676.02150000000006</v>
      </c>
    </row>
    <row r="2710" spans="1:9" x14ac:dyDescent="0.2">
      <c r="A2710" s="26">
        <v>362715</v>
      </c>
      <c r="B2710" s="11" t="s">
        <v>1191</v>
      </c>
      <c r="C2710" s="11" t="s">
        <v>986</v>
      </c>
      <c r="D2710" s="11" t="s">
        <v>1350</v>
      </c>
      <c r="E2710" s="11" t="s">
        <v>1468</v>
      </c>
      <c r="F2710" s="24" t="s">
        <v>1469</v>
      </c>
      <c r="G2710" s="9">
        <v>1427.76</v>
      </c>
      <c r="H2710" s="12">
        <v>0.23</v>
      </c>
      <c r="I2710" s="25">
        <f t="shared" si="76"/>
        <v>1099.3751999999999</v>
      </c>
    </row>
    <row r="2711" spans="1:9" x14ac:dyDescent="0.2">
      <c r="A2711" s="26">
        <v>9314</v>
      </c>
      <c r="B2711" s="11" t="s">
        <v>1191</v>
      </c>
      <c r="C2711" s="11" t="s">
        <v>986</v>
      </c>
      <c r="D2711" s="11" t="s">
        <v>1351</v>
      </c>
      <c r="E2711" s="11" t="s">
        <v>1470</v>
      </c>
      <c r="F2711" s="24" t="s">
        <v>1471</v>
      </c>
      <c r="G2711" s="9">
        <v>1991.55</v>
      </c>
      <c r="H2711" s="12">
        <v>0.23</v>
      </c>
      <c r="I2711" s="25">
        <f t="shared" si="76"/>
        <v>1533.4935</v>
      </c>
    </row>
    <row r="2712" spans="1:9" x14ac:dyDescent="0.2">
      <c r="A2712" s="26">
        <v>2106</v>
      </c>
      <c r="B2712" s="11" t="s">
        <v>1191</v>
      </c>
      <c r="C2712" s="11" t="s">
        <v>986</v>
      </c>
      <c r="D2712" s="11" t="s">
        <v>1352</v>
      </c>
      <c r="E2712" s="11" t="s">
        <v>1066</v>
      </c>
      <c r="F2712" s="24" t="s">
        <v>1472</v>
      </c>
      <c r="G2712" s="9">
        <v>853.84</v>
      </c>
      <c r="H2712" s="12">
        <v>0.23</v>
      </c>
      <c r="I2712" s="25">
        <f t="shared" si="76"/>
        <v>657.45680000000004</v>
      </c>
    </row>
    <row r="2713" spans="1:9" x14ac:dyDescent="0.2">
      <c r="A2713" s="26">
        <v>351040</v>
      </c>
      <c r="B2713" s="11" t="s">
        <v>1191</v>
      </c>
      <c r="C2713" s="11" t="s">
        <v>986</v>
      </c>
      <c r="D2713" s="11" t="s">
        <v>1343</v>
      </c>
      <c r="E2713" s="11" t="s">
        <v>840</v>
      </c>
      <c r="F2713" s="24">
        <v>6</v>
      </c>
      <c r="G2713" s="9">
        <v>733.84</v>
      </c>
      <c r="H2713" s="12">
        <v>0.23</v>
      </c>
      <c r="I2713" s="25">
        <f t="shared" si="76"/>
        <v>565.05680000000007</v>
      </c>
    </row>
    <row r="2714" spans="1:9" x14ac:dyDescent="0.2">
      <c r="A2714" s="26">
        <v>379188</v>
      </c>
      <c r="B2714" s="11" t="s">
        <v>1191</v>
      </c>
      <c r="C2714" s="11" t="s">
        <v>986</v>
      </c>
      <c r="D2714" s="11" t="s">
        <v>1347</v>
      </c>
      <c r="E2714" s="11" t="s">
        <v>913</v>
      </c>
      <c r="F2714" s="24" t="s">
        <v>1473</v>
      </c>
      <c r="G2714" s="9">
        <v>1849.24</v>
      </c>
      <c r="H2714" s="12">
        <v>0.23</v>
      </c>
      <c r="I2714" s="25">
        <f t="shared" si="76"/>
        <v>1423.9148</v>
      </c>
    </row>
    <row r="2715" spans="1:9" x14ac:dyDescent="0.2">
      <c r="A2715" s="26">
        <v>599</v>
      </c>
      <c r="B2715" s="11" t="s">
        <v>1191</v>
      </c>
      <c r="C2715" s="11" t="s">
        <v>986</v>
      </c>
      <c r="D2715" s="11" t="s">
        <v>1346</v>
      </c>
      <c r="E2715" s="11" t="s">
        <v>1474</v>
      </c>
      <c r="F2715" s="24" t="s">
        <v>1475</v>
      </c>
      <c r="G2715" s="9">
        <v>2113.42</v>
      </c>
      <c r="H2715" s="12">
        <v>0.23</v>
      </c>
      <c r="I2715" s="25">
        <f t="shared" si="76"/>
        <v>1627.3334</v>
      </c>
    </row>
    <row r="2716" spans="1:9" x14ac:dyDescent="0.2">
      <c r="A2716" s="26">
        <v>6994</v>
      </c>
      <c r="B2716" s="11" t="s">
        <v>1191</v>
      </c>
      <c r="C2716" s="11" t="s">
        <v>986</v>
      </c>
      <c r="D2716" s="11" t="s">
        <v>1353</v>
      </c>
      <c r="E2716" s="11" t="s">
        <v>1476</v>
      </c>
      <c r="F2716" s="24" t="s">
        <v>1477</v>
      </c>
      <c r="G2716" s="9">
        <v>1511.12</v>
      </c>
      <c r="H2716" s="12">
        <v>0.23</v>
      </c>
      <c r="I2716" s="25">
        <f t="shared" si="76"/>
        <v>1163.5624</v>
      </c>
    </row>
    <row r="2717" spans="1:9" x14ac:dyDescent="0.2">
      <c r="A2717" s="26">
        <v>6997</v>
      </c>
      <c r="B2717" s="11" t="s">
        <v>1191</v>
      </c>
      <c r="C2717" s="11" t="s">
        <v>986</v>
      </c>
      <c r="D2717" s="11" t="s">
        <v>1353</v>
      </c>
      <c r="E2717" s="11" t="s">
        <v>894</v>
      </c>
      <c r="F2717" s="24" t="s">
        <v>1478</v>
      </c>
      <c r="G2717" s="9">
        <v>1666.08</v>
      </c>
      <c r="H2717" s="12">
        <v>0.23</v>
      </c>
      <c r="I2717" s="25">
        <f t="shared" si="76"/>
        <v>1282.8815999999999</v>
      </c>
    </row>
    <row r="2718" spans="1:9" x14ac:dyDescent="0.2">
      <c r="A2718" s="26">
        <v>365673</v>
      </c>
      <c r="B2718" s="11" t="s">
        <v>1191</v>
      </c>
      <c r="C2718" s="11" t="s">
        <v>986</v>
      </c>
      <c r="D2718" s="11" t="s">
        <v>1354</v>
      </c>
      <c r="E2718" s="11" t="s">
        <v>894</v>
      </c>
      <c r="F2718" s="24" t="s">
        <v>1479</v>
      </c>
      <c r="G2718" s="9">
        <v>1825.56</v>
      </c>
      <c r="H2718" s="12">
        <v>0.23</v>
      </c>
      <c r="I2718" s="25">
        <f t="shared" si="76"/>
        <v>1405.6812</v>
      </c>
    </row>
    <row r="2719" spans="1:9" x14ac:dyDescent="0.2">
      <c r="A2719" s="26">
        <v>381551</v>
      </c>
      <c r="B2719" s="11" t="s">
        <v>1191</v>
      </c>
      <c r="C2719" s="11" t="s">
        <v>986</v>
      </c>
      <c r="D2719" s="11" t="s">
        <v>1347</v>
      </c>
      <c r="E2719" s="11" t="s">
        <v>920</v>
      </c>
      <c r="F2719" s="24" t="s">
        <v>1480</v>
      </c>
      <c r="G2719" s="9">
        <v>2101.5100000000002</v>
      </c>
      <c r="H2719" s="12">
        <v>0.23</v>
      </c>
      <c r="I2719" s="25">
        <f t="shared" si="76"/>
        <v>1618.1627000000003</v>
      </c>
    </row>
    <row r="2720" spans="1:9" x14ac:dyDescent="0.2">
      <c r="A2720" s="26">
        <v>359165</v>
      </c>
      <c r="B2720" s="11" t="s">
        <v>1191</v>
      </c>
      <c r="C2720" s="11" t="s">
        <v>986</v>
      </c>
      <c r="D2720" s="11" t="s">
        <v>1354</v>
      </c>
      <c r="E2720" s="11" t="s">
        <v>869</v>
      </c>
      <c r="F2720" s="24" t="s">
        <v>1479</v>
      </c>
      <c r="G2720" s="9">
        <v>2273.11</v>
      </c>
      <c r="H2720" s="12">
        <v>0.23</v>
      </c>
      <c r="I2720" s="25">
        <f t="shared" si="76"/>
        <v>1750.2947000000001</v>
      </c>
    </row>
    <row r="2721" spans="1:9" x14ac:dyDescent="0.2">
      <c r="A2721" s="26">
        <v>352063</v>
      </c>
      <c r="B2721" s="11" t="s">
        <v>1191</v>
      </c>
      <c r="C2721" s="11" t="s">
        <v>986</v>
      </c>
      <c r="D2721" s="11" t="s">
        <v>1355</v>
      </c>
      <c r="E2721" s="11" t="s">
        <v>842</v>
      </c>
      <c r="F2721" s="24">
        <v>12</v>
      </c>
      <c r="G2721" s="9">
        <v>6168.27</v>
      </c>
      <c r="H2721" s="12">
        <v>0.23</v>
      </c>
      <c r="I2721" s="25">
        <f t="shared" si="76"/>
        <v>4749.5679</v>
      </c>
    </row>
    <row r="2722" spans="1:9" x14ac:dyDescent="0.2">
      <c r="A2722" s="26">
        <v>373102</v>
      </c>
      <c r="B2722" s="11" t="s">
        <v>1191</v>
      </c>
      <c r="C2722" s="11" t="s">
        <v>986</v>
      </c>
      <c r="D2722" s="11" t="s">
        <v>1355</v>
      </c>
      <c r="E2722" s="11" t="s">
        <v>842</v>
      </c>
      <c r="F2722" s="24">
        <v>20</v>
      </c>
      <c r="G2722" s="9">
        <v>6785.08</v>
      </c>
      <c r="H2722" s="12">
        <v>0.23</v>
      </c>
      <c r="I2722" s="25">
        <f t="shared" si="76"/>
        <v>5224.5115999999998</v>
      </c>
    </row>
    <row r="2723" spans="1:9" x14ac:dyDescent="0.2">
      <c r="A2723" s="26">
        <v>354392</v>
      </c>
      <c r="B2723" s="11" t="s">
        <v>1191</v>
      </c>
      <c r="C2723" s="11" t="s">
        <v>986</v>
      </c>
      <c r="D2723" s="11" t="s">
        <v>1355</v>
      </c>
      <c r="E2723" s="11" t="s">
        <v>823</v>
      </c>
      <c r="F2723" s="24">
        <v>14</v>
      </c>
      <c r="G2723" s="9">
        <v>7827.57</v>
      </c>
      <c r="H2723" s="12">
        <v>0.23</v>
      </c>
      <c r="I2723" s="25">
        <f t="shared" si="76"/>
        <v>6027.2289000000001</v>
      </c>
    </row>
    <row r="2724" spans="1:9" x14ac:dyDescent="0.2">
      <c r="A2724" s="26">
        <v>340693</v>
      </c>
      <c r="B2724" s="11" t="s">
        <v>1191</v>
      </c>
      <c r="C2724" s="11" t="s">
        <v>986</v>
      </c>
      <c r="D2724" s="11" t="s">
        <v>1334</v>
      </c>
      <c r="E2724" s="11" t="s">
        <v>823</v>
      </c>
      <c r="F2724" s="24">
        <v>10</v>
      </c>
      <c r="G2724" s="9">
        <v>5979.96</v>
      </c>
      <c r="H2724" s="12">
        <v>0.23</v>
      </c>
      <c r="I2724" s="25">
        <f t="shared" si="76"/>
        <v>4604.5691999999999</v>
      </c>
    </row>
    <row r="2725" spans="1:9" x14ac:dyDescent="0.2">
      <c r="A2725" s="26">
        <v>358312</v>
      </c>
      <c r="B2725" s="11" t="s">
        <v>1191</v>
      </c>
      <c r="C2725" s="11" t="s">
        <v>986</v>
      </c>
      <c r="D2725" s="11" t="s">
        <v>1334</v>
      </c>
      <c r="E2725" s="11" t="s">
        <v>823</v>
      </c>
      <c r="F2725" s="24">
        <v>16</v>
      </c>
      <c r="G2725" s="9">
        <v>5995.47</v>
      </c>
      <c r="H2725" s="12">
        <v>0.23</v>
      </c>
      <c r="I2725" s="25">
        <f t="shared" si="76"/>
        <v>4616.5119000000004</v>
      </c>
    </row>
    <row r="2726" spans="1:9" x14ac:dyDescent="0.2">
      <c r="A2726" s="26">
        <v>375465</v>
      </c>
      <c r="B2726" s="11" t="s">
        <v>1191</v>
      </c>
      <c r="C2726" s="11" t="s">
        <v>986</v>
      </c>
      <c r="D2726" s="11" t="s">
        <v>1336</v>
      </c>
      <c r="E2726" s="11" t="s">
        <v>823</v>
      </c>
      <c r="F2726" s="24">
        <v>20</v>
      </c>
      <c r="G2726" s="9">
        <v>6195</v>
      </c>
      <c r="H2726" s="12">
        <v>0.23</v>
      </c>
      <c r="I2726" s="25">
        <f t="shared" si="76"/>
        <v>4770.1500000000005</v>
      </c>
    </row>
    <row r="2727" spans="1:9" x14ac:dyDescent="0.2">
      <c r="A2727" s="26">
        <v>6281</v>
      </c>
      <c r="B2727" s="11" t="s">
        <v>1191</v>
      </c>
      <c r="C2727" s="11" t="s">
        <v>986</v>
      </c>
      <c r="D2727" s="11" t="s">
        <v>847</v>
      </c>
      <c r="E2727" s="11" t="s">
        <v>823</v>
      </c>
      <c r="F2727" s="24">
        <v>20</v>
      </c>
      <c r="G2727" s="9">
        <v>9687.89</v>
      </c>
      <c r="H2727" s="12">
        <v>0.23</v>
      </c>
      <c r="I2727" s="25">
        <f t="shared" si="76"/>
        <v>7459.6752999999999</v>
      </c>
    </row>
    <row r="2728" spans="1:9" x14ac:dyDescent="0.2">
      <c r="A2728" s="26">
        <v>354325</v>
      </c>
      <c r="B2728" s="11" t="s">
        <v>1191</v>
      </c>
      <c r="C2728" s="11" t="s">
        <v>986</v>
      </c>
      <c r="D2728" s="11" t="s">
        <v>1356</v>
      </c>
      <c r="E2728" s="11" t="s">
        <v>823</v>
      </c>
      <c r="F2728" s="24">
        <v>14</v>
      </c>
      <c r="G2728" s="9">
        <v>9687.89</v>
      </c>
      <c r="H2728" s="12">
        <v>0.23</v>
      </c>
      <c r="I2728" s="25">
        <f t="shared" si="76"/>
        <v>7459.6752999999999</v>
      </c>
    </row>
    <row r="2729" spans="1:9" x14ac:dyDescent="0.2">
      <c r="A2729" s="26">
        <v>371674</v>
      </c>
      <c r="B2729" s="11" t="s">
        <v>1191</v>
      </c>
      <c r="C2729" s="11" t="s">
        <v>986</v>
      </c>
      <c r="D2729" s="11" t="s">
        <v>1357</v>
      </c>
      <c r="E2729" s="11" t="s">
        <v>896</v>
      </c>
      <c r="F2729" s="24">
        <v>20</v>
      </c>
      <c r="G2729" s="9">
        <v>8883.59</v>
      </c>
      <c r="H2729" s="12">
        <v>0.23</v>
      </c>
      <c r="I2729" s="25">
        <f t="shared" si="76"/>
        <v>6840.3643000000002</v>
      </c>
    </row>
    <row r="2730" spans="1:9" x14ac:dyDescent="0.2">
      <c r="A2730" s="26">
        <v>6276</v>
      </c>
      <c r="B2730" s="11" t="s">
        <v>1191</v>
      </c>
      <c r="C2730" s="11" t="s">
        <v>986</v>
      </c>
      <c r="D2730" s="11" t="s">
        <v>1358</v>
      </c>
      <c r="E2730" s="11" t="s">
        <v>853</v>
      </c>
      <c r="F2730" s="24">
        <v>22</v>
      </c>
      <c r="G2730" s="9">
        <v>6725</v>
      </c>
      <c r="H2730" s="12">
        <v>0.23</v>
      </c>
      <c r="I2730" s="25">
        <f t="shared" si="76"/>
        <v>5178.25</v>
      </c>
    </row>
    <row r="2731" spans="1:9" x14ac:dyDescent="0.2">
      <c r="A2731" s="26">
        <v>354902</v>
      </c>
      <c r="B2731" s="11" t="s">
        <v>1191</v>
      </c>
      <c r="C2731" s="11" t="s">
        <v>986</v>
      </c>
      <c r="D2731" s="11" t="s">
        <v>1359</v>
      </c>
      <c r="E2731" s="11" t="s">
        <v>853</v>
      </c>
      <c r="F2731" s="24">
        <v>14</v>
      </c>
      <c r="G2731" s="9">
        <v>6649.09</v>
      </c>
      <c r="H2731" s="12">
        <v>0.23</v>
      </c>
      <c r="I2731" s="25">
        <f t="shared" si="76"/>
        <v>5119.7993000000006</v>
      </c>
    </row>
    <row r="2732" spans="1:9" x14ac:dyDescent="0.2">
      <c r="A2732" s="26">
        <v>345288</v>
      </c>
      <c r="B2732" s="11" t="s">
        <v>1191</v>
      </c>
      <c r="C2732" s="11" t="s">
        <v>986</v>
      </c>
      <c r="D2732" s="11" t="s">
        <v>1318</v>
      </c>
      <c r="E2732" s="11" t="s">
        <v>829</v>
      </c>
      <c r="F2732" s="24">
        <v>6</v>
      </c>
      <c r="G2732" s="9">
        <v>750.42</v>
      </c>
      <c r="H2732" s="12">
        <v>0.23</v>
      </c>
      <c r="I2732" s="25">
        <f t="shared" si="76"/>
        <v>577.82339999999999</v>
      </c>
    </row>
    <row r="2733" spans="1:9" x14ac:dyDescent="0.2">
      <c r="A2733" s="26">
        <v>326712</v>
      </c>
      <c r="B2733" s="11" t="s">
        <v>1191</v>
      </c>
      <c r="C2733" s="11" t="s">
        <v>986</v>
      </c>
      <c r="D2733" s="11" t="s">
        <v>1344</v>
      </c>
      <c r="E2733" s="11" t="s">
        <v>808</v>
      </c>
      <c r="F2733" s="24">
        <v>10</v>
      </c>
      <c r="G2733" s="9">
        <v>1141.72</v>
      </c>
      <c r="H2733" s="12">
        <v>0.23</v>
      </c>
      <c r="I2733" s="25">
        <f t="shared" si="76"/>
        <v>879.12440000000004</v>
      </c>
    </row>
    <row r="2734" spans="1:9" x14ac:dyDescent="0.2">
      <c r="A2734" s="26">
        <v>355119</v>
      </c>
      <c r="B2734" s="11" t="s">
        <v>1191</v>
      </c>
      <c r="C2734" s="11" t="s">
        <v>986</v>
      </c>
      <c r="D2734" s="11" t="s">
        <v>1318</v>
      </c>
      <c r="E2734" s="11" t="s">
        <v>808</v>
      </c>
      <c r="F2734" s="24">
        <v>6</v>
      </c>
      <c r="G2734" s="9">
        <v>1112.1600000000001</v>
      </c>
      <c r="H2734" s="12">
        <v>0.23</v>
      </c>
      <c r="I2734" s="25">
        <f t="shared" si="76"/>
        <v>856.36320000000012</v>
      </c>
    </row>
    <row r="2735" spans="1:9" x14ac:dyDescent="0.2">
      <c r="A2735" s="26">
        <v>315958</v>
      </c>
      <c r="B2735" s="11" t="s">
        <v>1191</v>
      </c>
      <c r="C2735" s="11" t="s">
        <v>986</v>
      </c>
      <c r="D2735" s="11" t="s">
        <v>1340</v>
      </c>
      <c r="E2735" s="11" t="s">
        <v>800</v>
      </c>
      <c r="F2735" s="24">
        <v>6</v>
      </c>
      <c r="G2735" s="9">
        <v>1286.51</v>
      </c>
      <c r="H2735" s="12">
        <v>0.23</v>
      </c>
      <c r="I2735" s="25">
        <f t="shared" si="76"/>
        <v>990.61270000000002</v>
      </c>
    </row>
    <row r="2736" spans="1:9" x14ac:dyDescent="0.2">
      <c r="A2736" s="26">
        <v>369753</v>
      </c>
      <c r="B2736" s="11" t="s">
        <v>1191</v>
      </c>
      <c r="C2736" s="11" t="s">
        <v>986</v>
      </c>
      <c r="D2736" s="11" t="s">
        <v>1340</v>
      </c>
      <c r="E2736" s="11" t="s">
        <v>800</v>
      </c>
      <c r="F2736" s="24">
        <v>12</v>
      </c>
      <c r="G2736" s="9">
        <v>1684.16</v>
      </c>
      <c r="H2736" s="12">
        <v>0.23</v>
      </c>
      <c r="I2736" s="25">
        <f t="shared" si="76"/>
        <v>1296.8032000000001</v>
      </c>
    </row>
    <row r="2737" spans="1:9" x14ac:dyDescent="0.2">
      <c r="A2737" s="26">
        <v>326445</v>
      </c>
      <c r="B2737" s="11" t="s">
        <v>1191</v>
      </c>
      <c r="C2737" s="11" t="s">
        <v>986</v>
      </c>
      <c r="D2737" s="11" t="s">
        <v>1344</v>
      </c>
      <c r="E2737" s="11" t="s">
        <v>800</v>
      </c>
      <c r="F2737" s="24">
        <v>10</v>
      </c>
      <c r="G2737" s="9">
        <v>1283.67</v>
      </c>
      <c r="H2737" s="12">
        <v>0.23</v>
      </c>
      <c r="I2737" s="25">
        <f t="shared" si="76"/>
        <v>988.42590000000007</v>
      </c>
    </row>
    <row r="2738" spans="1:9" x14ac:dyDescent="0.2">
      <c r="A2738" s="26">
        <v>361771</v>
      </c>
      <c r="B2738" s="11" t="s">
        <v>1191</v>
      </c>
      <c r="C2738" s="11" t="s">
        <v>986</v>
      </c>
      <c r="D2738" s="11" t="s">
        <v>1360</v>
      </c>
      <c r="E2738" s="11" t="s">
        <v>800</v>
      </c>
      <c r="F2738" s="24">
        <v>10</v>
      </c>
      <c r="G2738" s="9">
        <v>1935.9</v>
      </c>
      <c r="H2738" s="12">
        <v>0.23</v>
      </c>
      <c r="I2738" s="25">
        <f t="shared" ref="I2738:I2801" si="77">IFERROR(G2738*(1-H2738),"")</f>
        <v>1490.643</v>
      </c>
    </row>
    <row r="2739" spans="1:9" x14ac:dyDescent="0.2">
      <c r="A2739" s="26">
        <v>343846</v>
      </c>
      <c r="B2739" s="11" t="s">
        <v>1191</v>
      </c>
      <c r="C2739" s="11" t="s">
        <v>986</v>
      </c>
      <c r="D2739" s="11" t="s">
        <v>1361</v>
      </c>
      <c r="E2739" s="11" t="s">
        <v>800</v>
      </c>
      <c r="F2739" s="24">
        <v>6</v>
      </c>
      <c r="G2739" s="9">
        <v>1093.53</v>
      </c>
      <c r="H2739" s="12">
        <v>0.23</v>
      </c>
      <c r="I2739" s="25">
        <f t="shared" si="77"/>
        <v>842.0181</v>
      </c>
    </row>
    <row r="2740" spans="1:9" x14ac:dyDescent="0.2">
      <c r="A2740" s="26">
        <v>343919</v>
      </c>
      <c r="B2740" s="11" t="s">
        <v>1191</v>
      </c>
      <c r="C2740" s="11" t="s">
        <v>986</v>
      </c>
      <c r="D2740" s="11" t="s">
        <v>1361</v>
      </c>
      <c r="E2740" s="11" t="s">
        <v>800</v>
      </c>
      <c r="F2740" s="24">
        <v>10</v>
      </c>
      <c r="G2740" s="9">
        <v>1431.38</v>
      </c>
      <c r="H2740" s="12">
        <v>0.23</v>
      </c>
      <c r="I2740" s="25">
        <f t="shared" si="77"/>
        <v>1102.1626000000001</v>
      </c>
    </row>
    <row r="2741" spans="1:9" x14ac:dyDescent="0.2">
      <c r="A2741" s="26">
        <v>340421</v>
      </c>
      <c r="B2741" s="11" t="s">
        <v>1191</v>
      </c>
      <c r="C2741" s="11" t="s">
        <v>986</v>
      </c>
      <c r="D2741" s="11" t="s">
        <v>1345</v>
      </c>
      <c r="E2741" s="11" t="s">
        <v>822</v>
      </c>
      <c r="F2741" s="24" t="s">
        <v>1479</v>
      </c>
      <c r="G2741" s="9">
        <v>1936.02</v>
      </c>
      <c r="H2741" s="12">
        <v>0.23</v>
      </c>
      <c r="I2741" s="25">
        <f t="shared" si="77"/>
        <v>1490.7354</v>
      </c>
    </row>
    <row r="2742" spans="1:9" x14ac:dyDescent="0.2">
      <c r="A2742" s="26">
        <v>323527</v>
      </c>
      <c r="B2742" s="11" t="s">
        <v>1191</v>
      </c>
      <c r="C2742" s="11" t="s">
        <v>986</v>
      </c>
      <c r="D2742" s="11" t="s">
        <v>1340</v>
      </c>
      <c r="E2742" s="11" t="s">
        <v>77</v>
      </c>
      <c r="F2742" s="24">
        <v>12</v>
      </c>
      <c r="G2742" s="9">
        <v>1580.17</v>
      </c>
      <c r="H2742" s="12">
        <v>0.23</v>
      </c>
      <c r="I2742" s="25">
        <f t="shared" si="77"/>
        <v>1216.7309</v>
      </c>
    </row>
    <row r="2743" spans="1:9" x14ac:dyDescent="0.2">
      <c r="A2743" s="26">
        <v>345377</v>
      </c>
      <c r="B2743" s="11" t="s">
        <v>1191</v>
      </c>
      <c r="C2743" s="11" t="s">
        <v>986</v>
      </c>
      <c r="D2743" s="11" t="s">
        <v>1340</v>
      </c>
      <c r="E2743" s="11" t="s">
        <v>77</v>
      </c>
      <c r="F2743" s="24">
        <v>8</v>
      </c>
      <c r="G2743" s="9">
        <v>1363.43</v>
      </c>
      <c r="H2743" s="12">
        <v>0.23</v>
      </c>
      <c r="I2743" s="25">
        <f t="shared" si="77"/>
        <v>1049.8411000000001</v>
      </c>
    </row>
    <row r="2744" spans="1:9" x14ac:dyDescent="0.2">
      <c r="A2744" s="26">
        <v>362647</v>
      </c>
      <c r="B2744" s="11" t="s">
        <v>1191</v>
      </c>
      <c r="C2744" s="11" t="s">
        <v>986</v>
      </c>
      <c r="D2744" s="11" t="s">
        <v>1344</v>
      </c>
      <c r="E2744" s="11" t="s">
        <v>77</v>
      </c>
      <c r="F2744" s="24">
        <v>10</v>
      </c>
      <c r="G2744" s="9">
        <v>2161</v>
      </c>
      <c r="H2744" s="12">
        <v>0.23</v>
      </c>
      <c r="I2744" s="25">
        <f t="shared" si="77"/>
        <v>1663.97</v>
      </c>
    </row>
    <row r="2745" spans="1:9" x14ac:dyDescent="0.2">
      <c r="A2745" s="26">
        <v>407</v>
      </c>
      <c r="B2745" s="11" t="s">
        <v>1191</v>
      </c>
      <c r="C2745" s="11" t="s">
        <v>986</v>
      </c>
      <c r="D2745" s="11" t="s">
        <v>1362</v>
      </c>
      <c r="E2745" s="11" t="s">
        <v>77</v>
      </c>
      <c r="F2745" s="24">
        <v>20</v>
      </c>
      <c r="G2745" s="9">
        <v>4513.2299999999996</v>
      </c>
      <c r="H2745" s="12">
        <v>0.23</v>
      </c>
      <c r="I2745" s="25">
        <f t="shared" si="77"/>
        <v>3475.1870999999996</v>
      </c>
    </row>
    <row r="2746" spans="1:9" x14ac:dyDescent="0.2">
      <c r="A2746" s="26">
        <v>361801</v>
      </c>
      <c r="B2746" s="11" t="s">
        <v>1191</v>
      </c>
      <c r="C2746" s="11" t="s">
        <v>986</v>
      </c>
      <c r="D2746" s="11" t="s">
        <v>1360</v>
      </c>
      <c r="E2746" s="11" t="s">
        <v>77</v>
      </c>
      <c r="F2746" s="24">
        <v>14</v>
      </c>
      <c r="G2746" s="9">
        <v>3483</v>
      </c>
      <c r="H2746" s="12">
        <v>0.23</v>
      </c>
      <c r="I2746" s="25">
        <f t="shared" si="77"/>
        <v>2681.91</v>
      </c>
    </row>
    <row r="2747" spans="1:9" x14ac:dyDescent="0.2">
      <c r="A2747" s="26">
        <v>344095</v>
      </c>
      <c r="B2747" s="11" t="s">
        <v>1191</v>
      </c>
      <c r="C2747" s="11" t="s">
        <v>986</v>
      </c>
      <c r="D2747" s="11" t="s">
        <v>1363</v>
      </c>
      <c r="E2747" s="11" t="s">
        <v>77</v>
      </c>
      <c r="F2747" s="24">
        <v>8</v>
      </c>
      <c r="G2747" s="9">
        <v>1835.78</v>
      </c>
      <c r="H2747" s="12">
        <v>0.23</v>
      </c>
      <c r="I2747" s="25">
        <f t="shared" si="77"/>
        <v>1413.5506</v>
      </c>
    </row>
    <row r="2748" spans="1:9" x14ac:dyDescent="0.2">
      <c r="A2748" s="26">
        <v>362460</v>
      </c>
      <c r="B2748" s="11" t="s">
        <v>1191</v>
      </c>
      <c r="C2748" s="11" t="s">
        <v>986</v>
      </c>
      <c r="D2748" s="11" t="s">
        <v>1363</v>
      </c>
      <c r="E2748" s="11" t="s">
        <v>77</v>
      </c>
      <c r="F2748" s="24">
        <v>14</v>
      </c>
      <c r="G2748" s="9">
        <v>1956.56</v>
      </c>
      <c r="H2748" s="12">
        <v>0.23</v>
      </c>
      <c r="I2748" s="25">
        <f t="shared" si="77"/>
        <v>1506.5511999999999</v>
      </c>
    </row>
    <row r="2749" spans="1:9" x14ac:dyDescent="0.2">
      <c r="A2749" s="26">
        <v>379375</v>
      </c>
      <c r="B2749" s="11" t="s">
        <v>1191</v>
      </c>
      <c r="C2749" s="11" t="s">
        <v>986</v>
      </c>
      <c r="D2749" s="11" t="s">
        <v>134</v>
      </c>
      <c r="E2749" s="11" t="s">
        <v>916</v>
      </c>
      <c r="F2749" s="24" t="s">
        <v>1481</v>
      </c>
      <c r="G2749" s="9">
        <v>3186.3</v>
      </c>
      <c r="H2749" s="12">
        <v>0.23</v>
      </c>
      <c r="I2749" s="25">
        <f t="shared" si="77"/>
        <v>2453.451</v>
      </c>
    </row>
    <row r="2750" spans="1:9" x14ac:dyDescent="0.2">
      <c r="A2750" s="26">
        <v>362085</v>
      </c>
      <c r="B2750" s="11" t="s">
        <v>1191</v>
      </c>
      <c r="C2750" s="11" t="s">
        <v>986</v>
      </c>
      <c r="D2750" s="11" t="s">
        <v>1364</v>
      </c>
      <c r="E2750" s="11" t="s">
        <v>832</v>
      </c>
      <c r="F2750" s="24">
        <v>16</v>
      </c>
      <c r="G2750" s="9">
        <v>2100</v>
      </c>
      <c r="H2750" s="12">
        <v>0.23</v>
      </c>
      <c r="I2750" s="25">
        <f t="shared" si="77"/>
        <v>1617</v>
      </c>
    </row>
    <row r="2751" spans="1:9" x14ac:dyDescent="0.2">
      <c r="A2751" s="26">
        <v>351008</v>
      </c>
      <c r="B2751" s="11" t="s">
        <v>1191</v>
      </c>
      <c r="C2751" s="11" t="s">
        <v>986</v>
      </c>
      <c r="D2751" s="11" t="s">
        <v>1340</v>
      </c>
      <c r="E2751" s="11" t="s">
        <v>832</v>
      </c>
      <c r="F2751" s="24">
        <v>12</v>
      </c>
      <c r="G2751" s="9">
        <v>1983.27</v>
      </c>
      <c r="H2751" s="12">
        <v>0.23</v>
      </c>
      <c r="I2751" s="25">
        <f t="shared" si="77"/>
        <v>1527.1179</v>
      </c>
    </row>
    <row r="2752" spans="1:9" x14ac:dyDescent="0.2">
      <c r="A2752" s="26">
        <v>362220</v>
      </c>
      <c r="B2752" s="11" t="s">
        <v>1191</v>
      </c>
      <c r="C2752" s="11" t="s">
        <v>986</v>
      </c>
      <c r="D2752" s="11" t="s">
        <v>1340</v>
      </c>
      <c r="E2752" s="11" t="s">
        <v>832</v>
      </c>
      <c r="F2752" s="24">
        <v>16</v>
      </c>
      <c r="G2752" s="9">
        <v>2310.75</v>
      </c>
      <c r="H2752" s="12">
        <v>0.23</v>
      </c>
      <c r="I2752" s="25">
        <f t="shared" si="77"/>
        <v>1779.2775000000001</v>
      </c>
    </row>
    <row r="2753" spans="1:9" x14ac:dyDescent="0.2">
      <c r="A2753" s="26">
        <v>379868</v>
      </c>
      <c r="B2753" s="11" t="s">
        <v>1191</v>
      </c>
      <c r="C2753" s="11" t="s">
        <v>986</v>
      </c>
      <c r="D2753" s="11" t="s">
        <v>1344</v>
      </c>
      <c r="E2753" s="11" t="s">
        <v>832</v>
      </c>
      <c r="F2753" s="24">
        <v>16</v>
      </c>
      <c r="G2753" s="9">
        <v>3318.61</v>
      </c>
      <c r="H2753" s="12">
        <v>0.23</v>
      </c>
      <c r="I2753" s="25">
        <f t="shared" si="77"/>
        <v>2555.3297000000002</v>
      </c>
    </row>
    <row r="2754" spans="1:9" x14ac:dyDescent="0.2">
      <c r="A2754" s="26">
        <v>362511</v>
      </c>
      <c r="B2754" s="11" t="s">
        <v>1191</v>
      </c>
      <c r="C2754" s="11" t="s">
        <v>986</v>
      </c>
      <c r="D2754" s="11" t="s">
        <v>1365</v>
      </c>
      <c r="E2754" s="11" t="s">
        <v>832</v>
      </c>
      <c r="F2754" s="24">
        <v>16</v>
      </c>
      <c r="G2754" s="9">
        <v>4250</v>
      </c>
      <c r="H2754" s="12">
        <v>0.23</v>
      </c>
      <c r="I2754" s="25">
        <f t="shared" si="77"/>
        <v>3272.5</v>
      </c>
    </row>
    <row r="2755" spans="1:9" x14ac:dyDescent="0.2">
      <c r="A2755" s="26">
        <v>4458</v>
      </c>
      <c r="B2755" s="11" t="s">
        <v>1191</v>
      </c>
      <c r="C2755" s="11" t="s">
        <v>986</v>
      </c>
      <c r="D2755" s="11" t="s">
        <v>1362</v>
      </c>
      <c r="E2755" s="11" t="s">
        <v>832</v>
      </c>
      <c r="F2755" s="24">
        <v>20</v>
      </c>
      <c r="G2755" s="9">
        <v>4450</v>
      </c>
      <c r="H2755" s="12">
        <v>0.23</v>
      </c>
      <c r="I2755" s="25">
        <f t="shared" si="77"/>
        <v>3426.5</v>
      </c>
    </row>
    <row r="2756" spans="1:9" x14ac:dyDescent="0.2">
      <c r="A2756" s="26">
        <v>362494</v>
      </c>
      <c r="B2756" s="11" t="s">
        <v>1191</v>
      </c>
      <c r="C2756" s="11" t="s">
        <v>986</v>
      </c>
      <c r="D2756" s="11" t="s">
        <v>1362</v>
      </c>
      <c r="E2756" s="11" t="s">
        <v>832</v>
      </c>
      <c r="F2756" s="24">
        <v>14</v>
      </c>
      <c r="G2756" s="9">
        <v>4007.64</v>
      </c>
      <c r="H2756" s="12">
        <v>0.23</v>
      </c>
      <c r="I2756" s="25">
        <f t="shared" si="77"/>
        <v>3085.8827999999999</v>
      </c>
    </row>
    <row r="2757" spans="1:9" x14ac:dyDescent="0.2">
      <c r="A2757" s="26">
        <v>344060</v>
      </c>
      <c r="B2757" s="11" t="s">
        <v>1191</v>
      </c>
      <c r="C2757" s="11" t="s">
        <v>986</v>
      </c>
      <c r="D2757" s="11" t="s">
        <v>1363</v>
      </c>
      <c r="E2757" s="11" t="s">
        <v>832</v>
      </c>
      <c r="F2757" s="24">
        <v>12</v>
      </c>
      <c r="G2757" s="9">
        <v>2069.61</v>
      </c>
      <c r="H2757" s="12">
        <v>0.23</v>
      </c>
      <c r="I2757" s="25">
        <f t="shared" si="77"/>
        <v>1593.5997000000002</v>
      </c>
    </row>
    <row r="2758" spans="1:9" x14ac:dyDescent="0.2">
      <c r="A2758" s="26">
        <v>8852</v>
      </c>
      <c r="B2758" s="11" t="s">
        <v>1191</v>
      </c>
      <c r="C2758" s="11" t="s">
        <v>986</v>
      </c>
      <c r="D2758" s="11" t="s">
        <v>1345</v>
      </c>
      <c r="E2758" s="11" t="s">
        <v>1482</v>
      </c>
      <c r="F2758" s="24" t="s">
        <v>1483</v>
      </c>
      <c r="G2758" s="9">
        <v>1419.36</v>
      </c>
      <c r="H2758" s="12">
        <v>0.23</v>
      </c>
      <c r="I2758" s="25">
        <f t="shared" si="77"/>
        <v>1092.9071999999999</v>
      </c>
    </row>
    <row r="2759" spans="1:9" x14ac:dyDescent="0.2">
      <c r="A2759" s="26">
        <v>362528</v>
      </c>
      <c r="B2759" s="11" t="s">
        <v>1191</v>
      </c>
      <c r="C2759" s="11" t="s">
        <v>986</v>
      </c>
      <c r="D2759" s="11" t="s">
        <v>1345</v>
      </c>
      <c r="E2759" s="11" t="s">
        <v>1484</v>
      </c>
      <c r="F2759" s="24" t="s">
        <v>1485</v>
      </c>
      <c r="G2759" s="9">
        <v>1456</v>
      </c>
      <c r="H2759" s="12">
        <v>0.23</v>
      </c>
      <c r="I2759" s="25">
        <f t="shared" si="77"/>
        <v>1121.1200000000001</v>
      </c>
    </row>
    <row r="2760" spans="1:9" x14ac:dyDescent="0.2">
      <c r="A2760" s="26">
        <v>354422</v>
      </c>
      <c r="B2760" s="11" t="s">
        <v>1191</v>
      </c>
      <c r="C2760" s="11" t="s">
        <v>986</v>
      </c>
      <c r="D2760" s="11" t="s">
        <v>1355</v>
      </c>
      <c r="E2760" s="11" t="s">
        <v>848</v>
      </c>
      <c r="F2760" s="24">
        <v>14</v>
      </c>
      <c r="G2760" s="9">
        <v>8073.29</v>
      </c>
      <c r="H2760" s="12">
        <v>0.23</v>
      </c>
      <c r="I2760" s="25">
        <f t="shared" si="77"/>
        <v>6216.4332999999997</v>
      </c>
    </row>
    <row r="2761" spans="1:9" x14ac:dyDescent="0.2">
      <c r="A2761" s="26">
        <v>354899</v>
      </c>
      <c r="B2761" s="11" t="s">
        <v>1191</v>
      </c>
      <c r="C2761" s="11" t="s">
        <v>986</v>
      </c>
      <c r="D2761" s="11" t="s">
        <v>1358</v>
      </c>
      <c r="E2761" s="11" t="s">
        <v>852</v>
      </c>
      <c r="F2761" s="24">
        <v>14</v>
      </c>
      <c r="G2761" s="9">
        <v>7188.99</v>
      </c>
      <c r="H2761" s="12">
        <v>0.23</v>
      </c>
      <c r="I2761" s="25">
        <f t="shared" si="77"/>
        <v>5535.5222999999996</v>
      </c>
    </row>
    <row r="2762" spans="1:9" x14ac:dyDescent="0.2">
      <c r="A2762" s="26">
        <v>906</v>
      </c>
      <c r="B2762" s="11" t="s">
        <v>1191</v>
      </c>
      <c r="C2762" s="11" t="s">
        <v>986</v>
      </c>
      <c r="D2762" s="11" t="s">
        <v>1350</v>
      </c>
      <c r="E2762" s="11" t="s">
        <v>166</v>
      </c>
      <c r="F2762" s="24" t="s">
        <v>1486</v>
      </c>
      <c r="G2762" s="9">
        <v>3464.75</v>
      </c>
      <c r="H2762" s="12">
        <v>0.23</v>
      </c>
      <c r="I2762" s="25">
        <f t="shared" si="77"/>
        <v>2667.8575000000001</v>
      </c>
    </row>
    <row r="2763" spans="1:9" x14ac:dyDescent="0.2">
      <c r="A2763" s="26">
        <v>1603</v>
      </c>
      <c r="B2763" s="11" t="s">
        <v>1191</v>
      </c>
      <c r="C2763" s="11" t="s">
        <v>986</v>
      </c>
      <c r="D2763" s="11" t="s">
        <v>1350</v>
      </c>
      <c r="E2763" s="11" t="s">
        <v>291</v>
      </c>
      <c r="F2763" s="24" t="s">
        <v>1487</v>
      </c>
      <c r="G2763" s="9">
        <v>3923.34</v>
      </c>
      <c r="H2763" s="12">
        <v>0.23</v>
      </c>
      <c r="I2763" s="25">
        <f t="shared" si="77"/>
        <v>3020.9718000000003</v>
      </c>
    </row>
    <row r="2764" spans="1:9" x14ac:dyDescent="0.2">
      <c r="A2764" s="26">
        <v>8684</v>
      </c>
      <c r="B2764" s="11" t="s">
        <v>1191</v>
      </c>
      <c r="C2764" s="11" t="s">
        <v>986</v>
      </c>
      <c r="D2764" s="11" t="s">
        <v>1366</v>
      </c>
      <c r="E2764" s="11" t="s">
        <v>1488</v>
      </c>
      <c r="F2764" s="24" t="s">
        <v>1487</v>
      </c>
      <c r="G2764" s="9">
        <v>3213.6</v>
      </c>
      <c r="H2764" s="12">
        <v>0.23</v>
      </c>
      <c r="I2764" s="25">
        <f t="shared" si="77"/>
        <v>2474.4720000000002</v>
      </c>
    </row>
    <row r="2765" spans="1:9" x14ac:dyDescent="0.2">
      <c r="A2765" s="26">
        <v>556</v>
      </c>
      <c r="B2765" s="11" t="s">
        <v>1191</v>
      </c>
      <c r="C2765" s="11" t="s">
        <v>986</v>
      </c>
      <c r="D2765" s="11" t="s">
        <v>1350</v>
      </c>
      <c r="E2765" s="11" t="s">
        <v>133</v>
      </c>
      <c r="F2765" s="24" t="s">
        <v>1489</v>
      </c>
      <c r="G2765" s="9">
        <v>4061.3</v>
      </c>
      <c r="H2765" s="12">
        <v>0.23</v>
      </c>
      <c r="I2765" s="25">
        <f t="shared" si="77"/>
        <v>3127.201</v>
      </c>
    </row>
    <row r="2766" spans="1:9" x14ac:dyDescent="0.2">
      <c r="A2766" s="26">
        <v>371623</v>
      </c>
      <c r="B2766" s="11" t="s">
        <v>1191</v>
      </c>
      <c r="C2766" s="11" t="s">
        <v>986</v>
      </c>
      <c r="D2766" s="11" t="s">
        <v>1367</v>
      </c>
      <c r="E2766" s="11" t="s">
        <v>1490</v>
      </c>
      <c r="F2766" s="24">
        <v>20</v>
      </c>
      <c r="G2766" s="9">
        <v>6013.5</v>
      </c>
      <c r="H2766" s="12">
        <v>0.23</v>
      </c>
      <c r="I2766" s="25">
        <f t="shared" si="77"/>
        <v>4630.3950000000004</v>
      </c>
    </row>
    <row r="2767" spans="1:9" x14ac:dyDescent="0.2">
      <c r="A2767" s="26">
        <v>304743</v>
      </c>
      <c r="B2767" s="11" t="s">
        <v>1191</v>
      </c>
      <c r="C2767" s="11" t="s">
        <v>986</v>
      </c>
      <c r="D2767" s="11" t="s">
        <v>1368</v>
      </c>
      <c r="E2767" s="11" t="s">
        <v>786</v>
      </c>
      <c r="F2767" s="24">
        <v>4</v>
      </c>
      <c r="G2767" s="9">
        <v>454.89</v>
      </c>
      <c r="H2767" s="12">
        <v>0.23</v>
      </c>
      <c r="I2767" s="25">
        <f t="shared" si="77"/>
        <v>350.26530000000002</v>
      </c>
    </row>
    <row r="2768" spans="1:9" x14ac:dyDescent="0.2">
      <c r="A2768" s="26">
        <v>361623</v>
      </c>
      <c r="B2768" s="11" t="s">
        <v>1191</v>
      </c>
      <c r="C2768" s="11" t="s">
        <v>986</v>
      </c>
      <c r="D2768" s="11" t="s">
        <v>1368</v>
      </c>
      <c r="E2768" s="11" t="s">
        <v>786</v>
      </c>
      <c r="F2768" s="24">
        <v>6</v>
      </c>
      <c r="G2768" s="9">
        <v>477.26</v>
      </c>
      <c r="H2768" s="12">
        <v>0.23</v>
      </c>
      <c r="I2768" s="25">
        <f t="shared" si="77"/>
        <v>367.49020000000002</v>
      </c>
    </row>
    <row r="2769" spans="1:9" x14ac:dyDescent="0.2">
      <c r="A2769" s="26">
        <v>326453</v>
      </c>
      <c r="B2769" s="11" t="s">
        <v>1191</v>
      </c>
      <c r="C2769" s="11" t="s">
        <v>986</v>
      </c>
      <c r="D2769" s="11" t="s">
        <v>1302</v>
      </c>
      <c r="E2769" s="11" t="s">
        <v>807</v>
      </c>
      <c r="F2769" s="24">
        <v>12</v>
      </c>
      <c r="G2769" s="9">
        <v>864</v>
      </c>
      <c r="H2769" s="12">
        <v>0.23</v>
      </c>
      <c r="I2769" s="25">
        <f t="shared" si="77"/>
        <v>665.28</v>
      </c>
    </row>
    <row r="2770" spans="1:9" x14ac:dyDescent="0.2">
      <c r="A2770" s="26">
        <v>365452</v>
      </c>
      <c r="B2770" s="11" t="s">
        <v>1191</v>
      </c>
      <c r="C2770" s="11" t="s">
        <v>986</v>
      </c>
      <c r="D2770" s="11" t="s">
        <v>1311</v>
      </c>
      <c r="E2770" s="11" t="s">
        <v>893</v>
      </c>
      <c r="F2770" s="24">
        <v>6</v>
      </c>
      <c r="G2770" s="9">
        <v>454.48</v>
      </c>
      <c r="H2770" s="12">
        <v>0.23</v>
      </c>
      <c r="I2770" s="25">
        <f t="shared" si="77"/>
        <v>349.94960000000003</v>
      </c>
    </row>
    <row r="2771" spans="1:9" x14ac:dyDescent="0.2">
      <c r="A2771" s="26">
        <v>306193</v>
      </c>
      <c r="B2771" s="11" t="s">
        <v>1191</v>
      </c>
      <c r="C2771" s="11" t="s">
        <v>986</v>
      </c>
      <c r="D2771" s="11" t="s">
        <v>1341</v>
      </c>
      <c r="E2771" s="11" t="s">
        <v>789</v>
      </c>
      <c r="F2771" s="24">
        <v>6</v>
      </c>
      <c r="G2771" s="9">
        <v>815.39</v>
      </c>
      <c r="H2771" s="12">
        <v>0.23</v>
      </c>
      <c r="I2771" s="25">
        <f t="shared" si="77"/>
        <v>627.85029999999995</v>
      </c>
    </row>
    <row r="2772" spans="1:9" x14ac:dyDescent="0.2">
      <c r="A2772" s="26">
        <v>343927</v>
      </c>
      <c r="B2772" s="11" t="s">
        <v>1191</v>
      </c>
      <c r="C2772" s="11" t="s">
        <v>986</v>
      </c>
      <c r="D2772" s="11" t="s">
        <v>1361</v>
      </c>
      <c r="E2772" s="11" t="s">
        <v>789</v>
      </c>
      <c r="F2772" s="24">
        <v>10</v>
      </c>
      <c r="G2772" s="9">
        <v>854.99</v>
      </c>
      <c r="H2772" s="12">
        <v>0.23</v>
      </c>
      <c r="I2772" s="25">
        <f t="shared" si="77"/>
        <v>658.34230000000002</v>
      </c>
    </row>
    <row r="2773" spans="1:9" x14ac:dyDescent="0.2">
      <c r="A2773" s="26">
        <v>365265</v>
      </c>
      <c r="B2773" s="11" t="s">
        <v>1191</v>
      </c>
      <c r="C2773" s="11" t="s">
        <v>986</v>
      </c>
      <c r="D2773" s="11" t="s">
        <v>1311</v>
      </c>
      <c r="E2773" s="11" t="s">
        <v>789</v>
      </c>
      <c r="F2773" s="24">
        <v>6</v>
      </c>
      <c r="G2773" s="9">
        <v>483.34</v>
      </c>
      <c r="H2773" s="12">
        <v>0.23</v>
      </c>
      <c r="I2773" s="25">
        <f t="shared" si="77"/>
        <v>372.17179999999996</v>
      </c>
    </row>
    <row r="2774" spans="1:9" x14ac:dyDescent="0.2">
      <c r="A2774" s="26">
        <v>365078</v>
      </c>
      <c r="B2774" s="11" t="s">
        <v>1191</v>
      </c>
      <c r="C2774" s="11" t="s">
        <v>986</v>
      </c>
      <c r="D2774" s="11" t="s">
        <v>1311</v>
      </c>
      <c r="E2774" s="11" t="s">
        <v>830</v>
      </c>
      <c r="F2774" s="24">
        <v>6</v>
      </c>
      <c r="G2774" s="9">
        <v>515.66</v>
      </c>
      <c r="H2774" s="12">
        <v>0.23</v>
      </c>
      <c r="I2774" s="25">
        <f t="shared" si="77"/>
        <v>397.0582</v>
      </c>
    </row>
    <row r="2775" spans="1:9" x14ac:dyDescent="0.2">
      <c r="A2775" s="26">
        <v>343943</v>
      </c>
      <c r="B2775" s="11" t="s">
        <v>1191</v>
      </c>
      <c r="C2775" s="11" t="s">
        <v>986</v>
      </c>
      <c r="D2775" s="11" t="s">
        <v>1361</v>
      </c>
      <c r="E2775" s="11" t="s">
        <v>831</v>
      </c>
      <c r="F2775" s="24">
        <v>10</v>
      </c>
      <c r="G2775" s="9">
        <v>1092.78</v>
      </c>
      <c r="H2775" s="12">
        <v>0.23</v>
      </c>
      <c r="I2775" s="25">
        <f t="shared" si="77"/>
        <v>841.44060000000002</v>
      </c>
    </row>
    <row r="2776" spans="1:9" x14ac:dyDescent="0.2">
      <c r="A2776" s="26">
        <v>365469</v>
      </c>
      <c r="B2776" s="11" t="s">
        <v>1191</v>
      </c>
      <c r="C2776" s="11" t="s">
        <v>986</v>
      </c>
      <c r="D2776" s="11" t="s">
        <v>1311</v>
      </c>
      <c r="E2776" s="11" t="s">
        <v>831</v>
      </c>
      <c r="F2776" s="24">
        <v>6</v>
      </c>
      <c r="G2776" s="9">
        <v>602.42999999999995</v>
      </c>
      <c r="H2776" s="12">
        <v>0.23</v>
      </c>
      <c r="I2776" s="25">
        <f t="shared" si="77"/>
        <v>463.87109999999996</v>
      </c>
    </row>
    <row r="2777" spans="1:9" x14ac:dyDescent="0.2">
      <c r="A2777" s="26">
        <v>352527</v>
      </c>
      <c r="B2777" s="11" t="s">
        <v>1191</v>
      </c>
      <c r="C2777" s="11" t="s">
        <v>986</v>
      </c>
      <c r="D2777" s="11" t="s">
        <v>1369</v>
      </c>
      <c r="E2777" s="11" t="s">
        <v>843</v>
      </c>
      <c r="F2777" s="24" t="s">
        <v>1491</v>
      </c>
      <c r="G2777" s="9">
        <v>2232.6</v>
      </c>
      <c r="H2777" s="12">
        <v>0.23</v>
      </c>
      <c r="I2777" s="25">
        <f t="shared" si="77"/>
        <v>1719.1019999999999</v>
      </c>
    </row>
    <row r="2778" spans="1:9" x14ac:dyDescent="0.2">
      <c r="A2778" s="26">
        <v>338494</v>
      </c>
      <c r="B2778" s="11" t="s">
        <v>1191</v>
      </c>
      <c r="C2778" s="11" t="s">
        <v>986</v>
      </c>
      <c r="D2778" s="11" t="s">
        <v>1318</v>
      </c>
      <c r="E2778" s="11" t="s">
        <v>813</v>
      </c>
      <c r="F2778" s="24">
        <v>6</v>
      </c>
      <c r="G2778" s="9">
        <v>1187.57</v>
      </c>
      <c r="H2778" s="12">
        <v>0.23</v>
      </c>
      <c r="I2778" s="25">
        <f t="shared" si="77"/>
        <v>914.4289</v>
      </c>
    </row>
    <row r="2779" spans="1:9" x14ac:dyDescent="0.2">
      <c r="A2779" s="26">
        <v>588</v>
      </c>
      <c r="B2779" s="11" t="s">
        <v>1191</v>
      </c>
      <c r="C2779" s="11" t="s">
        <v>986</v>
      </c>
      <c r="D2779" s="11" t="s">
        <v>1346</v>
      </c>
      <c r="E2779" s="11" t="s">
        <v>1492</v>
      </c>
      <c r="F2779" s="24" t="s">
        <v>1493</v>
      </c>
      <c r="G2779" s="9">
        <v>1425.61</v>
      </c>
      <c r="H2779" s="12">
        <v>0.23</v>
      </c>
      <c r="I2779" s="25">
        <f t="shared" si="77"/>
        <v>1097.7196999999999</v>
      </c>
    </row>
    <row r="2780" spans="1:9" x14ac:dyDescent="0.2">
      <c r="A2780" s="26">
        <v>6353</v>
      </c>
      <c r="B2780" s="11" t="s">
        <v>1191</v>
      </c>
      <c r="C2780" s="11" t="s">
        <v>986</v>
      </c>
      <c r="D2780" s="11" t="s">
        <v>1064</v>
      </c>
      <c r="E2780" s="11" t="s">
        <v>131</v>
      </c>
      <c r="F2780" s="24" t="s">
        <v>1494</v>
      </c>
      <c r="G2780" s="9">
        <v>817.61</v>
      </c>
      <c r="H2780" s="12">
        <v>0.23</v>
      </c>
      <c r="I2780" s="25">
        <f t="shared" si="77"/>
        <v>629.55970000000002</v>
      </c>
    </row>
    <row r="2781" spans="1:9" x14ac:dyDescent="0.2">
      <c r="A2781" s="26">
        <v>550</v>
      </c>
      <c r="B2781" s="11" t="s">
        <v>1191</v>
      </c>
      <c r="C2781" s="11" t="s">
        <v>986</v>
      </c>
      <c r="D2781" s="11" t="s">
        <v>1346</v>
      </c>
      <c r="E2781" s="11" t="s">
        <v>1495</v>
      </c>
      <c r="F2781" s="24" t="s">
        <v>1496</v>
      </c>
      <c r="G2781" s="9">
        <v>1633.76</v>
      </c>
      <c r="H2781" s="12">
        <v>0.23</v>
      </c>
      <c r="I2781" s="25">
        <f t="shared" si="77"/>
        <v>1257.9952000000001</v>
      </c>
    </row>
    <row r="2782" spans="1:9" x14ac:dyDescent="0.2">
      <c r="A2782" s="26">
        <v>362545</v>
      </c>
      <c r="B2782" s="11" t="s">
        <v>1191</v>
      </c>
      <c r="C2782" s="11" t="s">
        <v>986</v>
      </c>
      <c r="D2782" s="11" t="s">
        <v>1345</v>
      </c>
      <c r="E2782" s="11" t="s">
        <v>1495</v>
      </c>
      <c r="F2782" s="24" t="s">
        <v>1497</v>
      </c>
      <c r="G2782" s="9">
        <v>1233.99</v>
      </c>
      <c r="H2782" s="12">
        <v>0.23</v>
      </c>
      <c r="I2782" s="25">
        <f t="shared" si="77"/>
        <v>950.17230000000006</v>
      </c>
    </row>
    <row r="2783" spans="1:9" x14ac:dyDescent="0.2">
      <c r="A2783" s="26">
        <v>382180</v>
      </c>
      <c r="B2783" s="11" t="s">
        <v>1191</v>
      </c>
      <c r="C2783" s="11" t="s">
        <v>986</v>
      </c>
      <c r="D2783" s="11" t="s">
        <v>1347</v>
      </c>
      <c r="E2783" s="11" t="s">
        <v>922</v>
      </c>
      <c r="F2783" s="24" t="s">
        <v>1426</v>
      </c>
      <c r="G2783" s="9">
        <v>1645.61</v>
      </c>
      <c r="H2783" s="12">
        <v>0.23</v>
      </c>
      <c r="I2783" s="25">
        <f t="shared" si="77"/>
        <v>1267.1197</v>
      </c>
    </row>
    <row r="2784" spans="1:9" x14ac:dyDescent="0.2">
      <c r="A2784" s="26">
        <v>627</v>
      </c>
      <c r="B2784" s="11" t="s">
        <v>1191</v>
      </c>
      <c r="C2784" s="11" t="s">
        <v>986</v>
      </c>
      <c r="D2784" s="11" t="s">
        <v>1347</v>
      </c>
      <c r="E2784" s="11" t="s">
        <v>150</v>
      </c>
      <c r="F2784" s="24" t="s">
        <v>1496</v>
      </c>
      <c r="G2784" s="9">
        <v>1656.77</v>
      </c>
      <c r="H2784" s="12">
        <v>0.23</v>
      </c>
      <c r="I2784" s="25">
        <f t="shared" si="77"/>
        <v>1275.7129</v>
      </c>
    </row>
    <row r="2785" spans="1:9" x14ac:dyDescent="0.2">
      <c r="A2785" s="26">
        <v>3152</v>
      </c>
      <c r="B2785" s="11" t="s">
        <v>1191</v>
      </c>
      <c r="C2785" s="11" t="s">
        <v>986</v>
      </c>
      <c r="D2785" s="11" t="s">
        <v>1349</v>
      </c>
      <c r="E2785" s="11" t="s">
        <v>1498</v>
      </c>
      <c r="F2785" s="24" t="s">
        <v>1478</v>
      </c>
      <c r="G2785" s="9">
        <v>916.44</v>
      </c>
      <c r="H2785" s="12">
        <v>0.23</v>
      </c>
      <c r="I2785" s="25">
        <f t="shared" si="77"/>
        <v>705.65880000000004</v>
      </c>
    </row>
    <row r="2786" spans="1:9" x14ac:dyDescent="0.2">
      <c r="A2786" s="26">
        <v>589</v>
      </c>
      <c r="B2786" s="11" t="s">
        <v>1191</v>
      </c>
      <c r="C2786" s="11" t="s">
        <v>986</v>
      </c>
      <c r="D2786" s="11" t="s">
        <v>1346</v>
      </c>
      <c r="E2786" s="11" t="s">
        <v>1499</v>
      </c>
      <c r="F2786" s="24" t="s">
        <v>1478</v>
      </c>
      <c r="G2786" s="9">
        <v>1430</v>
      </c>
      <c r="H2786" s="12">
        <v>0.23</v>
      </c>
      <c r="I2786" s="25">
        <f t="shared" si="77"/>
        <v>1101.1000000000001</v>
      </c>
    </row>
    <row r="2787" spans="1:9" x14ac:dyDescent="0.2">
      <c r="A2787" s="26">
        <v>362562</v>
      </c>
      <c r="B2787" s="11" t="s">
        <v>1191</v>
      </c>
      <c r="C2787" s="11" t="s">
        <v>986</v>
      </c>
      <c r="D2787" s="11" t="s">
        <v>1345</v>
      </c>
      <c r="E2787" s="11" t="s">
        <v>1499</v>
      </c>
      <c r="F2787" s="24" t="s">
        <v>1500</v>
      </c>
      <c r="G2787" s="9">
        <v>1092</v>
      </c>
      <c r="H2787" s="12">
        <v>0.23</v>
      </c>
      <c r="I2787" s="25">
        <f t="shared" si="77"/>
        <v>840.84</v>
      </c>
    </row>
    <row r="2788" spans="1:9" x14ac:dyDescent="0.2">
      <c r="A2788" s="26">
        <v>4088</v>
      </c>
      <c r="B2788" s="11" t="s">
        <v>1191</v>
      </c>
      <c r="C2788" s="11" t="s">
        <v>986</v>
      </c>
      <c r="D2788" s="11" t="s">
        <v>1347</v>
      </c>
      <c r="E2788" s="11" t="s">
        <v>434</v>
      </c>
      <c r="F2788" s="24" t="s">
        <v>1478</v>
      </c>
      <c r="G2788" s="9">
        <v>1778.13</v>
      </c>
      <c r="H2788" s="12">
        <v>0.23</v>
      </c>
      <c r="I2788" s="25">
        <f t="shared" si="77"/>
        <v>1369.1601000000001</v>
      </c>
    </row>
    <row r="2789" spans="1:9" x14ac:dyDescent="0.2">
      <c r="A2789" s="26">
        <v>600</v>
      </c>
      <c r="B2789" s="11" t="s">
        <v>1191</v>
      </c>
      <c r="C2789" s="11" t="s">
        <v>986</v>
      </c>
      <c r="D2789" s="11" t="s">
        <v>1346</v>
      </c>
      <c r="E2789" s="11" t="s">
        <v>147</v>
      </c>
      <c r="F2789" s="24" t="s">
        <v>1501</v>
      </c>
      <c r="G2789" s="9">
        <v>2296.86</v>
      </c>
      <c r="H2789" s="12">
        <v>0.23</v>
      </c>
      <c r="I2789" s="25">
        <f t="shared" si="77"/>
        <v>1768.5822000000001</v>
      </c>
    </row>
    <row r="2790" spans="1:9" x14ac:dyDescent="0.2">
      <c r="A2790" s="26">
        <v>362579</v>
      </c>
      <c r="B2790" s="11" t="s">
        <v>1191</v>
      </c>
      <c r="C2790" s="11" t="s">
        <v>986</v>
      </c>
      <c r="D2790" s="11" t="s">
        <v>1345</v>
      </c>
      <c r="E2790" s="11" t="s">
        <v>1502</v>
      </c>
      <c r="F2790" s="24" t="s">
        <v>1503</v>
      </c>
      <c r="G2790" s="9">
        <v>1490.53</v>
      </c>
      <c r="H2790" s="12">
        <v>0.23</v>
      </c>
      <c r="I2790" s="25">
        <f t="shared" si="77"/>
        <v>1147.7081000000001</v>
      </c>
    </row>
    <row r="2791" spans="1:9" x14ac:dyDescent="0.2">
      <c r="A2791" s="26">
        <v>6995</v>
      </c>
      <c r="B2791" s="11" t="s">
        <v>1191</v>
      </c>
      <c r="C2791" s="11" t="s">
        <v>986</v>
      </c>
      <c r="D2791" s="11" t="s">
        <v>1353</v>
      </c>
      <c r="E2791" s="11" t="s">
        <v>1504</v>
      </c>
      <c r="F2791" s="24" t="s">
        <v>1467</v>
      </c>
      <c r="G2791" s="9">
        <v>1635.92</v>
      </c>
      <c r="H2791" s="12">
        <v>0.23</v>
      </c>
      <c r="I2791" s="25">
        <f t="shared" si="77"/>
        <v>1259.6584</v>
      </c>
    </row>
    <row r="2792" spans="1:9" x14ac:dyDescent="0.2">
      <c r="A2792" s="26">
        <v>6998</v>
      </c>
      <c r="B2792" s="11" t="s">
        <v>1191</v>
      </c>
      <c r="C2792" s="11" t="s">
        <v>986</v>
      </c>
      <c r="D2792" s="11" t="s">
        <v>1370</v>
      </c>
      <c r="E2792" s="11" t="s">
        <v>352</v>
      </c>
      <c r="F2792" s="24" t="s">
        <v>1505</v>
      </c>
      <c r="G2792" s="9">
        <v>2410.7199999999998</v>
      </c>
      <c r="H2792" s="12">
        <v>0.23</v>
      </c>
      <c r="I2792" s="25">
        <f t="shared" si="77"/>
        <v>1856.2543999999998</v>
      </c>
    </row>
    <row r="2793" spans="1:9" x14ac:dyDescent="0.2">
      <c r="A2793" s="26">
        <v>3014</v>
      </c>
      <c r="B2793" s="11" t="s">
        <v>1191</v>
      </c>
      <c r="C2793" s="11" t="s">
        <v>986</v>
      </c>
      <c r="D2793" s="11" t="s">
        <v>1371</v>
      </c>
      <c r="E2793" s="11" t="s">
        <v>352</v>
      </c>
      <c r="F2793" s="24" t="s">
        <v>1505</v>
      </c>
      <c r="G2793" s="9">
        <v>2295.86</v>
      </c>
      <c r="H2793" s="12">
        <v>0.23</v>
      </c>
      <c r="I2793" s="25">
        <f t="shared" si="77"/>
        <v>1767.8122000000001</v>
      </c>
    </row>
    <row r="2794" spans="1:9" x14ac:dyDescent="0.2">
      <c r="A2794" s="26">
        <v>4090</v>
      </c>
      <c r="B2794" s="11" t="s">
        <v>1191</v>
      </c>
      <c r="C2794" s="11" t="s">
        <v>986</v>
      </c>
      <c r="D2794" s="11" t="s">
        <v>1347</v>
      </c>
      <c r="E2794" s="11" t="s">
        <v>435</v>
      </c>
      <c r="F2794" s="24" t="s">
        <v>1506</v>
      </c>
      <c r="G2794" s="9">
        <v>2372.6999999999998</v>
      </c>
      <c r="H2794" s="12">
        <v>0.23</v>
      </c>
      <c r="I2794" s="25">
        <f t="shared" si="77"/>
        <v>1826.9789999999998</v>
      </c>
    </row>
    <row r="2795" spans="1:9" x14ac:dyDescent="0.2">
      <c r="A2795" s="26">
        <v>7000</v>
      </c>
      <c r="B2795" s="11" t="s">
        <v>1191</v>
      </c>
      <c r="C2795" s="11" t="s">
        <v>986</v>
      </c>
      <c r="D2795" s="11" t="s">
        <v>1353</v>
      </c>
      <c r="E2795" s="11" t="s">
        <v>363</v>
      </c>
      <c r="F2795" s="24" t="s">
        <v>1429</v>
      </c>
      <c r="G2795" s="9">
        <v>1673.36</v>
      </c>
      <c r="H2795" s="12">
        <v>0.23</v>
      </c>
      <c r="I2795" s="25">
        <f t="shared" si="77"/>
        <v>1288.4872</v>
      </c>
    </row>
    <row r="2796" spans="1:9" x14ac:dyDescent="0.2">
      <c r="A2796" s="26">
        <v>371266</v>
      </c>
      <c r="B2796" s="11" t="s">
        <v>1191</v>
      </c>
      <c r="C2796" s="11" t="s">
        <v>986</v>
      </c>
      <c r="D2796" s="11" t="s">
        <v>1350</v>
      </c>
      <c r="E2796" s="11" t="s">
        <v>876</v>
      </c>
      <c r="F2796" s="24" t="s">
        <v>1507</v>
      </c>
      <c r="G2796" s="9">
        <v>3162.54</v>
      </c>
      <c r="H2796" s="12">
        <v>0.23</v>
      </c>
      <c r="I2796" s="25">
        <f t="shared" si="77"/>
        <v>2435.1558</v>
      </c>
    </row>
    <row r="2797" spans="1:9" x14ac:dyDescent="0.2">
      <c r="A2797" s="26">
        <v>907</v>
      </c>
      <c r="B2797" s="11" t="s">
        <v>1191</v>
      </c>
      <c r="C2797" s="11" t="s">
        <v>986</v>
      </c>
      <c r="D2797" s="11" t="s">
        <v>1350</v>
      </c>
      <c r="E2797" s="11" t="s">
        <v>167</v>
      </c>
      <c r="F2797" s="24" t="s">
        <v>1508</v>
      </c>
      <c r="G2797" s="9">
        <v>3120</v>
      </c>
      <c r="H2797" s="12">
        <v>0.23</v>
      </c>
      <c r="I2797" s="25">
        <f t="shared" si="77"/>
        <v>2402.4</v>
      </c>
    </row>
    <row r="2798" spans="1:9" x14ac:dyDescent="0.2">
      <c r="A2798" s="26">
        <v>4927</v>
      </c>
      <c r="B2798" s="11" t="s">
        <v>1191</v>
      </c>
      <c r="C2798" s="11" t="s">
        <v>986</v>
      </c>
      <c r="D2798" s="11" t="s">
        <v>1350</v>
      </c>
      <c r="E2798" s="11" t="s">
        <v>463</v>
      </c>
      <c r="F2798" s="24" t="s">
        <v>1509</v>
      </c>
      <c r="G2798" s="9">
        <v>3381.96</v>
      </c>
      <c r="H2798" s="12">
        <v>0.23</v>
      </c>
      <c r="I2798" s="25">
        <f t="shared" si="77"/>
        <v>2604.1091999999999</v>
      </c>
    </row>
    <row r="2799" spans="1:9" x14ac:dyDescent="0.2">
      <c r="A2799" s="26">
        <v>343951</v>
      </c>
      <c r="B2799" s="11" t="s">
        <v>1191</v>
      </c>
      <c r="C2799" s="11" t="s">
        <v>986</v>
      </c>
      <c r="D2799" s="11" t="s">
        <v>1361</v>
      </c>
      <c r="E2799" s="11" t="s">
        <v>1510</v>
      </c>
      <c r="F2799" s="24">
        <v>10</v>
      </c>
      <c r="G2799" s="9">
        <v>1048.05</v>
      </c>
      <c r="H2799" s="12">
        <v>0.23</v>
      </c>
      <c r="I2799" s="25">
        <f t="shared" si="77"/>
        <v>806.99850000000004</v>
      </c>
    </row>
    <row r="2800" spans="1:9" x14ac:dyDescent="0.2">
      <c r="A2800" s="26">
        <v>8563</v>
      </c>
      <c r="B2800" s="11" t="s">
        <v>1191</v>
      </c>
      <c r="C2800" s="11" t="s">
        <v>986</v>
      </c>
      <c r="D2800" s="11" t="s">
        <v>1372</v>
      </c>
      <c r="E2800" s="11" t="s">
        <v>892</v>
      </c>
      <c r="F2800" s="24" t="s">
        <v>1421</v>
      </c>
      <c r="G2800" s="9">
        <v>615</v>
      </c>
      <c r="H2800" s="12">
        <v>0.23</v>
      </c>
      <c r="I2800" s="25">
        <f t="shared" si="77"/>
        <v>473.55</v>
      </c>
    </row>
    <row r="2801" spans="1:9" x14ac:dyDescent="0.2">
      <c r="A2801" s="26">
        <v>365282</v>
      </c>
      <c r="B2801" s="11" t="s">
        <v>1191</v>
      </c>
      <c r="C2801" s="11" t="s">
        <v>986</v>
      </c>
      <c r="D2801" s="11" t="s">
        <v>1311</v>
      </c>
      <c r="E2801" s="11" t="s">
        <v>892</v>
      </c>
      <c r="F2801" s="24">
        <v>6</v>
      </c>
      <c r="G2801" s="9">
        <v>617.66999999999996</v>
      </c>
      <c r="H2801" s="12">
        <v>0.23</v>
      </c>
      <c r="I2801" s="25">
        <f t="shared" si="77"/>
        <v>475.60589999999996</v>
      </c>
    </row>
    <row r="2802" spans="1:9" x14ac:dyDescent="0.2">
      <c r="A2802" s="26">
        <v>342432</v>
      </c>
      <c r="B2802" s="11" t="s">
        <v>1191</v>
      </c>
      <c r="C2802" s="11" t="s">
        <v>986</v>
      </c>
      <c r="D2802" s="11" t="s">
        <v>1344</v>
      </c>
      <c r="E2802" s="11" t="s">
        <v>824</v>
      </c>
      <c r="F2802" s="24">
        <v>10</v>
      </c>
      <c r="G2802" s="9">
        <v>1300</v>
      </c>
      <c r="H2802" s="12">
        <v>0.23</v>
      </c>
      <c r="I2802" s="25">
        <f t="shared" ref="I2802:I2865" si="78">IFERROR(G2802*(1-H2802),"")</f>
        <v>1001</v>
      </c>
    </row>
    <row r="2803" spans="1:9" x14ac:dyDescent="0.2">
      <c r="A2803" s="26">
        <v>358274</v>
      </c>
      <c r="B2803" s="11" t="s">
        <v>1191</v>
      </c>
      <c r="C2803" s="11" t="s">
        <v>986</v>
      </c>
      <c r="D2803" s="11" t="s">
        <v>1344</v>
      </c>
      <c r="E2803" s="11" t="s">
        <v>824</v>
      </c>
      <c r="F2803" s="24">
        <v>6</v>
      </c>
      <c r="G2803" s="9">
        <v>1203.6400000000001</v>
      </c>
      <c r="H2803" s="12">
        <v>0.23</v>
      </c>
      <c r="I2803" s="25">
        <f t="shared" si="78"/>
        <v>926.80280000000005</v>
      </c>
    </row>
    <row r="2804" spans="1:9" x14ac:dyDescent="0.2">
      <c r="A2804" s="26">
        <v>372626</v>
      </c>
      <c r="B2804" s="11" t="s">
        <v>1191</v>
      </c>
      <c r="C2804" s="11" t="s">
        <v>986</v>
      </c>
      <c r="D2804" s="11" t="s">
        <v>1311</v>
      </c>
      <c r="E2804" s="11" t="s">
        <v>824</v>
      </c>
      <c r="F2804" s="24">
        <v>8</v>
      </c>
      <c r="G2804" s="9">
        <v>745.45</v>
      </c>
      <c r="H2804" s="12">
        <v>0.23</v>
      </c>
      <c r="I2804" s="25">
        <f t="shared" si="78"/>
        <v>573.99650000000008</v>
      </c>
    </row>
    <row r="2805" spans="1:9" x14ac:dyDescent="0.2">
      <c r="A2805" s="26">
        <v>311189</v>
      </c>
      <c r="B2805" s="11" t="s">
        <v>1191</v>
      </c>
      <c r="C2805" s="11" t="s">
        <v>986</v>
      </c>
      <c r="D2805" s="11" t="s">
        <v>1373</v>
      </c>
      <c r="E2805" s="11" t="s">
        <v>793</v>
      </c>
      <c r="F2805" s="24">
        <v>8</v>
      </c>
      <c r="G2805" s="9">
        <v>2425.06</v>
      </c>
      <c r="H2805" s="12">
        <v>0.23</v>
      </c>
      <c r="I2805" s="25">
        <f t="shared" si="78"/>
        <v>1867.2962</v>
      </c>
    </row>
    <row r="2806" spans="1:9" x14ac:dyDescent="0.2">
      <c r="A2806" s="26">
        <v>338613</v>
      </c>
      <c r="B2806" s="11" t="s">
        <v>1191</v>
      </c>
      <c r="C2806" s="11" t="s">
        <v>986</v>
      </c>
      <c r="D2806" s="11" t="s">
        <v>1318</v>
      </c>
      <c r="E2806" s="11" t="s">
        <v>793</v>
      </c>
      <c r="F2806" s="24">
        <v>8</v>
      </c>
      <c r="G2806" s="9">
        <v>1844.9</v>
      </c>
      <c r="H2806" s="12">
        <v>0.23</v>
      </c>
      <c r="I2806" s="25">
        <f t="shared" si="78"/>
        <v>1420.5730000000001</v>
      </c>
    </row>
    <row r="2807" spans="1:9" x14ac:dyDescent="0.2">
      <c r="A2807" s="26">
        <v>364857</v>
      </c>
      <c r="B2807" s="11" t="s">
        <v>1191</v>
      </c>
      <c r="C2807" s="11" t="s">
        <v>986</v>
      </c>
      <c r="D2807" s="11" t="s">
        <v>1318</v>
      </c>
      <c r="E2807" s="11" t="s">
        <v>793</v>
      </c>
      <c r="F2807" s="24">
        <v>12</v>
      </c>
      <c r="G2807" s="9">
        <v>1857.43</v>
      </c>
      <c r="H2807" s="12">
        <v>0.23</v>
      </c>
      <c r="I2807" s="25">
        <f t="shared" si="78"/>
        <v>1430.2211</v>
      </c>
    </row>
    <row r="2808" spans="1:9" x14ac:dyDescent="0.2">
      <c r="A2808" s="26">
        <v>7121</v>
      </c>
      <c r="B2808" s="11" t="s">
        <v>1191</v>
      </c>
      <c r="C2808" s="11" t="s">
        <v>986</v>
      </c>
      <c r="D2808" s="11" t="s">
        <v>1374</v>
      </c>
      <c r="E2808" s="11" t="s">
        <v>73</v>
      </c>
      <c r="F2808" s="24" t="s">
        <v>1511</v>
      </c>
      <c r="G2808" s="9">
        <v>891.2</v>
      </c>
      <c r="H2808" s="12">
        <v>0.23</v>
      </c>
      <c r="I2808" s="25">
        <f t="shared" si="78"/>
        <v>686.22400000000005</v>
      </c>
    </row>
    <row r="2809" spans="1:9" x14ac:dyDescent="0.2">
      <c r="A2809" s="26">
        <v>401</v>
      </c>
      <c r="B2809" s="11" t="s">
        <v>1191</v>
      </c>
      <c r="C2809" s="11" t="s">
        <v>986</v>
      </c>
      <c r="D2809" s="11" t="s">
        <v>1346</v>
      </c>
      <c r="E2809" s="11" t="s">
        <v>1512</v>
      </c>
      <c r="F2809" s="24" t="s">
        <v>1511</v>
      </c>
      <c r="G2809" s="9">
        <v>1414.4</v>
      </c>
      <c r="H2809" s="12">
        <v>0.23</v>
      </c>
      <c r="I2809" s="25">
        <f t="shared" si="78"/>
        <v>1089.0880000000002</v>
      </c>
    </row>
    <row r="2810" spans="1:9" x14ac:dyDescent="0.2">
      <c r="A2810" s="26">
        <v>364551</v>
      </c>
      <c r="B2810" s="11" t="s">
        <v>1191</v>
      </c>
      <c r="C2810" s="11" t="s">
        <v>986</v>
      </c>
      <c r="D2810" s="11" t="s">
        <v>1350</v>
      </c>
      <c r="E2810" s="11" t="s">
        <v>1512</v>
      </c>
      <c r="F2810" s="24" t="s">
        <v>1513</v>
      </c>
      <c r="G2810" s="9">
        <v>1398.8</v>
      </c>
      <c r="H2810" s="12">
        <v>0.23</v>
      </c>
      <c r="I2810" s="25">
        <f t="shared" si="78"/>
        <v>1077.076</v>
      </c>
    </row>
    <row r="2811" spans="1:9" x14ac:dyDescent="0.2">
      <c r="A2811" s="26">
        <v>362596</v>
      </c>
      <c r="B2811" s="11" t="s">
        <v>1191</v>
      </c>
      <c r="C2811" s="11" t="s">
        <v>986</v>
      </c>
      <c r="D2811" s="11" t="s">
        <v>1345</v>
      </c>
      <c r="E2811" s="11" t="s">
        <v>1512</v>
      </c>
      <c r="F2811" s="24" t="s">
        <v>1513</v>
      </c>
      <c r="G2811" s="9">
        <v>1300</v>
      </c>
      <c r="H2811" s="12">
        <v>0.23</v>
      </c>
      <c r="I2811" s="25">
        <f t="shared" si="78"/>
        <v>1001</v>
      </c>
    </row>
    <row r="2812" spans="1:9" x14ac:dyDescent="0.2">
      <c r="A2812" s="26">
        <v>568</v>
      </c>
      <c r="B2812" s="11" t="s">
        <v>1191</v>
      </c>
      <c r="C2812" s="11" t="s">
        <v>986</v>
      </c>
      <c r="D2812" s="11" t="s">
        <v>1346</v>
      </c>
      <c r="E2812" s="11" t="s">
        <v>140</v>
      </c>
      <c r="F2812" s="24" t="s">
        <v>1506</v>
      </c>
      <c r="G2812" s="9">
        <v>1322.91</v>
      </c>
      <c r="H2812" s="12">
        <v>0.23</v>
      </c>
      <c r="I2812" s="25">
        <f t="shared" si="78"/>
        <v>1018.6407</v>
      </c>
    </row>
    <row r="2813" spans="1:9" x14ac:dyDescent="0.2">
      <c r="A2813" s="26">
        <v>7122</v>
      </c>
      <c r="B2813" s="11" t="s">
        <v>1191</v>
      </c>
      <c r="C2813" s="11" t="s">
        <v>986</v>
      </c>
      <c r="D2813" s="11" t="s">
        <v>1375</v>
      </c>
      <c r="E2813" s="11" t="s">
        <v>140</v>
      </c>
      <c r="F2813" s="24" t="s">
        <v>1506</v>
      </c>
      <c r="G2813" s="9">
        <v>1051.81</v>
      </c>
      <c r="H2813" s="12">
        <v>0.23</v>
      </c>
      <c r="I2813" s="25">
        <f t="shared" si="78"/>
        <v>809.89369999999997</v>
      </c>
    </row>
    <row r="2814" spans="1:9" x14ac:dyDescent="0.2">
      <c r="A2814" s="26">
        <v>8794</v>
      </c>
      <c r="B2814" s="11" t="s">
        <v>1191</v>
      </c>
      <c r="C2814" s="11" t="s">
        <v>986</v>
      </c>
      <c r="D2814" s="11" t="s">
        <v>1376</v>
      </c>
      <c r="E2814" s="11" t="s">
        <v>888</v>
      </c>
      <c r="F2814" s="24">
        <v>145</v>
      </c>
      <c r="G2814" s="9">
        <v>1716</v>
      </c>
      <c r="H2814" s="12">
        <v>0.23</v>
      </c>
      <c r="I2814" s="25">
        <f t="shared" si="78"/>
        <v>1321.32</v>
      </c>
    </row>
    <row r="2815" spans="1:9" x14ac:dyDescent="0.2">
      <c r="A2815" s="26">
        <v>8859</v>
      </c>
      <c r="B2815" s="11" t="s">
        <v>1191</v>
      </c>
      <c r="C2815" s="11" t="s">
        <v>986</v>
      </c>
      <c r="D2815" s="11" t="s">
        <v>1377</v>
      </c>
      <c r="E2815" s="11" t="s">
        <v>888</v>
      </c>
      <c r="F2815" s="24" t="s">
        <v>1514</v>
      </c>
      <c r="G2815" s="9">
        <v>1188.45</v>
      </c>
      <c r="H2815" s="12">
        <v>0.23</v>
      </c>
      <c r="I2815" s="25">
        <f t="shared" si="78"/>
        <v>915.1065000000001</v>
      </c>
    </row>
    <row r="2816" spans="1:9" x14ac:dyDescent="0.2">
      <c r="A2816" s="26">
        <v>364602</v>
      </c>
      <c r="B2816" s="11" t="s">
        <v>1191</v>
      </c>
      <c r="C2816" s="11" t="s">
        <v>986</v>
      </c>
      <c r="D2816" s="11" t="s">
        <v>1350</v>
      </c>
      <c r="E2816" s="11" t="s">
        <v>1515</v>
      </c>
      <c r="F2816" s="24" t="s">
        <v>1516</v>
      </c>
      <c r="G2816" s="9">
        <v>1924.26</v>
      </c>
      <c r="H2816" s="12">
        <v>0.23</v>
      </c>
      <c r="I2816" s="25">
        <f t="shared" si="78"/>
        <v>1481.6802</v>
      </c>
    </row>
    <row r="2817" spans="1:9" x14ac:dyDescent="0.2">
      <c r="A2817" s="26">
        <v>362613</v>
      </c>
      <c r="B2817" s="11" t="s">
        <v>1191</v>
      </c>
      <c r="C2817" s="11" t="s">
        <v>986</v>
      </c>
      <c r="D2817" s="11" t="s">
        <v>1345</v>
      </c>
      <c r="E2817" s="11" t="s">
        <v>1515</v>
      </c>
      <c r="F2817" s="24" t="s">
        <v>1517</v>
      </c>
      <c r="G2817" s="9">
        <v>1688.39</v>
      </c>
      <c r="H2817" s="12">
        <v>0.23</v>
      </c>
      <c r="I2817" s="25">
        <f t="shared" si="78"/>
        <v>1300.0603000000001</v>
      </c>
    </row>
    <row r="2818" spans="1:9" x14ac:dyDescent="0.2">
      <c r="A2818" s="26">
        <v>601</v>
      </c>
      <c r="B2818" s="11" t="s">
        <v>1191</v>
      </c>
      <c r="C2818" s="11" t="s">
        <v>986</v>
      </c>
      <c r="D2818" s="11" t="s">
        <v>1378</v>
      </c>
      <c r="E2818" s="11" t="s">
        <v>141</v>
      </c>
      <c r="F2818" s="24" t="s">
        <v>1518</v>
      </c>
      <c r="G2818" s="9">
        <v>2475.9499999999998</v>
      </c>
      <c r="H2818" s="12">
        <v>0.23</v>
      </c>
      <c r="I2818" s="25">
        <f t="shared" si="78"/>
        <v>1906.4814999999999</v>
      </c>
    </row>
    <row r="2819" spans="1:9" x14ac:dyDescent="0.2">
      <c r="A2819" s="26">
        <v>569</v>
      </c>
      <c r="B2819" s="11" t="s">
        <v>1191</v>
      </c>
      <c r="C2819" s="11" t="s">
        <v>986</v>
      </c>
      <c r="D2819" s="11" t="s">
        <v>1346</v>
      </c>
      <c r="E2819" s="11" t="s">
        <v>141</v>
      </c>
      <c r="F2819" s="24" t="s">
        <v>1518</v>
      </c>
      <c r="G2819" s="9">
        <v>1416.92</v>
      </c>
      <c r="H2819" s="12">
        <v>0.23</v>
      </c>
      <c r="I2819" s="25">
        <f t="shared" si="78"/>
        <v>1091.0284000000001</v>
      </c>
    </row>
    <row r="2820" spans="1:9" x14ac:dyDescent="0.2">
      <c r="A2820" s="26">
        <v>7120</v>
      </c>
      <c r="B2820" s="11" t="s">
        <v>1191</v>
      </c>
      <c r="C2820" s="11" t="s">
        <v>986</v>
      </c>
      <c r="D2820" s="11" t="s">
        <v>1064</v>
      </c>
      <c r="E2820" s="11" t="s">
        <v>141</v>
      </c>
      <c r="F2820" s="24" t="s">
        <v>1518</v>
      </c>
      <c r="G2820" s="9">
        <v>1126.56</v>
      </c>
      <c r="H2820" s="12">
        <v>0.23</v>
      </c>
      <c r="I2820" s="25">
        <f t="shared" si="78"/>
        <v>867.45119999999997</v>
      </c>
    </row>
    <row r="2821" spans="1:9" x14ac:dyDescent="0.2">
      <c r="A2821" s="26">
        <v>8793</v>
      </c>
      <c r="B2821" s="11" t="s">
        <v>1191</v>
      </c>
      <c r="C2821" s="11" t="s">
        <v>986</v>
      </c>
      <c r="D2821" s="11" t="s">
        <v>1379</v>
      </c>
      <c r="E2821" s="11" t="s">
        <v>327</v>
      </c>
      <c r="F2821" s="24" t="s">
        <v>1519</v>
      </c>
      <c r="G2821" s="9">
        <v>180.6</v>
      </c>
      <c r="H2821" s="12">
        <v>0.23</v>
      </c>
      <c r="I2821" s="25">
        <f t="shared" si="78"/>
        <v>139.06200000000001</v>
      </c>
    </row>
    <row r="2822" spans="1:9" x14ac:dyDescent="0.2">
      <c r="A2822" s="26">
        <v>2062</v>
      </c>
      <c r="B2822" s="11" t="s">
        <v>1191</v>
      </c>
      <c r="C2822" s="11" t="s">
        <v>986</v>
      </c>
      <c r="D2822" s="11" t="s">
        <v>1347</v>
      </c>
      <c r="E2822" s="11" t="s">
        <v>327</v>
      </c>
      <c r="F2822" s="24" t="s">
        <v>1446</v>
      </c>
      <c r="G2822" s="9">
        <v>2516.7800000000002</v>
      </c>
      <c r="H2822" s="12">
        <v>0.23</v>
      </c>
      <c r="I2822" s="25">
        <f t="shared" si="78"/>
        <v>1937.9206000000001</v>
      </c>
    </row>
    <row r="2823" spans="1:9" x14ac:dyDescent="0.2">
      <c r="A2823" s="26">
        <v>355569</v>
      </c>
      <c r="B2823" s="11" t="s">
        <v>1191</v>
      </c>
      <c r="C2823" s="11" t="s">
        <v>986</v>
      </c>
      <c r="D2823" s="11" t="s">
        <v>1350</v>
      </c>
      <c r="E2823" s="11" t="s">
        <v>327</v>
      </c>
      <c r="F2823" s="24" t="s">
        <v>1519</v>
      </c>
      <c r="G2823" s="9">
        <v>2310.4299999999998</v>
      </c>
      <c r="H2823" s="12">
        <v>0.23</v>
      </c>
      <c r="I2823" s="25">
        <f t="shared" si="78"/>
        <v>1779.0310999999999</v>
      </c>
    </row>
    <row r="2824" spans="1:9" x14ac:dyDescent="0.2">
      <c r="A2824" s="26">
        <v>7001</v>
      </c>
      <c r="B2824" s="11" t="s">
        <v>1191</v>
      </c>
      <c r="C2824" s="11" t="s">
        <v>986</v>
      </c>
      <c r="D2824" s="11" t="s">
        <v>1353</v>
      </c>
      <c r="E2824" s="11" t="s">
        <v>142</v>
      </c>
      <c r="F2824" s="24" t="s">
        <v>1520</v>
      </c>
      <c r="G2824" s="9">
        <v>1846</v>
      </c>
      <c r="H2824" s="12">
        <v>0.23</v>
      </c>
      <c r="I2824" s="25">
        <f t="shared" si="78"/>
        <v>1421.42</v>
      </c>
    </row>
    <row r="2825" spans="1:9" x14ac:dyDescent="0.2">
      <c r="A2825" s="26">
        <v>7002</v>
      </c>
      <c r="B2825" s="11" t="s">
        <v>1191</v>
      </c>
      <c r="C2825" s="11" t="s">
        <v>986</v>
      </c>
      <c r="D2825" s="11" t="s">
        <v>1353</v>
      </c>
      <c r="E2825" s="11" t="s">
        <v>142</v>
      </c>
      <c r="F2825" s="24" t="s">
        <v>1447</v>
      </c>
      <c r="G2825" s="9">
        <v>1967.68</v>
      </c>
      <c r="H2825" s="12">
        <v>0.23</v>
      </c>
      <c r="I2825" s="25">
        <f t="shared" si="78"/>
        <v>1515.1136000000001</v>
      </c>
    </row>
    <row r="2826" spans="1:9" x14ac:dyDescent="0.2">
      <c r="A2826" s="26">
        <v>584</v>
      </c>
      <c r="B2826" s="11" t="s">
        <v>1191</v>
      </c>
      <c r="C2826" s="11" t="s">
        <v>986</v>
      </c>
      <c r="D2826" s="11" t="s">
        <v>1371</v>
      </c>
      <c r="E2826" s="11" t="s">
        <v>142</v>
      </c>
      <c r="F2826" s="24" t="s">
        <v>1447</v>
      </c>
      <c r="G2826" s="9">
        <v>2298.5500000000002</v>
      </c>
      <c r="H2826" s="12">
        <v>0.23</v>
      </c>
      <c r="I2826" s="25">
        <f t="shared" si="78"/>
        <v>1769.8835000000001</v>
      </c>
    </row>
    <row r="2827" spans="1:9" x14ac:dyDescent="0.2">
      <c r="A2827" s="26">
        <v>363055</v>
      </c>
      <c r="B2827" s="11" t="s">
        <v>1191</v>
      </c>
      <c r="C2827" s="11" t="s">
        <v>986</v>
      </c>
      <c r="D2827" s="11" t="s">
        <v>1354</v>
      </c>
      <c r="E2827" s="11" t="s">
        <v>142</v>
      </c>
      <c r="F2827" s="24" t="s">
        <v>1521</v>
      </c>
      <c r="G2827" s="9">
        <v>2506.77</v>
      </c>
      <c r="H2827" s="12">
        <v>0.23</v>
      </c>
      <c r="I2827" s="25">
        <f t="shared" si="78"/>
        <v>1930.2129</v>
      </c>
    </row>
    <row r="2828" spans="1:9" x14ac:dyDescent="0.2">
      <c r="A2828" s="26">
        <v>360163</v>
      </c>
      <c r="B2828" s="11" t="s">
        <v>1191</v>
      </c>
      <c r="C2828" s="11" t="s">
        <v>986</v>
      </c>
      <c r="D2828" s="11" t="s">
        <v>1350</v>
      </c>
      <c r="E2828" s="11" t="s">
        <v>878</v>
      </c>
      <c r="F2828" s="24" t="s">
        <v>1519</v>
      </c>
      <c r="G2828" s="9">
        <v>2371.1999999999998</v>
      </c>
      <c r="H2828" s="12">
        <v>0.23</v>
      </c>
      <c r="I2828" s="25">
        <f t="shared" si="78"/>
        <v>1825.8239999999998</v>
      </c>
    </row>
    <row r="2829" spans="1:9" x14ac:dyDescent="0.2">
      <c r="A2829" s="26">
        <v>362307</v>
      </c>
      <c r="B2829" s="11" t="s">
        <v>1191</v>
      </c>
      <c r="C2829" s="11" t="s">
        <v>986</v>
      </c>
      <c r="D2829" s="11" t="s">
        <v>1350</v>
      </c>
      <c r="E2829" s="11" t="s">
        <v>878</v>
      </c>
      <c r="F2829" s="24" t="s">
        <v>1522</v>
      </c>
      <c r="G2829" s="9">
        <v>2490.8000000000002</v>
      </c>
      <c r="H2829" s="12">
        <v>0.23</v>
      </c>
      <c r="I2829" s="25">
        <f t="shared" si="78"/>
        <v>1917.9160000000002</v>
      </c>
    </row>
    <row r="2830" spans="1:9" x14ac:dyDescent="0.2">
      <c r="A2830" s="26">
        <v>4450</v>
      </c>
      <c r="B2830" s="11" t="s">
        <v>1191</v>
      </c>
      <c r="C2830" s="11" t="s">
        <v>986</v>
      </c>
      <c r="D2830" s="11" t="s">
        <v>1350</v>
      </c>
      <c r="E2830" s="11" t="s">
        <v>1069</v>
      </c>
      <c r="F2830" s="24" t="s">
        <v>1523</v>
      </c>
      <c r="G2830" s="9">
        <v>2018.64</v>
      </c>
      <c r="H2830" s="12">
        <v>0.23</v>
      </c>
      <c r="I2830" s="25">
        <f t="shared" si="78"/>
        <v>1554.3528000000001</v>
      </c>
    </row>
    <row r="2831" spans="1:9" x14ac:dyDescent="0.2">
      <c r="A2831" s="26">
        <v>7312</v>
      </c>
      <c r="B2831" s="11" t="s">
        <v>1191</v>
      </c>
      <c r="C2831" s="11" t="s">
        <v>986</v>
      </c>
      <c r="D2831" s="11" t="s">
        <v>1380</v>
      </c>
      <c r="E2831" s="11" t="s">
        <v>903</v>
      </c>
      <c r="F2831" s="24" t="s">
        <v>1524</v>
      </c>
      <c r="G2831" s="9">
        <v>2781.22</v>
      </c>
      <c r="H2831" s="12">
        <v>0.23</v>
      </c>
      <c r="I2831" s="25">
        <f t="shared" si="78"/>
        <v>2141.5394000000001</v>
      </c>
    </row>
    <row r="2832" spans="1:9" x14ac:dyDescent="0.2">
      <c r="A2832" s="26">
        <v>375703</v>
      </c>
      <c r="B2832" s="11" t="s">
        <v>1191</v>
      </c>
      <c r="C2832" s="11" t="s">
        <v>986</v>
      </c>
      <c r="D2832" s="11" t="s">
        <v>1350</v>
      </c>
      <c r="E2832" s="11" t="s">
        <v>903</v>
      </c>
      <c r="F2832" s="24" t="s">
        <v>1525</v>
      </c>
      <c r="G2832" s="9">
        <v>1946.85</v>
      </c>
      <c r="H2832" s="12">
        <v>0.23</v>
      </c>
      <c r="I2832" s="25">
        <f t="shared" si="78"/>
        <v>1499.0744999999999</v>
      </c>
    </row>
    <row r="2833" spans="1:9" x14ac:dyDescent="0.2">
      <c r="A2833" s="26">
        <v>377539</v>
      </c>
      <c r="B2833" s="11" t="s">
        <v>1191</v>
      </c>
      <c r="C2833" s="11" t="s">
        <v>986</v>
      </c>
      <c r="D2833" s="11" t="s">
        <v>1350</v>
      </c>
      <c r="E2833" s="11" t="s">
        <v>906</v>
      </c>
      <c r="F2833" s="24" t="s">
        <v>1508</v>
      </c>
      <c r="G2833" s="9">
        <v>3028.28</v>
      </c>
      <c r="H2833" s="12">
        <v>0.23</v>
      </c>
      <c r="I2833" s="25">
        <f t="shared" si="78"/>
        <v>2331.7756000000004</v>
      </c>
    </row>
    <row r="2834" spans="1:9" x14ac:dyDescent="0.2">
      <c r="A2834" s="26">
        <v>304794</v>
      </c>
      <c r="B2834" s="11" t="s">
        <v>1191</v>
      </c>
      <c r="C2834" s="11" t="s">
        <v>986</v>
      </c>
      <c r="D2834" s="11" t="s">
        <v>1368</v>
      </c>
      <c r="E2834" s="11" t="s">
        <v>1526</v>
      </c>
      <c r="F2834" s="24">
        <v>4</v>
      </c>
      <c r="G2834" s="9">
        <v>511.24</v>
      </c>
      <c r="H2834" s="12">
        <v>0.23</v>
      </c>
      <c r="I2834" s="25">
        <f t="shared" si="78"/>
        <v>393.65480000000002</v>
      </c>
    </row>
    <row r="2835" spans="1:9" x14ac:dyDescent="0.2">
      <c r="A2835" s="26">
        <v>8801</v>
      </c>
      <c r="B2835" s="11" t="s">
        <v>1191</v>
      </c>
      <c r="C2835" s="11" t="s">
        <v>986</v>
      </c>
      <c r="D2835" s="11" t="s">
        <v>1381</v>
      </c>
      <c r="E2835" s="11" t="s">
        <v>1527</v>
      </c>
      <c r="F2835" s="24" t="s">
        <v>1477</v>
      </c>
      <c r="G2835" s="9">
        <v>620.64</v>
      </c>
      <c r="H2835" s="12">
        <v>0.23</v>
      </c>
      <c r="I2835" s="25">
        <f t="shared" si="78"/>
        <v>477.89280000000002</v>
      </c>
    </row>
    <row r="2836" spans="1:9" x14ac:dyDescent="0.2">
      <c r="A2836" s="26">
        <v>322296</v>
      </c>
      <c r="B2836" s="11" t="s">
        <v>1191</v>
      </c>
      <c r="C2836" s="11" t="s">
        <v>986</v>
      </c>
      <c r="D2836" s="11" t="s">
        <v>1340</v>
      </c>
      <c r="E2836" s="11" t="s">
        <v>796</v>
      </c>
      <c r="F2836" s="24">
        <v>12</v>
      </c>
      <c r="G2836" s="9">
        <v>2621.98</v>
      </c>
      <c r="H2836" s="12">
        <v>0.23</v>
      </c>
      <c r="I2836" s="25">
        <f t="shared" si="78"/>
        <v>2018.9246000000001</v>
      </c>
    </row>
    <row r="2837" spans="1:9" x14ac:dyDescent="0.2">
      <c r="A2837" s="26">
        <v>360384</v>
      </c>
      <c r="B2837" s="11" t="s">
        <v>1191</v>
      </c>
      <c r="C2837" s="11" t="s">
        <v>986</v>
      </c>
      <c r="D2837" s="11" t="s">
        <v>1340</v>
      </c>
      <c r="E2837" s="11" t="s">
        <v>796</v>
      </c>
      <c r="F2837" s="24">
        <v>16</v>
      </c>
      <c r="G2837" s="9">
        <v>3543.9</v>
      </c>
      <c r="H2837" s="12">
        <v>0.23</v>
      </c>
      <c r="I2837" s="25">
        <f t="shared" si="78"/>
        <v>2728.8030000000003</v>
      </c>
    </row>
    <row r="2838" spans="1:9" x14ac:dyDescent="0.2">
      <c r="A2838" s="26">
        <v>311626</v>
      </c>
      <c r="B2838" s="11" t="s">
        <v>1191</v>
      </c>
      <c r="C2838" s="11" t="s">
        <v>986</v>
      </c>
      <c r="D2838" s="11" t="s">
        <v>1373</v>
      </c>
      <c r="E2838" s="11" t="s">
        <v>796</v>
      </c>
      <c r="F2838" s="24">
        <v>10</v>
      </c>
      <c r="G2838" s="9">
        <v>2351.33</v>
      </c>
      <c r="H2838" s="12">
        <v>0.23</v>
      </c>
      <c r="I2838" s="25">
        <f t="shared" si="78"/>
        <v>1810.5241000000001</v>
      </c>
    </row>
    <row r="2839" spans="1:9" x14ac:dyDescent="0.2">
      <c r="A2839" s="26">
        <v>6284</v>
      </c>
      <c r="B2839" s="11" t="s">
        <v>1191</v>
      </c>
      <c r="C2839" s="11" t="s">
        <v>986</v>
      </c>
      <c r="D2839" s="11" t="s">
        <v>1362</v>
      </c>
      <c r="E2839" s="11" t="s">
        <v>796</v>
      </c>
      <c r="F2839" s="24">
        <v>20</v>
      </c>
      <c r="G2839" s="9">
        <v>4050</v>
      </c>
      <c r="H2839" s="12">
        <v>0.23</v>
      </c>
      <c r="I2839" s="25">
        <f t="shared" si="78"/>
        <v>3118.5</v>
      </c>
    </row>
    <row r="2840" spans="1:9" x14ac:dyDescent="0.2">
      <c r="A2840" s="26">
        <v>364704</v>
      </c>
      <c r="B2840" s="11" t="s">
        <v>1191</v>
      </c>
      <c r="C2840" s="11" t="s">
        <v>986</v>
      </c>
      <c r="D2840" s="11" t="s">
        <v>1362</v>
      </c>
      <c r="E2840" s="11" t="s">
        <v>796</v>
      </c>
      <c r="F2840" s="24">
        <v>16</v>
      </c>
      <c r="G2840" s="9">
        <v>4001</v>
      </c>
      <c r="H2840" s="12">
        <v>0.23</v>
      </c>
      <c r="I2840" s="25">
        <f t="shared" si="78"/>
        <v>3080.77</v>
      </c>
    </row>
    <row r="2841" spans="1:9" x14ac:dyDescent="0.2">
      <c r="A2841" s="26">
        <v>369685</v>
      </c>
      <c r="B2841" s="11" t="s">
        <v>1191</v>
      </c>
      <c r="C2841" s="11" t="s">
        <v>986</v>
      </c>
      <c r="D2841" s="11" t="s">
        <v>1382</v>
      </c>
      <c r="E2841" s="11" t="s">
        <v>796</v>
      </c>
      <c r="F2841" s="24" t="s">
        <v>883</v>
      </c>
      <c r="G2841" s="9">
        <v>5865.64</v>
      </c>
      <c r="H2841" s="12">
        <v>0.23</v>
      </c>
      <c r="I2841" s="25">
        <f t="shared" si="78"/>
        <v>4516.5428000000002</v>
      </c>
    </row>
    <row r="2842" spans="1:9" x14ac:dyDescent="0.2">
      <c r="A2842" s="26">
        <v>344079</v>
      </c>
      <c r="B2842" s="11" t="s">
        <v>1191</v>
      </c>
      <c r="C2842" s="11" t="s">
        <v>986</v>
      </c>
      <c r="D2842" s="11" t="s">
        <v>1363</v>
      </c>
      <c r="E2842" s="11" t="s">
        <v>796</v>
      </c>
      <c r="F2842" s="24">
        <v>12</v>
      </c>
      <c r="G2842" s="9">
        <v>2053.14</v>
      </c>
      <c r="H2842" s="12">
        <v>0.23</v>
      </c>
      <c r="I2842" s="25">
        <f t="shared" si="78"/>
        <v>1580.9177999999999</v>
      </c>
    </row>
    <row r="2843" spans="1:9" x14ac:dyDescent="0.2">
      <c r="A2843" s="26">
        <v>352926</v>
      </c>
      <c r="B2843" s="11" t="s">
        <v>1191</v>
      </c>
      <c r="C2843" s="11" t="s">
        <v>986</v>
      </c>
      <c r="D2843" s="11" t="s">
        <v>1383</v>
      </c>
      <c r="E2843" s="11" t="s">
        <v>845</v>
      </c>
      <c r="F2843" s="24" t="s">
        <v>1507</v>
      </c>
      <c r="G2843" s="9">
        <v>3691.52</v>
      </c>
      <c r="H2843" s="12">
        <v>0.23</v>
      </c>
      <c r="I2843" s="25">
        <f t="shared" si="78"/>
        <v>2842.4704000000002</v>
      </c>
    </row>
    <row r="2844" spans="1:9" x14ac:dyDescent="0.2">
      <c r="A2844" s="26">
        <v>357758</v>
      </c>
      <c r="B2844" s="11" t="s">
        <v>1191</v>
      </c>
      <c r="C2844" s="11" t="s">
        <v>986</v>
      </c>
      <c r="D2844" s="11" t="s">
        <v>1340</v>
      </c>
      <c r="E2844" s="11" t="s">
        <v>441</v>
      </c>
      <c r="F2844" s="24">
        <v>16</v>
      </c>
      <c r="G2844" s="9">
        <v>3525.63</v>
      </c>
      <c r="H2844" s="12">
        <v>0.23</v>
      </c>
      <c r="I2844" s="25">
        <f t="shared" si="78"/>
        <v>2714.7351000000003</v>
      </c>
    </row>
    <row r="2845" spans="1:9" x14ac:dyDescent="0.2">
      <c r="A2845" s="26">
        <v>359904</v>
      </c>
      <c r="B2845" s="11" t="s">
        <v>1191</v>
      </c>
      <c r="C2845" s="11" t="s">
        <v>986</v>
      </c>
      <c r="D2845" s="11" t="s">
        <v>1340</v>
      </c>
      <c r="E2845" s="11" t="s">
        <v>441</v>
      </c>
      <c r="F2845" s="24">
        <v>14</v>
      </c>
      <c r="G2845" s="9">
        <v>2910.64</v>
      </c>
      <c r="H2845" s="12">
        <v>0.23</v>
      </c>
      <c r="I2845" s="25">
        <f t="shared" si="78"/>
        <v>2241.1927999999998</v>
      </c>
    </row>
    <row r="2846" spans="1:9" x14ac:dyDescent="0.2">
      <c r="A2846" s="26">
        <v>358231</v>
      </c>
      <c r="B2846" s="11" t="s">
        <v>1191</v>
      </c>
      <c r="C2846" s="11" t="s">
        <v>986</v>
      </c>
      <c r="D2846" s="11" t="s">
        <v>1344</v>
      </c>
      <c r="E2846" s="11" t="s">
        <v>441</v>
      </c>
      <c r="F2846" s="24">
        <v>14</v>
      </c>
      <c r="G2846" s="9">
        <v>3240.94</v>
      </c>
      <c r="H2846" s="12">
        <v>0.23</v>
      </c>
      <c r="I2846" s="25">
        <f t="shared" si="78"/>
        <v>2495.5237999999999</v>
      </c>
    </row>
    <row r="2847" spans="1:9" x14ac:dyDescent="0.2">
      <c r="A2847" s="26">
        <v>4444</v>
      </c>
      <c r="B2847" s="11" t="s">
        <v>1191</v>
      </c>
      <c r="C2847" s="11" t="s">
        <v>986</v>
      </c>
      <c r="D2847" s="11" t="s">
        <v>1365</v>
      </c>
      <c r="E2847" s="11" t="s">
        <v>441</v>
      </c>
      <c r="F2847" s="24">
        <v>32</v>
      </c>
      <c r="G2847" s="9">
        <v>5451.12</v>
      </c>
      <c r="H2847" s="12">
        <v>0.23</v>
      </c>
      <c r="I2847" s="25">
        <f t="shared" si="78"/>
        <v>4197.3624</v>
      </c>
    </row>
    <row r="2848" spans="1:9" x14ac:dyDescent="0.2">
      <c r="A2848" s="26">
        <v>371555</v>
      </c>
      <c r="B2848" s="11" t="s">
        <v>1191</v>
      </c>
      <c r="C2848" s="11" t="s">
        <v>986</v>
      </c>
      <c r="D2848" s="11" t="s">
        <v>1365</v>
      </c>
      <c r="E2848" s="11" t="s">
        <v>441</v>
      </c>
      <c r="F2848" s="24">
        <v>26</v>
      </c>
      <c r="G2848" s="9">
        <v>6788.56</v>
      </c>
      <c r="H2848" s="12">
        <v>0.23</v>
      </c>
      <c r="I2848" s="25">
        <f t="shared" si="78"/>
        <v>5227.1912000000002</v>
      </c>
    </row>
    <row r="2849" spans="1:9" x14ac:dyDescent="0.2">
      <c r="A2849" s="26">
        <v>361992</v>
      </c>
      <c r="B2849" s="11" t="s">
        <v>1191</v>
      </c>
      <c r="C2849" s="11" t="s">
        <v>986</v>
      </c>
      <c r="D2849" s="11" t="s">
        <v>1382</v>
      </c>
      <c r="E2849" s="11" t="s">
        <v>441</v>
      </c>
      <c r="F2849" s="24" t="s">
        <v>883</v>
      </c>
      <c r="G2849" s="9">
        <v>6315.03</v>
      </c>
      <c r="H2849" s="12">
        <v>0.23</v>
      </c>
      <c r="I2849" s="25">
        <f t="shared" si="78"/>
        <v>4862.5730999999996</v>
      </c>
    </row>
    <row r="2850" spans="1:9" x14ac:dyDescent="0.2">
      <c r="A2850" s="26">
        <v>351067</v>
      </c>
      <c r="B2850" s="11" t="s">
        <v>1191</v>
      </c>
      <c r="C2850" s="11" t="s">
        <v>986</v>
      </c>
      <c r="D2850" s="11" t="s">
        <v>1363</v>
      </c>
      <c r="E2850" s="11" t="s">
        <v>441</v>
      </c>
      <c r="F2850" s="24">
        <v>14</v>
      </c>
      <c r="G2850" s="9">
        <v>2742.18</v>
      </c>
      <c r="H2850" s="12">
        <v>0.23</v>
      </c>
      <c r="I2850" s="25">
        <f t="shared" si="78"/>
        <v>2111.4785999999999</v>
      </c>
    </row>
    <row r="2851" spans="1:9" x14ac:dyDescent="0.2">
      <c r="A2851" s="26">
        <v>351075</v>
      </c>
      <c r="B2851" s="11" t="s">
        <v>1191</v>
      </c>
      <c r="C2851" s="11" t="s">
        <v>986</v>
      </c>
      <c r="D2851" s="11" t="s">
        <v>1363</v>
      </c>
      <c r="E2851" s="11" t="s">
        <v>441</v>
      </c>
      <c r="F2851" s="24">
        <v>16</v>
      </c>
      <c r="G2851" s="9">
        <v>3479.61</v>
      </c>
      <c r="H2851" s="12">
        <v>0.23</v>
      </c>
      <c r="I2851" s="25">
        <f t="shared" si="78"/>
        <v>2679.2997</v>
      </c>
    </row>
    <row r="2852" spans="1:9" x14ac:dyDescent="0.2">
      <c r="A2852" s="26">
        <v>356204</v>
      </c>
      <c r="B2852" s="11" t="s">
        <v>1191</v>
      </c>
      <c r="C2852" s="11" t="s">
        <v>986</v>
      </c>
      <c r="D2852" s="11" t="s">
        <v>1383</v>
      </c>
      <c r="E2852" s="11" t="s">
        <v>858</v>
      </c>
      <c r="F2852" s="24" t="s">
        <v>1528</v>
      </c>
      <c r="G2852" s="9">
        <v>4354.25</v>
      </c>
      <c r="H2852" s="12">
        <v>0.23</v>
      </c>
      <c r="I2852" s="25">
        <f t="shared" si="78"/>
        <v>3352.7725</v>
      </c>
    </row>
    <row r="2853" spans="1:9" x14ac:dyDescent="0.2">
      <c r="A2853" s="26">
        <v>357820</v>
      </c>
      <c r="B2853" s="11" t="s">
        <v>1191</v>
      </c>
      <c r="C2853" s="11" t="s">
        <v>986</v>
      </c>
      <c r="D2853" s="11" t="s">
        <v>1340</v>
      </c>
      <c r="E2853" s="11" t="s">
        <v>862</v>
      </c>
      <c r="F2853" s="24">
        <v>20</v>
      </c>
      <c r="G2853" s="9">
        <v>5417.52</v>
      </c>
      <c r="H2853" s="12">
        <v>0.23</v>
      </c>
      <c r="I2853" s="25">
        <f t="shared" si="78"/>
        <v>4171.4904000000006</v>
      </c>
    </row>
    <row r="2854" spans="1:9" x14ac:dyDescent="0.2">
      <c r="A2854" s="26">
        <v>358258</v>
      </c>
      <c r="B2854" s="11" t="s">
        <v>1191</v>
      </c>
      <c r="C2854" s="11" t="s">
        <v>986</v>
      </c>
      <c r="D2854" s="11" t="s">
        <v>1344</v>
      </c>
      <c r="E2854" s="11" t="s">
        <v>862</v>
      </c>
      <c r="F2854" s="24">
        <v>12</v>
      </c>
      <c r="G2854" s="9">
        <v>6083.56</v>
      </c>
      <c r="H2854" s="12">
        <v>0.23</v>
      </c>
      <c r="I2854" s="25">
        <f t="shared" si="78"/>
        <v>4684.3412000000008</v>
      </c>
    </row>
    <row r="2855" spans="1:9" x14ac:dyDescent="0.2">
      <c r="A2855" s="26">
        <v>371606</v>
      </c>
      <c r="B2855" s="11" t="s">
        <v>1191</v>
      </c>
      <c r="C2855" s="11" t="s">
        <v>986</v>
      </c>
      <c r="D2855" s="11" t="s">
        <v>1365</v>
      </c>
      <c r="E2855" s="11" t="s">
        <v>862</v>
      </c>
      <c r="F2855" s="24">
        <v>24</v>
      </c>
      <c r="G2855" s="9">
        <v>9957.81</v>
      </c>
      <c r="H2855" s="12">
        <v>0.23</v>
      </c>
      <c r="I2855" s="25">
        <f t="shared" si="78"/>
        <v>7667.5136999999995</v>
      </c>
    </row>
    <row r="2856" spans="1:9" x14ac:dyDescent="0.2">
      <c r="A2856" s="26">
        <v>361925</v>
      </c>
      <c r="B2856" s="11" t="s">
        <v>1191</v>
      </c>
      <c r="C2856" s="11" t="s">
        <v>986</v>
      </c>
      <c r="D2856" s="11" t="s">
        <v>1350</v>
      </c>
      <c r="E2856" s="11" t="s">
        <v>882</v>
      </c>
      <c r="F2856" s="24" t="s">
        <v>1487</v>
      </c>
      <c r="G2856" s="9">
        <v>3693.25</v>
      </c>
      <c r="H2856" s="12">
        <v>0.23</v>
      </c>
      <c r="I2856" s="25">
        <f t="shared" si="78"/>
        <v>2843.8025000000002</v>
      </c>
    </row>
    <row r="2857" spans="1:9" x14ac:dyDescent="0.2">
      <c r="A2857" s="26">
        <v>382486</v>
      </c>
      <c r="B2857" s="11" t="s">
        <v>1191</v>
      </c>
      <c r="C2857" s="11" t="s">
        <v>986</v>
      </c>
      <c r="D2857" s="11" t="s">
        <v>1350</v>
      </c>
      <c r="E2857" s="11" t="s">
        <v>882</v>
      </c>
      <c r="F2857" s="24" t="s">
        <v>1529</v>
      </c>
      <c r="G2857" s="9">
        <v>3744</v>
      </c>
      <c r="H2857" s="12">
        <v>0.23</v>
      </c>
      <c r="I2857" s="25">
        <f t="shared" si="78"/>
        <v>2882.88</v>
      </c>
    </row>
    <row r="2858" spans="1:9" x14ac:dyDescent="0.2">
      <c r="A2858" s="26">
        <v>343366</v>
      </c>
      <c r="B2858" s="11" t="s">
        <v>1191</v>
      </c>
      <c r="C2858" s="11" t="s">
        <v>986</v>
      </c>
      <c r="D2858" s="11" t="s">
        <v>1355</v>
      </c>
      <c r="E2858" s="11" t="s">
        <v>826</v>
      </c>
      <c r="F2858" s="24">
        <v>16</v>
      </c>
      <c r="G2858" s="9">
        <v>10125.120000000001</v>
      </c>
      <c r="H2858" s="12">
        <v>0.23</v>
      </c>
      <c r="I2858" s="25">
        <f t="shared" si="78"/>
        <v>7796.3424000000005</v>
      </c>
    </row>
    <row r="2859" spans="1:9" x14ac:dyDescent="0.2">
      <c r="A2859" s="26">
        <v>358835</v>
      </c>
      <c r="B2859" s="11" t="s">
        <v>1191</v>
      </c>
      <c r="C2859" s="11" t="s">
        <v>986</v>
      </c>
      <c r="D2859" s="11" t="s">
        <v>1334</v>
      </c>
      <c r="E2859" s="11" t="s">
        <v>826</v>
      </c>
      <c r="F2859" s="24">
        <v>16</v>
      </c>
      <c r="G2859" s="9">
        <v>8233.7900000000009</v>
      </c>
      <c r="H2859" s="12">
        <v>0.23</v>
      </c>
      <c r="I2859" s="25">
        <f t="shared" si="78"/>
        <v>6340.0183000000006</v>
      </c>
    </row>
    <row r="2860" spans="1:9" x14ac:dyDescent="0.2">
      <c r="A2860" s="26">
        <v>6279</v>
      </c>
      <c r="B2860" s="11" t="s">
        <v>1191</v>
      </c>
      <c r="C2860" s="11" t="s">
        <v>986</v>
      </c>
      <c r="D2860" s="11" t="s">
        <v>847</v>
      </c>
      <c r="E2860" s="11" t="s">
        <v>826</v>
      </c>
      <c r="F2860" s="24">
        <v>196</v>
      </c>
      <c r="G2860" s="9">
        <v>11725</v>
      </c>
      <c r="H2860" s="12">
        <v>0.23</v>
      </c>
      <c r="I2860" s="25">
        <f t="shared" si="78"/>
        <v>9028.25</v>
      </c>
    </row>
    <row r="2861" spans="1:9" x14ac:dyDescent="0.2">
      <c r="A2861" s="26">
        <v>369702</v>
      </c>
      <c r="B2861" s="11" t="s">
        <v>1191</v>
      </c>
      <c r="C2861" s="11" t="s">
        <v>986</v>
      </c>
      <c r="D2861" s="11" t="s">
        <v>1334</v>
      </c>
      <c r="E2861" s="11" t="s">
        <v>1530</v>
      </c>
      <c r="F2861" s="24">
        <v>20</v>
      </c>
      <c r="G2861" s="9">
        <v>11202.56</v>
      </c>
      <c r="H2861" s="12">
        <v>0.23</v>
      </c>
      <c r="I2861" s="25">
        <f t="shared" si="78"/>
        <v>8625.9712</v>
      </c>
    </row>
    <row r="2862" spans="1:9" x14ac:dyDescent="0.2">
      <c r="A2862" s="26">
        <v>359130</v>
      </c>
      <c r="B2862" s="11" t="s">
        <v>1191</v>
      </c>
      <c r="C2862" s="11" t="s">
        <v>986</v>
      </c>
      <c r="D2862" s="11" t="s">
        <v>1355</v>
      </c>
      <c r="E2862" s="11" t="s">
        <v>868</v>
      </c>
      <c r="F2862" s="24">
        <v>16</v>
      </c>
      <c r="G2862" s="9">
        <v>13513.9</v>
      </c>
      <c r="H2862" s="12">
        <v>0.23</v>
      </c>
      <c r="I2862" s="25">
        <f t="shared" si="78"/>
        <v>10405.703</v>
      </c>
    </row>
    <row r="2863" spans="1:9" x14ac:dyDescent="0.2">
      <c r="A2863" s="26">
        <v>382469</v>
      </c>
      <c r="B2863" s="11" t="s">
        <v>1191</v>
      </c>
      <c r="C2863" s="11" t="s">
        <v>986</v>
      </c>
      <c r="D2863" s="11" t="s">
        <v>1350</v>
      </c>
      <c r="E2863" s="11" t="s">
        <v>1531</v>
      </c>
      <c r="F2863" s="24" t="s">
        <v>1529</v>
      </c>
      <c r="G2863" s="9">
        <v>5228.74</v>
      </c>
      <c r="H2863" s="12">
        <v>0.23</v>
      </c>
      <c r="I2863" s="25">
        <f t="shared" si="78"/>
        <v>4026.1297999999997</v>
      </c>
    </row>
    <row r="2864" spans="1:9" x14ac:dyDescent="0.2">
      <c r="A2864" s="26">
        <v>362800</v>
      </c>
      <c r="B2864" s="11" t="s">
        <v>1191</v>
      </c>
      <c r="C2864" s="11" t="s">
        <v>986</v>
      </c>
      <c r="D2864" s="11" t="s">
        <v>1383</v>
      </c>
      <c r="E2864" s="11" t="s">
        <v>1532</v>
      </c>
      <c r="F2864" s="24" t="s">
        <v>1533</v>
      </c>
      <c r="G2864" s="9">
        <v>6217.68</v>
      </c>
      <c r="H2864" s="12">
        <v>0.23</v>
      </c>
      <c r="I2864" s="25">
        <f t="shared" si="78"/>
        <v>4787.6136000000006</v>
      </c>
    </row>
    <row r="2865" spans="1:9" x14ac:dyDescent="0.2">
      <c r="A2865" s="26">
        <v>375992</v>
      </c>
      <c r="B2865" s="11" t="s">
        <v>1191</v>
      </c>
      <c r="C2865" s="11" t="s">
        <v>986</v>
      </c>
      <c r="D2865" s="11" t="s">
        <v>1369</v>
      </c>
      <c r="E2865" s="11" t="s">
        <v>905</v>
      </c>
      <c r="F2865" s="24" t="s">
        <v>1534</v>
      </c>
      <c r="G2865" s="9">
        <v>6597.54</v>
      </c>
      <c r="H2865" s="12">
        <v>0.23</v>
      </c>
      <c r="I2865" s="25">
        <f t="shared" si="78"/>
        <v>5080.1058000000003</v>
      </c>
    </row>
    <row r="2866" spans="1:9" x14ac:dyDescent="0.2">
      <c r="A2866" s="26">
        <v>375958</v>
      </c>
      <c r="B2866" s="11" t="s">
        <v>1191</v>
      </c>
      <c r="C2866" s="11" t="s">
        <v>986</v>
      </c>
      <c r="D2866" s="11" t="s">
        <v>1350</v>
      </c>
      <c r="E2866" s="11" t="s">
        <v>904</v>
      </c>
      <c r="F2866" s="24" t="s">
        <v>1535</v>
      </c>
      <c r="G2866" s="9">
        <v>7207.66</v>
      </c>
      <c r="H2866" s="12">
        <v>0.23</v>
      </c>
      <c r="I2866" s="25">
        <f t="shared" ref="I2866:I2929" si="79">IFERROR(G2866*(1-H2866),"")</f>
        <v>5549.8981999999996</v>
      </c>
    </row>
    <row r="2867" spans="1:9" x14ac:dyDescent="0.2">
      <c r="A2867" s="26">
        <v>4445</v>
      </c>
      <c r="B2867" s="11" t="s">
        <v>1191</v>
      </c>
      <c r="C2867" s="11" t="s">
        <v>986</v>
      </c>
      <c r="D2867" s="11" t="s">
        <v>1365</v>
      </c>
      <c r="E2867" s="11" t="s">
        <v>443</v>
      </c>
      <c r="F2867" s="24">
        <v>30</v>
      </c>
      <c r="G2867" s="9">
        <v>7066.35</v>
      </c>
      <c r="H2867" s="12">
        <v>0.23</v>
      </c>
      <c r="I2867" s="25">
        <f t="shared" si="79"/>
        <v>5441.0895</v>
      </c>
    </row>
    <row r="2868" spans="1:9" x14ac:dyDescent="0.2">
      <c r="A2868" s="26">
        <v>4453</v>
      </c>
      <c r="B2868" s="11" t="s">
        <v>1191</v>
      </c>
      <c r="C2868" s="11" t="s">
        <v>986</v>
      </c>
      <c r="D2868" s="11" t="s">
        <v>1384</v>
      </c>
      <c r="E2868" s="11" t="s">
        <v>445</v>
      </c>
      <c r="F2868" s="24" t="s">
        <v>1536</v>
      </c>
      <c r="G2868" s="9">
        <v>11643.72</v>
      </c>
      <c r="H2868" s="12">
        <v>0.23</v>
      </c>
      <c r="I2868" s="25">
        <f t="shared" si="79"/>
        <v>8965.6643999999997</v>
      </c>
    </row>
    <row r="2869" spans="1:9" x14ac:dyDescent="0.2">
      <c r="A2869" s="26">
        <v>380446</v>
      </c>
      <c r="B2869" s="11" t="s">
        <v>1191</v>
      </c>
      <c r="C2869" s="11" t="s">
        <v>986</v>
      </c>
      <c r="D2869" s="11" t="s">
        <v>1384</v>
      </c>
      <c r="E2869" s="11" t="s">
        <v>445</v>
      </c>
      <c r="F2869" s="24" t="s">
        <v>1537</v>
      </c>
      <c r="G2869" s="9">
        <v>12439.67</v>
      </c>
      <c r="H2869" s="12">
        <v>0.23</v>
      </c>
      <c r="I2869" s="25">
        <f t="shared" si="79"/>
        <v>9578.545900000001</v>
      </c>
    </row>
    <row r="2870" spans="1:9" x14ac:dyDescent="0.2">
      <c r="A2870" s="26">
        <v>911</v>
      </c>
      <c r="B2870" s="11" t="s">
        <v>1191</v>
      </c>
      <c r="C2870" s="11" t="s">
        <v>986</v>
      </c>
      <c r="D2870" s="11" t="s">
        <v>1385</v>
      </c>
      <c r="E2870" s="11" t="s">
        <v>168</v>
      </c>
      <c r="F2870" s="24" t="s">
        <v>1538</v>
      </c>
      <c r="G2870" s="9">
        <v>5189.13</v>
      </c>
      <c r="H2870" s="12">
        <v>0.23</v>
      </c>
      <c r="I2870" s="25">
        <f t="shared" si="79"/>
        <v>3995.6301000000003</v>
      </c>
    </row>
    <row r="2871" spans="1:9" x14ac:dyDescent="0.2">
      <c r="A2871" s="26">
        <v>903</v>
      </c>
      <c r="B2871" s="11" t="s">
        <v>1191</v>
      </c>
      <c r="C2871" s="11" t="s">
        <v>986</v>
      </c>
      <c r="D2871" s="11" t="s">
        <v>1383</v>
      </c>
      <c r="E2871" s="11" t="s">
        <v>164</v>
      </c>
      <c r="F2871" s="24" t="s">
        <v>1539</v>
      </c>
      <c r="G2871" s="9">
        <v>6625.35</v>
      </c>
      <c r="H2871" s="12">
        <v>0.23</v>
      </c>
      <c r="I2871" s="25">
        <f t="shared" si="79"/>
        <v>5101.5195000000003</v>
      </c>
    </row>
    <row r="2872" spans="1:9" x14ac:dyDescent="0.2">
      <c r="A2872" s="26">
        <v>3149</v>
      </c>
      <c r="B2872" s="11" t="s">
        <v>1191</v>
      </c>
      <c r="C2872" s="11" t="s">
        <v>986</v>
      </c>
      <c r="D2872" s="11" t="s">
        <v>1383</v>
      </c>
      <c r="E2872" s="11" t="s">
        <v>164</v>
      </c>
      <c r="F2872" s="24" t="s">
        <v>1536</v>
      </c>
      <c r="G2872" s="9">
        <v>6796.4</v>
      </c>
      <c r="H2872" s="12">
        <v>0.23</v>
      </c>
      <c r="I2872" s="25">
        <f t="shared" si="79"/>
        <v>5233.2280000000001</v>
      </c>
    </row>
    <row r="2873" spans="1:9" x14ac:dyDescent="0.2">
      <c r="A2873" s="26">
        <v>419</v>
      </c>
      <c r="B2873" s="11" t="s">
        <v>1191</v>
      </c>
      <c r="C2873" s="11" t="s">
        <v>986</v>
      </c>
      <c r="D2873" s="11" t="s">
        <v>1385</v>
      </c>
      <c r="E2873" s="11" t="s">
        <v>1540</v>
      </c>
      <c r="F2873" s="24" t="s">
        <v>1541</v>
      </c>
      <c r="G2873" s="9">
        <v>6228.14</v>
      </c>
      <c r="H2873" s="12">
        <v>0.23</v>
      </c>
      <c r="I2873" s="25">
        <f t="shared" si="79"/>
        <v>4795.6678000000002</v>
      </c>
    </row>
    <row r="2874" spans="1:9" x14ac:dyDescent="0.2">
      <c r="A2874" s="26">
        <v>4459</v>
      </c>
      <c r="B2874" s="11" t="s">
        <v>1191</v>
      </c>
      <c r="C2874" s="11" t="s">
        <v>986</v>
      </c>
      <c r="D2874" s="11" t="s">
        <v>1350</v>
      </c>
      <c r="E2874" s="11" t="s">
        <v>446</v>
      </c>
      <c r="F2874" s="24" t="s">
        <v>1542</v>
      </c>
      <c r="G2874" s="9">
        <v>7149.17</v>
      </c>
      <c r="H2874" s="12">
        <v>0.23</v>
      </c>
      <c r="I2874" s="25">
        <f t="shared" si="79"/>
        <v>5504.8609000000006</v>
      </c>
    </row>
    <row r="2875" spans="1:9" x14ac:dyDescent="0.2">
      <c r="A2875" s="26">
        <v>311154</v>
      </c>
      <c r="B2875" s="11" t="s">
        <v>1191</v>
      </c>
      <c r="C2875" s="11" t="s">
        <v>986</v>
      </c>
      <c r="D2875" s="11" t="s">
        <v>1373</v>
      </c>
      <c r="E2875" s="11" t="s">
        <v>792</v>
      </c>
      <c r="F2875" s="24">
        <v>6</v>
      </c>
      <c r="G2875" s="9">
        <v>1232.3</v>
      </c>
      <c r="H2875" s="12">
        <v>0.23</v>
      </c>
      <c r="I2875" s="25">
        <f t="shared" si="79"/>
        <v>948.87099999999998</v>
      </c>
    </row>
    <row r="2876" spans="1:9" x14ac:dyDescent="0.2">
      <c r="A2876" s="26">
        <v>361887</v>
      </c>
      <c r="B2876" s="11" t="s">
        <v>1191</v>
      </c>
      <c r="C2876" s="11" t="s">
        <v>986</v>
      </c>
      <c r="D2876" s="11" t="s">
        <v>1360</v>
      </c>
      <c r="E2876" s="11" t="s">
        <v>792</v>
      </c>
      <c r="F2876" s="24">
        <v>10</v>
      </c>
      <c r="G2876" s="9">
        <v>2815.28</v>
      </c>
      <c r="H2876" s="12">
        <v>0.23</v>
      </c>
      <c r="I2876" s="25">
        <f t="shared" si="79"/>
        <v>2167.7656000000002</v>
      </c>
    </row>
    <row r="2877" spans="1:9" x14ac:dyDescent="0.2">
      <c r="A2877" s="26">
        <v>343560</v>
      </c>
      <c r="B2877" s="11" t="s">
        <v>1191</v>
      </c>
      <c r="C2877" s="11" t="s">
        <v>986</v>
      </c>
      <c r="D2877" s="11" t="s">
        <v>1386</v>
      </c>
      <c r="E2877" s="11" t="s">
        <v>792</v>
      </c>
      <c r="F2877" s="24">
        <v>8</v>
      </c>
      <c r="G2877" s="9">
        <v>971.99</v>
      </c>
      <c r="H2877" s="12">
        <v>0.23</v>
      </c>
      <c r="I2877" s="25">
        <f t="shared" si="79"/>
        <v>748.43230000000005</v>
      </c>
    </row>
    <row r="2878" spans="1:9" x14ac:dyDescent="0.2">
      <c r="A2878" s="26">
        <v>372592</v>
      </c>
      <c r="B2878" s="11" t="s">
        <v>1191</v>
      </c>
      <c r="C2878" s="11" t="s">
        <v>986</v>
      </c>
      <c r="D2878" s="11" t="s">
        <v>1311</v>
      </c>
      <c r="E2878" s="11" t="s">
        <v>792</v>
      </c>
      <c r="F2878" s="24">
        <v>8</v>
      </c>
      <c r="G2878" s="9">
        <v>802.82</v>
      </c>
      <c r="H2878" s="12">
        <v>0.23</v>
      </c>
      <c r="I2878" s="25">
        <f t="shared" si="79"/>
        <v>618.17140000000006</v>
      </c>
    </row>
    <row r="2879" spans="1:9" x14ac:dyDescent="0.2">
      <c r="A2879" s="26">
        <v>354740</v>
      </c>
      <c r="B2879" s="11" t="s">
        <v>1191</v>
      </c>
      <c r="C2879" s="11" t="s">
        <v>986</v>
      </c>
      <c r="D2879" s="11" t="s">
        <v>1387</v>
      </c>
      <c r="E2879" s="11" t="s">
        <v>849</v>
      </c>
      <c r="F2879" s="24" t="s">
        <v>1503</v>
      </c>
      <c r="G2879" s="9">
        <v>1605.32</v>
      </c>
      <c r="H2879" s="12">
        <v>0.23</v>
      </c>
      <c r="I2879" s="25">
        <f t="shared" si="79"/>
        <v>1236.0963999999999</v>
      </c>
    </row>
    <row r="2880" spans="1:9" x14ac:dyDescent="0.2">
      <c r="A2880" s="26">
        <v>343579</v>
      </c>
      <c r="B2880" s="11" t="s">
        <v>1191</v>
      </c>
      <c r="C2880" s="11" t="s">
        <v>986</v>
      </c>
      <c r="D2880" s="11" t="s">
        <v>1386</v>
      </c>
      <c r="E2880" s="11" t="s">
        <v>827</v>
      </c>
      <c r="F2880" s="24">
        <v>8</v>
      </c>
      <c r="G2880" s="9">
        <v>1483.63</v>
      </c>
      <c r="H2880" s="12">
        <v>0.23</v>
      </c>
      <c r="I2880" s="25">
        <f t="shared" si="79"/>
        <v>1142.3951000000002</v>
      </c>
    </row>
    <row r="2881" spans="1:9" x14ac:dyDescent="0.2">
      <c r="A2881" s="26">
        <v>344109</v>
      </c>
      <c r="B2881" s="11" t="s">
        <v>1191</v>
      </c>
      <c r="C2881" s="11" t="s">
        <v>986</v>
      </c>
      <c r="D2881" s="11" t="s">
        <v>1363</v>
      </c>
      <c r="E2881" s="11" t="s">
        <v>833</v>
      </c>
      <c r="F2881" s="24">
        <v>8</v>
      </c>
      <c r="G2881" s="9">
        <v>1890.36</v>
      </c>
      <c r="H2881" s="12">
        <v>0.23</v>
      </c>
      <c r="I2881" s="25">
        <f t="shared" si="79"/>
        <v>1455.5771999999999</v>
      </c>
    </row>
    <row r="2882" spans="1:9" x14ac:dyDescent="0.2">
      <c r="A2882" s="26">
        <v>359211</v>
      </c>
      <c r="B2882" s="11" t="s">
        <v>1191</v>
      </c>
      <c r="C2882" s="11" t="s">
        <v>986</v>
      </c>
      <c r="D2882" s="11" t="s">
        <v>1354</v>
      </c>
      <c r="E2882" s="11" t="s">
        <v>1543</v>
      </c>
      <c r="F2882" s="24" t="s">
        <v>1469</v>
      </c>
      <c r="G2882" s="9">
        <v>1547.74</v>
      </c>
      <c r="H2882" s="12">
        <v>0.23</v>
      </c>
      <c r="I2882" s="25">
        <f t="shared" si="79"/>
        <v>1191.7598</v>
      </c>
    </row>
    <row r="2883" spans="1:9" x14ac:dyDescent="0.2">
      <c r="A2883" s="26">
        <v>359238</v>
      </c>
      <c r="B2883" s="11" t="s">
        <v>1191</v>
      </c>
      <c r="C2883" s="11" t="s">
        <v>986</v>
      </c>
      <c r="D2883" s="11" t="s">
        <v>1354</v>
      </c>
      <c r="E2883" s="11" t="s">
        <v>1544</v>
      </c>
      <c r="F2883" s="24" t="s">
        <v>1500</v>
      </c>
      <c r="G2883" s="9">
        <v>1663.99</v>
      </c>
      <c r="H2883" s="12">
        <v>0.23</v>
      </c>
      <c r="I2883" s="25">
        <f t="shared" si="79"/>
        <v>1281.2723000000001</v>
      </c>
    </row>
    <row r="2884" spans="1:9" x14ac:dyDescent="0.2">
      <c r="A2884" s="26">
        <v>364585</v>
      </c>
      <c r="B2884" s="11" t="s">
        <v>1191</v>
      </c>
      <c r="C2884" s="11" t="s">
        <v>986</v>
      </c>
      <c r="D2884" s="11" t="s">
        <v>1350</v>
      </c>
      <c r="E2884" s="11" t="s">
        <v>1545</v>
      </c>
      <c r="F2884" s="24" t="s">
        <v>1546</v>
      </c>
      <c r="G2884" s="9">
        <v>1776.2</v>
      </c>
      <c r="H2884" s="12">
        <v>0.23</v>
      </c>
      <c r="I2884" s="25">
        <f t="shared" si="79"/>
        <v>1367.674</v>
      </c>
    </row>
    <row r="2885" spans="1:9" x14ac:dyDescent="0.2">
      <c r="A2885" s="26">
        <v>362630</v>
      </c>
      <c r="B2885" s="11" t="s">
        <v>1191</v>
      </c>
      <c r="C2885" s="11" t="s">
        <v>986</v>
      </c>
      <c r="D2885" s="11" t="s">
        <v>1345</v>
      </c>
      <c r="E2885" s="11" t="s">
        <v>1545</v>
      </c>
      <c r="F2885" s="24" t="s">
        <v>1546</v>
      </c>
      <c r="G2885" s="9">
        <v>1844.14</v>
      </c>
      <c r="H2885" s="12">
        <v>0.23</v>
      </c>
      <c r="I2885" s="25">
        <f t="shared" si="79"/>
        <v>1419.9878000000001</v>
      </c>
    </row>
    <row r="2886" spans="1:9" x14ac:dyDescent="0.2">
      <c r="A2886" s="26">
        <v>379290</v>
      </c>
      <c r="B2886" s="11" t="s">
        <v>1191</v>
      </c>
      <c r="C2886" s="11" t="s">
        <v>986</v>
      </c>
      <c r="D2886" s="11" t="s">
        <v>1345</v>
      </c>
      <c r="E2886" s="11" t="s">
        <v>1545</v>
      </c>
      <c r="F2886" s="24" t="s">
        <v>1516</v>
      </c>
      <c r="G2886" s="9">
        <v>1951.12</v>
      </c>
      <c r="H2886" s="12">
        <v>0.23</v>
      </c>
      <c r="I2886" s="25">
        <f t="shared" si="79"/>
        <v>1502.3624</v>
      </c>
    </row>
    <row r="2887" spans="1:9" x14ac:dyDescent="0.2">
      <c r="A2887" s="26">
        <v>6349</v>
      </c>
      <c r="B2887" s="11" t="s">
        <v>1191</v>
      </c>
      <c r="C2887" s="11" t="s">
        <v>986</v>
      </c>
      <c r="D2887" s="11" t="s">
        <v>1064</v>
      </c>
      <c r="E2887" s="11" t="s">
        <v>439</v>
      </c>
      <c r="F2887" s="24" t="s">
        <v>1429</v>
      </c>
      <c r="G2887" s="9">
        <v>1422.59</v>
      </c>
      <c r="H2887" s="12">
        <v>0.23</v>
      </c>
      <c r="I2887" s="25">
        <f t="shared" si="79"/>
        <v>1095.3942999999999</v>
      </c>
    </row>
    <row r="2888" spans="1:9" x14ac:dyDescent="0.2">
      <c r="A2888" s="26">
        <v>4241</v>
      </c>
      <c r="B2888" s="11" t="s">
        <v>1191</v>
      </c>
      <c r="C2888" s="11" t="s">
        <v>986</v>
      </c>
      <c r="D2888" s="11" t="s">
        <v>1346</v>
      </c>
      <c r="E2888" s="11" t="s">
        <v>1547</v>
      </c>
      <c r="F2888" s="24" t="s">
        <v>1429</v>
      </c>
      <c r="G2888" s="9">
        <v>2578.59</v>
      </c>
      <c r="H2888" s="12">
        <v>0.23</v>
      </c>
      <c r="I2888" s="25">
        <f t="shared" si="79"/>
        <v>1985.5143</v>
      </c>
    </row>
    <row r="2889" spans="1:9" x14ac:dyDescent="0.2">
      <c r="A2889" s="26">
        <v>360155</v>
      </c>
      <c r="B2889" s="11" t="s">
        <v>1191</v>
      </c>
      <c r="C2889" s="11" t="s">
        <v>986</v>
      </c>
      <c r="D2889" s="11" t="s">
        <v>1350</v>
      </c>
      <c r="E2889" s="11" t="s">
        <v>1548</v>
      </c>
      <c r="F2889" s="24" t="s">
        <v>1549</v>
      </c>
      <c r="G2889" s="9">
        <v>2147.12</v>
      </c>
      <c r="H2889" s="12">
        <v>0.23</v>
      </c>
      <c r="I2889" s="25">
        <f t="shared" si="79"/>
        <v>1653.2824000000001</v>
      </c>
    </row>
    <row r="2890" spans="1:9" x14ac:dyDescent="0.2">
      <c r="A2890" s="26">
        <v>3168</v>
      </c>
      <c r="B2890" s="11" t="s">
        <v>1191</v>
      </c>
      <c r="C2890" s="11" t="s">
        <v>986</v>
      </c>
      <c r="D2890" s="11" t="s">
        <v>1349</v>
      </c>
      <c r="E2890" s="11" t="s">
        <v>143</v>
      </c>
      <c r="F2890" s="24" t="s">
        <v>1550</v>
      </c>
      <c r="G2890" s="9">
        <v>1341.61</v>
      </c>
      <c r="H2890" s="12">
        <v>0.23</v>
      </c>
      <c r="I2890" s="25">
        <f t="shared" si="79"/>
        <v>1033.0397</v>
      </c>
    </row>
    <row r="2891" spans="1:9" x14ac:dyDescent="0.2">
      <c r="A2891" s="26">
        <v>586</v>
      </c>
      <c r="B2891" s="11" t="s">
        <v>1191</v>
      </c>
      <c r="C2891" s="11" t="s">
        <v>986</v>
      </c>
      <c r="D2891" s="11" t="s">
        <v>1346</v>
      </c>
      <c r="E2891" s="11" t="s">
        <v>1551</v>
      </c>
      <c r="F2891" s="24" t="s">
        <v>1552</v>
      </c>
      <c r="G2891" s="9">
        <v>2706.88</v>
      </c>
      <c r="H2891" s="12">
        <v>0.23</v>
      </c>
      <c r="I2891" s="25">
        <f t="shared" si="79"/>
        <v>2084.2976000000003</v>
      </c>
    </row>
    <row r="2892" spans="1:9" x14ac:dyDescent="0.2">
      <c r="A2892" s="26">
        <v>379324</v>
      </c>
      <c r="B2892" s="11" t="s">
        <v>1191</v>
      </c>
      <c r="C2892" s="11" t="s">
        <v>986</v>
      </c>
      <c r="D2892" s="11" t="s">
        <v>1347</v>
      </c>
      <c r="E2892" s="11" t="s">
        <v>881</v>
      </c>
      <c r="F2892" s="24" t="s">
        <v>1520</v>
      </c>
      <c r="G2892" s="9">
        <v>2407.63</v>
      </c>
      <c r="H2892" s="12">
        <v>0.23</v>
      </c>
      <c r="I2892" s="25">
        <f t="shared" si="79"/>
        <v>1853.8751000000002</v>
      </c>
    </row>
    <row r="2893" spans="1:9" x14ac:dyDescent="0.2">
      <c r="A2893" s="26">
        <v>361763</v>
      </c>
      <c r="B2893" s="11" t="s">
        <v>1191</v>
      </c>
      <c r="C2893" s="11" t="s">
        <v>986</v>
      </c>
      <c r="D2893" s="11" t="s">
        <v>1354</v>
      </c>
      <c r="E2893" s="11" t="s">
        <v>881</v>
      </c>
      <c r="F2893" s="24" t="s">
        <v>1553</v>
      </c>
      <c r="G2893" s="9">
        <v>2809.52</v>
      </c>
      <c r="H2893" s="12">
        <v>0.23</v>
      </c>
      <c r="I2893" s="25">
        <f t="shared" si="79"/>
        <v>2163.3303999999998</v>
      </c>
    </row>
    <row r="2894" spans="1:9" x14ac:dyDescent="0.2">
      <c r="A2894" s="26">
        <v>369668</v>
      </c>
      <c r="B2894" s="11" t="s">
        <v>1191</v>
      </c>
      <c r="C2894" s="11" t="s">
        <v>986</v>
      </c>
      <c r="D2894" s="11" t="s">
        <v>1369</v>
      </c>
      <c r="E2894" s="11" t="s">
        <v>881</v>
      </c>
      <c r="F2894" s="24" t="s">
        <v>1554</v>
      </c>
      <c r="G2894" s="9">
        <v>2353.2800000000002</v>
      </c>
      <c r="H2894" s="12">
        <v>0.23</v>
      </c>
      <c r="I2894" s="25">
        <f t="shared" si="79"/>
        <v>1812.0256000000002</v>
      </c>
    </row>
    <row r="2895" spans="1:9" x14ac:dyDescent="0.2">
      <c r="A2895" s="26">
        <v>362392</v>
      </c>
      <c r="B2895" s="11" t="s">
        <v>1191</v>
      </c>
      <c r="C2895" s="11" t="s">
        <v>986</v>
      </c>
      <c r="D2895" s="11" t="s">
        <v>1383</v>
      </c>
      <c r="E2895" s="11" t="s">
        <v>1555</v>
      </c>
      <c r="F2895" s="24" t="s">
        <v>1556</v>
      </c>
      <c r="G2895" s="9">
        <v>1898.32</v>
      </c>
      <c r="H2895" s="12">
        <v>0.23</v>
      </c>
      <c r="I2895" s="25">
        <f t="shared" si="79"/>
        <v>1461.7064</v>
      </c>
    </row>
    <row r="2896" spans="1:9" x14ac:dyDescent="0.2">
      <c r="A2896" s="26">
        <v>3516</v>
      </c>
      <c r="B2896" s="11" t="s">
        <v>1191</v>
      </c>
      <c r="C2896" s="11" t="s">
        <v>986</v>
      </c>
      <c r="D2896" s="11" t="s">
        <v>1347</v>
      </c>
      <c r="E2896" s="11" t="s">
        <v>373</v>
      </c>
      <c r="F2896" s="24" t="s">
        <v>1557</v>
      </c>
      <c r="G2896" s="9">
        <v>3040.39</v>
      </c>
      <c r="H2896" s="12">
        <v>0.23</v>
      </c>
      <c r="I2896" s="25">
        <f t="shared" si="79"/>
        <v>2341.1003000000001</v>
      </c>
    </row>
    <row r="2897" spans="1:9" x14ac:dyDescent="0.2">
      <c r="A2897" s="26">
        <v>7003</v>
      </c>
      <c r="B2897" s="11" t="s">
        <v>1191</v>
      </c>
      <c r="C2897" s="11" t="s">
        <v>986</v>
      </c>
      <c r="D2897" s="11" t="s">
        <v>1353</v>
      </c>
      <c r="E2897" s="11" t="s">
        <v>129</v>
      </c>
      <c r="F2897" s="24" t="s">
        <v>1518</v>
      </c>
      <c r="G2897" s="9">
        <v>2058.16</v>
      </c>
      <c r="H2897" s="12">
        <v>0.23</v>
      </c>
      <c r="I2897" s="25">
        <f t="shared" si="79"/>
        <v>1584.7831999999999</v>
      </c>
    </row>
    <row r="2898" spans="1:9" x14ac:dyDescent="0.2">
      <c r="A2898" s="26">
        <v>7004</v>
      </c>
      <c r="B2898" s="11" t="s">
        <v>1191</v>
      </c>
      <c r="C2898" s="11" t="s">
        <v>986</v>
      </c>
      <c r="D2898" s="11" t="s">
        <v>1063</v>
      </c>
      <c r="E2898" s="11" t="s">
        <v>129</v>
      </c>
      <c r="F2898" s="24" t="s">
        <v>1558</v>
      </c>
      <c r="G2898" s="9">
        <v>2401.36</v>
      </c>
      <c r="H2898" s="12">
        <v>0.23</v>
      </c>
      <c r="I2898" s="25">
        <f t="shared" si="79"/>
        <v>1849.0472000000002</v>
      </c>
    </row>
    <row r="2899" spans="1:9" x14ac:dyDescent="0.2">
      <c r="A2899" s="26">
        <v>546</v>
      </c>
      <c r="B2899" s="11" t="s">
        <v>1191</v>
      </c>
      <c r="C2899" s="11" t="s">
        <v>986</v>
      </c>
      <c r="D2899" s="11" t="s">
        <v>1371</v>
      </c>
      <c r="E2899" s="11" t="s">
        <v>129</v>
      </c>
      <c r="F2899" s="24" t="s">
        <v>1558</v>
      </c>
      <c r="G2899" s="9">
        <v>2287.25</v>
      </c>
      <c r="H2899" s="12">
        <v>0.23</v>
      </c>
      <c r="I2899" s="25">
        <f t="shared" si="79"/>
        <v>1761.1825000000001</v>
      </c>
    </row>
    <row r="2900" spans="1:9" x14ac:dyDescent="0.2">
      <c r="A2900" s="26">
        <v>7006</v>
      </c>
      <c r="B2900" s="11" t="s">
        <v>1191</v>
      </c>
      <c r="C2900" s="11" t="s">
        <v>986</v>
      </c>
      <c r="D2900" s="11" t="s">
        <v>1353</v>
      </c>
      <c r="E2900" s="11" t="s">
        <v>1559</v>
      </c>
      <c r="F2900" s="24" t="s">
        <v>1455</v>
      </c>
      <c r="G2900" s="9">
        <v>2784.08</v>
      </c>
      <c r="H2900" s="12">
        <v>0.23</v>
      </c>
      <c r="I2900" s="25">
        <f t="shared" si="79"/>
        <v>2143.7415999999998</v>
      </c>
    </row>
    <row r="2901" spans="1:9" x14ac:dyDescent="0.2">
      <c r="A2901" s="26">
        <v>4449</v>
      </c>
      <c r="B2901" s="11" t="s">
        <v>1191</v>
      </c>
      <c r="C2901" s="11" t="s">
        <v>986</v>
      </c>
      <c r="D2901" s="11" t="s">
        <v>1388</v>
      </c>
      <c r="E2901" s="11" t="s">
        <v>1560</v>
      </c>
      <c r="F2901" s="24" t="s">
        <v>1556</v>
      </c>
      <c r="G2901" s="9">
        <v>2064.4</v>
      </c>
      <c r="H2901" s="12">
        <v>0.23</v>
      </c>
      <c r="I2901" s="25">
        <f t="shared" si="79"/>
        <v>1589.5880000000002</v>
      </c>
    </row>
    <row r="2902" spans="1:9" x14ac:dyDescent="0.2">
      <c r="A2902" s="26">
        <v>374513</v>
      </c>
      <c r="B2902" s="11" t="s">
        <v>1191</v>
      </c>
      <c r="C2902" s="11" t="s">
        <v>986</v>
      </c>
      <c r="D2902" s="11" t="s">
        <v>1350</v>
      </c>
      <c r="E2902" s="11" t="s">
        <v>899</v>
      </c>
      <c r="F2902" s="24" t="s">
        <v>1519</v>
      </c>
      <c r="G2902" s="9">
        <v>2381.06</v>
      </c>
      <c r="H2902" s="12">
        <v>0.23</v>
      </c>
      <c r="I2902" s="25">
        <f t="shared" si="79"/>
        <v>1833.4161999999999</v>
      </c>
    </row>
    <row r="2903" spans="1:9" x14ac:dyDescent="0.2">
      <c r="A2903" s="26">
        <v>380395</v>
      </c>
      <c r="B2903" s="11" t="s">
        <v>1191</v>
      </c>
      <c r="C2903" s="11" t="s">
        <v>986</v>
      </c>
      <c r="D2903" s="11" t="s">
        <v>1383</v>
      </c>
      <c r="E2903" s="11" t="s">
        <v>918</v>
      </c>
      <c r="F2903" s="24" t="s">
        <v>1561</v>
      </c>
      <c r="G2903" s="9">
        <v>3441.5</v>
      </c>
      <c r="H2903" s="12">
        <v>0.23</v>
      </c>
      <c r="I2903" s="25">
        <f t="shared" si="79"/>
        <v>2649.9549999999999</v>
      </c>
    </row>
    <row r="2904" spans="1:9" x14ac:dyDescent="0.2">
      <c r="A2904" s="26">
        <v>381585</v>
      </c>
      <c r="B2904" s="11" t="s">
        <v>1191</v>
      </c>
      <c r="C2904" s="11" t="s">
        <v>986</v>
      </c>
      <c r="D2904" s="11" t="s">
        <v>1350</v>
      </c>
      <c r="E2904" s="11" t="s">
        <v>921</v>
      </c>
      <c r="F2904" s="24" t="s">
        <v>1487</v>
      </c>
      <c r="G2904" s="9">
        <v>3597.65</v>
      </c>
      <c r="H2904" s="12">
        <v>0.23</v>
      </c>
      <c r="I2904" s="25">
        <f t="shared" si="79"/>
        <v>2770.1905000000002</v>
      </c>
    </row>
    <row r="2905" spans="1:9" x14ac:dyDescent="0.2">
      <c r="A2905" s="26">
        <v>8686</v>
      </c>
      <c r="B2905" s="11" t="s">
        <v>1191</v>
      </c>
      <c r="C2905" s="11" t="s">
        <v>986</v>
      </c>
      <c r="D2905" s="11" t="s">
        <v>1389</v>
      </c>
      <c r="E2905" s="11" t="s">
        <v>1562</v>
      </c>
      <c r="F2905" s="24" t="s">
        <v>1563</v>
      </c>
      <c r="G2905" s="9">
        <v>2106</v>
      </c>
      <c r="H2905" s="12">
        <v>0.23</v>
      </c>
      <c r="I2905" s="25">
        <f t="shared" si="79"/>
        <v>1621.6200000000001</v>
      </c>
    </row>
    <row r="2906" spans="1:9" x14ac:dyDescent="0.2">
      <c r="A2906" s="26">
        <v>338443</v>
      </c>
      <c r="B2906" s="11" t="s">
        <v>1191</v>
      </c>
      <c r="C2906" s="11" t="s">
        <v>986</v>
      </c>
      <c r="D2906" s="11" t="s">
        <v>1318</v>
      </c>
      <c r="E2906" s="11" t="s">
        <v>1564</v>
      </c>
      <c r="F2906" s="24">
        <v>4</v>
      </c>
      <c r="G2906" s="9">
        <v>514.19000000000005</v>
      </c>
      <c r="H2906" s="12">
        <v>0.23</v>
      </c>
      <c r="I2906" s="25">
        <f t="shared" si="79"/>
        <v>395.92630000000003</v>
      </c>
    </row>
    <row r="2907" spans="1:9" x14ac:dyDescent="0.2">
      <c r="A2907" s="26">
        <v>304808</v>
      </c>
      <c r="B2907" s="11" t="s">
        <v>1191</v>
      </c>
      <c r="C2907" s="11" t="s">
        <v>986</v>
      </c>
      <c r="D2907" s="11" t="s">
        <v>1368</v>
      </c>
      <c r="E2907" s="11" t="s">
        <v>787</v>
      </c>
      <c r="F2907" s="24">
        <v>4</v>
      </c>
      <c r="G2907" s="9">
        <v>606</v>
      </c>
      <c r="H2907" s="12">
        <v>0.23</v>
      </c>
      <c r="I2907" s="25">
        <f t="shared" si="79"/>
        <v>466.62</v>
      </c>
    </row>
    <row r="2908" spans="1:9" x14ac:dyDescent="0.2">
      <c r="A2908" s="26">
        <v>929</v>
      </c>
      <c r="B2908" s="11" t="s">
        <v>1191</v>
      </c>
      <c r="C2908" s="11" t="s">
        <v>986</v>
      </c>
      <c r="D2908" s="11" t="s">
        <v>1390</v>
      </c>
      <c r="E2908" s="11" t="s">
        <v>1565</v>
      </c>
      <c r="F2908" s="24">
        <v>6</v>
      </c>
      <c r="G2908" s="9">
        <v>604.13</v>
      </c>
      <c r="H2908" s="12">
        <v>0.23</v>
      </c>
      <c r="I2908" s="25">
        <f t="shared" si="79"/>
        <v>465.18009999999998</v>
      </c>
    </row>
    <row r="2909" spans="1:9" x14ac:dyDescent="0.2">
      <c r="A2909" s="26">
        <v>355003</v>
      </c>
      <c r="B2909" s="11" t="s">
        <v>1191</v>
      </c>
      <c r="C2909" s="11" t="s">
        <v>986</v>
      </c>
      <c r="D2909" s="11" t="s">
        <v>1390</v>
      </c>
      <c r="E2909" s="11" t="s">
        <v>1565</v>
      </c>
      <c r="F2909" s="24">
        <v>4</v>
      </c>
      <c r="G2909" s="9">
        <v>470.05</v>
      </c>
      <c r="H2909" s="12">
        <v>0.23</v>
      </c>
      <c r="I2909" s="25">
        <f t="shared" si="79"/>
        <v>361.93850000000003</v>
      </c>
    </row>
    <row r="2910" spans="1:9" x14ac:dyDescent="0.2">
      <c r="A2910" s="26">
        <v>304840</v>
      </c>
      <c r="B2910" s="11" t="s">
        <v>1191</v>
      </c>
      <c r="C2910" s="11" t="s">
        <v>986</v>
      </c>
      <c r="D2910" s="11" t="s">
        <v>1368</v>
      </c>
      <c r="E2910" s="11" t="s">
        <v>788</v>
      </c>
      <c r="F2910" s="24">
        <v>4</v>
      </c>
      <c r="G2910" s="9">
        <v>590.86</v>
      </c>
      <c r="H2910" s="12">
        <v>0.23</v>
      </c>
      <c r="I2910" s="25">
        <f t="shared" si="79"/>
        <v>454.9622</v>
      </c>
    </row>
    <row r="2911" spans="1:9" x14ac:dyDescent="0.2">
      <c r="A2911" s="26">
        <v>354805</v>
      </c>
      <c r="B2911" s="11" t="s">
        <v>1191</v>
      </c>
      <c r="C2911" s="11" t="s">
        <v>986</v>
      </c>
      <c r="D2911" s="11" t="s">
        <v>1368</v>
      </c>
      <c r="E2911" s="11" t="s">
        <v>788</v>
      </c>
      <c r="F2911" s="24">
        <v>8</v>
      </c>
      <c r="G2911" s="9">
        <v>650</v>
      </c>
      <c r="H2911" s="12">
        <v>0.23</v>
      </c>
      <c r="I2911" s="25">
        <f t="shared" si="79"/>
        <v>500.5</v>
      </c>
    </row>
    <row r="2912" spans="1:9" x14ac:dyDescent="0.2">
      <c r="A2912" s="26">
        <v>379885</v>
      </c>
      <c r="B2912" s="11" t="s">
        <v>1191</v>
      </c>
      <c r="C2912" s="11" t="s">
        <v>986</v>
      </c>
      <c r="D2912" s="11" t="s">
        <v>1344</v>
      </c>
      <c r="E2912" s="11" t="s">
        <v>811</v>
      </c>
      <c r="F2912" s="24">
        <v>6</v>
      </c>
      <c r="G2912" s="9">
        <v>966.55</v>
      </c>
      <c r="H2912" s="12">
        <v>0.23</v>
      </c>
      <c r="I2912" s="25">
        <f t="shared" si="79"/>
        <v>744.24349999999993</v>
      </c>
    </row>
    <row r="2913" spans="1:9" x14ac:dyDescent="0.2">
      <c r="A2913" s="26">
        <v>8567</v>
      </c>
      <c r="B2913" s="11" t="s">
        <v>1191</v>
      </c>
      <c r="C2913" s="11" t="s">
        <v>986</v>
      </c>
      <c r="D2913" s="11" t="s">
        <v>1391</v>
      </c>
      <c r="E2913" s="11" t="s">
        <v>811</v>
      </c>
      <c r="F2913" s="24">
        <v>6</v>
      </c>
      <c r="G2913" s="9">
        <v>758</v>
      </c>
      <c r="H2913" s="12">
        <v>0.23</v>
      </c>
      <c r="I2913" s="25">
        <f t="shared" si="79"/>
        <v>583.66</v>
      </c>
    </row>
    <row r="2914" spans="1:9" x14ac:dyDescent="0.2">
      <c r="A2914" s="26">
        <v>338087</v>
      </c>
      <c r="B2914" s="11" t="s">
        <v>1191</v>
      </c>
      <c r="C2914" s="11" t="s">
        <v>986</v>
      </c>
      <c r="D2914" s="11" t="s">
        <v>1318</v>
      </c>
      <c r="E2914" s="11" t="s">
        <v>811</v>
      </c>
      <c r="F2914" s="24">
        <v>6</v>
      </c>
      <c r="G2914" s="9">
        <v>758</v>
      </c>
      <c r="H2914" s="12">
        <v>0.23</v>
      </c>
      <c r="I2914" s="25">
        <f t="shared" si="79"/>
        <v>583.66</v>
      </c>
    </row>
    <row r="2915" spans="1:9" x14ac:dyDescent="0.2">
      <c r="A2915" s="26">
        <v>338516</v>
      </c>
      <c r="B2915" s="11" t="s">
        <v>1191</v>
      </c>
      <c r="C2915" s="11" t="s">
        <v>986</v>
      </c>
      <c r="D2915" s="11" t="s">
        <v>1318</v>
      </c>
      <c r="E2915" s="11" t="s">
        <v>814</v>
      </c>
      <c r="F2915" s="24">
        <v>6</v>
      </c>
      <c r="G2915" s="9">
        <v>958.2</v>
      </c>
      <c r="H2915" s="12">
        <v>0.23</v>
      </c>
      <c r="I2915" s="25">
        <f t="shared" si="79"/>
        <v>737.81400000000008</v>
      </c>
    </row>
    <row r="2916" spans="1:9" x14ac:dyDescent="0.2">
      <c r="A2916" s="26">
        <v>311219</v>
      </c>
      <c r="B2916" s="11" t="s">
        <v>1191</v>
      </c>
      <c r="C2916" s="11" t="s">
        <v>986</v>
      </c>
      <c r="D2916" s="11" t="s">
        <v>1373</v>
      </c>
      <c r="E2916" s="11" t="s">
        <v>794</v>
      </c>
      <c r="F2916" s="24">
        <v>6</v>
      </c>
      <c r="G2916" s="9">
        <v>861.09</v>
      </c>
      <c r="H2916" s="12">
        <v>0.23</v>
      </c>
      <c r="I2916" s="25">
        <f t="shared" si="79"/>
        <v>663.03930000000003</v>
      </c>
    </row>
    <row r="2917" spans="1:9" x14ac:dyDescent="0.2">
      <c r="A2917" s="26">
        <v>372524</v>
      </c>
      <c r="B2917" s="11" t="s">
        <v>1191</v>
      </c>
      <c r="C2917" s="11" t="s">
        <v>986</v>
      </c>
      <c r="D2917" s="11" t="s">
        <v>1311</v>
      </c>
      <c r="E2917" s="11" t="s">
        <v>794</v>
      </c>
      <c r="F2917" s="24">
        <v>8</v>
      </c>
      <c r="G2917" s="9">
        <v>744.4</v>
      </c>
      <c r="H2917" s="12">
        <v>0.23</v>
      </c>
      <c r="I2917" s="25">
        <f t="shared" si="79"/>
        <v>573.18799999999999</v>
      </c>
    </row>
    <row r="2918" spans="1:9" x14ac:dyDescent="0.2">
      <c r="A2918" s="26">
        <v>354767</v>
      </c>
      <c r="B2918" s="11" t="s">
        <v>1191</v>
      </c>
      <c r="C2918" s="11" t="s">
        <v>986</v>
      </c>
      <c r="D2918" s="11" t="s">
        <v>1387</v>
      </c>
      <c r="E2918" s="11" t="s">
        <v>850</v>
      </c>
      <c r="F2918" s="24" t="s">
        <v>1566</v>
      </c>
      <c r="G2918" s="9">
        <v>1188.1600000000001</v>
      </c>
      <c r="H2918" s="12">
        <v>0.23</v>
      </c>
      <c r="I2918" s="25">
        <f t="shared" si="79"/>
        <v>914.8832000000001</v>
      </c>
    </row>
    <row r="2919" spans="1:9" x14ac:dyDescent="0.2">
      <c r="A2919" s="26">
        <v>343587</v>
      </c>
      <c r="B2919" s="11" t="s">
        <v>1191</v>
      </c>
      <c r="C2919" s="11" t="s">
        <v>986</v>
      </c>
      <c r="D2919" s="11" t="s">
        <v>1386</v>
      </c>
      <c r="E2919" s="11" t="s">
        <v>812</v>
      </c>
      <c r="F2919" s="24">
        <v>8</v>
      </c>
      <c r="G2919" s="9">
        <v>1307.6300000000001</v>
      </c>
      <c r="H2919" s="12">
        <v>0.23</v>
      </c>
      <c r="I2919" s="25">
        <f t="shared" si="79"/>
        <v>1006.8751000000001</v>
      </c>
    </row>
    <row r="2920" spans="1:9" x14ac:dyDescent="0.2">
      <c r="A2920" s="26">
        <v>343595</v>
      </c>
      <c r="B2920" s="11" t="s">
        <v>1191</v>
      </c>
      <c r="C2920" s="11" t="s">
        <v>986</v>
      </c>
      <c r="D2920" s="11" t="s">
        <v>1386</v>
      </c>
      <c r="E2920" s="11" t="s">
        <v>828</v>
      </c>
      <c r="F2920" s="24">
        <v>8</v>
      </c>
      <c r="G2920" s="9">
        <v>1126.6300000000001</v>
      </c>
      <c r="H2920" s="12">
        <v>0.23</v>
      </c>
      <c r="I2920" s="25">
        <f t="shared" si="79"/>
        <v>867.50510000000008</v>
      </c>
    </row>
    <row r="2921" spans="1:9" x14ac:dyDescent="0.2">
      <c r="A2921" s="26">
        <v>372507</v>
      </c>
      <c r="B2921" s="11" t="s">
        <v>1191</v>
      </c>
      <c r="C2921" s="11" t="s">
        <v>986</v>
      </c>
      <c r="D2921" s="11" t="s">
        <v>1311</v>
      </c>
      <c r="E2921" s="11" t="s">
        <v>828</v>
      </c>
      <c r="F2921" s="24">
        <v>8</v>
      </c>
      <c r="G2921" s="9">
        <v>867.17</v>
      </c>
      <c r="H2921" s="12">
        <v>0.23</v>
      </c>
      <c r="I2921" s="25">
        <f t="shared" si="79"/>
        <v>667.72090000000003</v>
      </c>
    </row>
    <row r="2922" spans="1:9" x14ac:dyDescent="0.2">
      <c r="A2922" s="26">
        <v>359823</v>
      </c>
      <c r="B2922" s="11" t="s">
        <v>1191</v>
      </c>
      <c r="C2922" s="11" t="s">
        <v>986</v>
      </c>
      <c r="D2922" s="11" t="s">
        <v>1387</v>
      </c>
      <c r="E2922" s="11" t="s">
        <v>874</v>
      </c>
      <c r="F2922" s="24" t="s">
        <v>1567</v>
      </c>
      <c r="G2922" s="9">
        <v>1606.89</v>
      </c>
      <c r="H2922" s="12">
        <v>0.23</v>
      </c>
      <c r="I2922" s="25">
        <f t="shared" si="79"/>
        <v>1237.3053000000002</v>
      </c>
    </row>
    <row r="2923" spans="1:9" x14ac:dyDescent="0.2">
      <c r="A2923" s="26">
        <v>353140</v>
      </c>
      <c r="B2923" s="11" t="s">
        <v>1191</v>
      </c>
      <c r="C2923" s="11" t="s">
        <v>986</v>
      </c>
      <c r="D2923" s="11" t="s">
        <v>1369</v>
      </c>
      <c r="E2923" s="11" t="s">
        <v>874</v>
      </c>
      <c r="F2923" s="24" t="s">
        <v>1554</v>
      </c>
      <c r="G2923" s="9">
        <v>2320.9</v>
      </c>
      <c r="H2923" s="12">
        <v>0.23</v>
      </c>
      <c r="I2923" s="25">
        <f t="shared" si="79"/>
        <v>1787.0930000000001</v>
      </c>
    </row>
    <row r="2924" spans="1:9" x14ac:dyDescent="0.2">
      <c r="A2924" s="26">
        <v>351970</v>
      </c>
      <c r="B2924" s="11" t="s">
        <v>1191</v>
      </c>
      <c r="C2924" s="11" t="s">
        <v>986</v>
      </c>
      <c r="D2924" s="11" t="s">
        <v>1344</v>
      </c>
      <c r="E2924" s="11" t="s">
        <v>795</v>
      </c>
      <c r="F2924" s="24">
        <v>14</v>
      </c>
      <c r="G2924" s="9">
        <v>2917.82</v>
      </c>
      <c r="H2924" s="12">
        <v>0.23</v>
      </c>
      <c r="I2924" s="25">
        <f t="shared" si="79"/>
        <v>2246.7214000000004</v>
      </c>
    </row>
    <row r="2925" spans="1:9" x14ac:dyDescent="0.2">
      <c r="A2925" s="26">
        <v>343609</v>
      </c>
      <c r="B2925" s="11" t="s">
        <v>1191</v>
      </c>
      <c r="C2925" s="11" t="s">
        <v>986</v>
      </c>
      <c r="D2925" s="11" t="s">
        <v>1386</v>
      </c>
      <c r="E2925" s="11" t="s">
        <v>795</v>
      </c>
      <c r="F2925" s="24">
        <v>8</v>
      </c>
      <c r="G2925" s="9">
        <v>1365.6</v>
      </c>
      <c r="H2925" s="12">
        <v>0.23</v>
      </c>
      <c r="I2925" s="25">
        <f t="shared" si="79"/>
        <v>1051.5119999999999</v>
      </c>
    </row>
    <row r="2926" spans="1:9" x14ac:dyDescent="0.2">
      <c r="A2926" s="26">
        <v>343633</v>
      </c>
      <c r="B2926" s="11" t="s">
        <v>1191</v>
      </c>
      <c r="C2926" s="11" t="s">
        <v>986</v>
      </c>
      <c r="D2926" s="11" t="s">
        <v>1386</v>
      </c>
      <c r="E2926" s="11" t="s">
        <v>795</v>
      </c>
      <c r="F2926" s="24">
        <v>10</v>
      </c>
      <c r="G2926" s="9">
        <v>1685.92</v>
      </c>
      <c r="H2926" s="12">
        <v>0.23</v>
      </c>
      <c r="I2926" s="25">
        <f t="shared" si="79"/>
        <v>1298.1584</v>
      </c>
    </row>
    <row r="2927" spans="1:9" x14ac:dyDescent="0.2">
      <c r="A2927" s="26">
        <v>367237</v>
      </c>
      <c r="B2927" s="11" t="s">
        <v>1191</v>
      </c>
      <c r="C2927" s="11" t="s">
        <v>986</v>
      </c>
      <c r="D2927" s="11" t="s">
        <v>1311</v>
      </c>
      <c r="E2927" s="11" t="s">
        <v>795</v>
      </c>
      <c r="F2927" s="24">
        <v>8</v>
      </c>
      <c r="G2927" s="9">
        <v>1214.4000000000001</v>
      </c>
      <c r="H2927" s="12">
        <v>0.23</v>
      </c>
      <c r="I2927" s="25">
        <f t="shared" si="79"/>
        <v>935.08800000000008</v>
      </c>
    </row>
    <row r="2928" spans="1:9" x14ac:dyDescent="0.2">
      <c r="A2928" s="26">
        <v>362204</v>
      </c>
      <c r="B2928" s="11" t="s">
        <v>1191</v>
      </c>
      <c r="C2928" s="11" t="s">
        <v>986</v>
      </c>
      <c r="D2928" s="11" t="s">
        <v>1387</v>
      </c>
      <c r="E2928" s="11" t="s">
        <v>846</v>
      </c>
      <c r="F2928" s="24" t="s">
        <v>1568</v>
      </c>
      <c r="G2928" s="9">
        <v>2104.0300000000002</v>
      </c>
      <c r="H2928" s="12">
        <v>0.23</v>
      </c>
      <c r="I2928" s="25">
        <f t="shared" si="79"/>
        <v>1620.1031000000003</v>
      </c>
    </row>
    <row r="2929" spans="1:9" x14ac:dyDescent="0.2">
      <c r="A2929" s="26">
        <v>353167</v>
      </c>
      <c r="B2929" s="11" t="s">
        <v>1191</v>
      </c>
      <c r="C2929" s="11" t="s">
        <v>986</v>
      </c>
      <c r="D2929" s="11" t="s">
        <v>1369</v>
      </c>
      <c r="E2929" s="11" t="s">
        <v>846</v>
      </c>
      <c r="F2929" s="24" t="s">
        <v>1569</v>
      </c>
      <c r="G2929" s="9">
        <v>2392</v>
      </c>
      <c r="H2929" s="12">
        <v>0.23</v>
      </c>
      <c r="I2929" s="25">
        <f t="shared" si="79"/>
        <v>1841.8400000000001</v>
      </c>
    </row>
    <row r="2930" spans="1:9" x14ac:dyDescent="0.2">
      <c r="A2930" s="26">
        <v>3147</v>
      </c>
      <c r="B2930" s="11" t="s">
        <v>1191</v>
      </c>
      <c r="C2930" s="11" t="s">
        <v>986</v>
      </c>
      <c r="D2930" s="11" t="s">
        <v>1348</v>
      </c>
      <c r="E2930" s="11" t="s">
        <v>1570</v>
      </c>
      <c r="F2930" s="24">
        <v>141</v>
      </c>
      <c r="G2930" s="9">
        <v>536.54999999999995</v>
      </c>
      <c r="H2930" s="12">
        <v>0.23</v>
      </c>
      <c r="I2930" s="25">
        <f t="shared" ref="I2930:I2993" si="80">IFERROR(G2930*(1-H2930),"")</f>
        <v>413.14349999999996</v>
      </c>
    </row>
    <row r="2931" spans="1:9" x14ac:dyDescent="0.2">
      <c r="A2931" s="26">
        <v>359092</v>
      </c>
      <c r="B2931" s="11" t="s">
        <v>1191</v>
      </c>
      <c r="C2931" s="11" t="s">
        <v>986</v>
      </c>
      <c r="D2931" s="11" t="s">
        <v>1354</v>
      </c>
      <c r="E2931" s="11" t="s">
        <v>1571</v>
      </c>
      <c r="F2931" s="24" t="s">
        <v>1572</v>
      </c>
      <c r="G2931" s="9">
        <v>1622.4</v>
      </c>
      <c r="H2931" s="12">
        <v>0.23</v>
      </c>
      <c r="I2931" s="25">
        <f t="shared" si="80"/>
        <v>1249.248</v>
      </c>
    </row>
    <row r="2932" spans="1:9" x14ac:dyDescent="0.2">
      <c r="A2932" s="26">
        <v>360171</v>
      </c>
      <c r="B2932" s="11" t="s">
        <v>1191</v>
      </c>
      <c r="C2932" s="11" t="s">
        <v>986</v>
      </c>
      <c r="D2932" s="11" t="s">
        <v>1350</v>
      </c>
      <c r="E2932" s="11" t="s">
        <v>1573</v>
      </c>
      <c r="F2932" s="24" t="s">
        <v>1517</v>
      </c>
      <c r="G2932" s="9">
        <v>2034.22</v>
      </c>
      <c r="H2932" s="12">
        <v>0.23</v>
      </c>
      <c r="I2932" s="25">
        <f t="shared" si="80"/>
        <v>1566.3494000000001</v>
      </c>
    </row>
    <row r="2933" spans="1:9" x14ac:dyDescent="0.2">
      <c r="A2933" s="26">
        <v>3156</v>
      </c>
      <c r="B2933" s="11" t="s">
        <v>1191</v>
      </c>
      <c r="C2933" s="11" t="s">
        <v>986</v>
      </c>
      <c r="D2933" s="11" t="s">
        <v>1392</v>
      </c>
      <c r="E2933" s="11" t="s">
        <v>1574</v>
      </c>
      <c r="F2933" s="24" t="s">
        <v>1575</v>
      </c>
      <c r="G2933" s="9">
        <v>944.69</v>
      </c>
      <c r="H2933" s="12">
        <v>0.23</v>
      </c>
      <c r="I2933" s="25">
        <f t="shared" si="80"/>
        <v>727.4113000000001</v>
      </c>
    </row>
    <row r="2934" spans="1:9" x14ac:dyDescent="0.2">
      <c r="A2934" s="26">
        <v>5285</v>
      </c>
      <c r="B2934" s="11" t="s">
        <v>1191</v>
      </c>
      <c r="C2934" s="11" t="s">
        <v>986</v>
      </c>
      <c r="D2934" s="11" t="s">
        <v>1064</v>
      </c>
      <c r="E2934" s="11" t="s">
        <v>146</v>
      </c>
      <c r="F2934" s="24" t="s">
        <v>1576</v>
      </c>
      <c r="G2934" s="9">
        <v>1516.39</v>
      </c>
      <c r="H2934" s="12">
        <v>0.23</v>
      </c>
      <c r="I2934" s="25">
        <f t="shared" si="80"/>
        <v>1167.6203</v>
      </c>
    </row>
    <row r="2935" spans="1:9" x14ac:dyDescent="0.2">
      <c r="A2935" s="26">
        <v>598</v>
      </c>
      <c r="B2935" s="11" t="s">
        <v>1191</v>
      </c>
      <c r="C2935" s="11" t="s">
        <v>986</v>
      </c>
      <c r="D2935" s="11" t="s">
        <v>1346</v>
      </c>
      <c r="E2935" s="11" t="s">
        <v>1577</v>
      </c>
      <c r="F2935" s="24" t="s">
        <v>1431</v>
      </c>
      <c r="G2935" s="9">
        <v>2733.31</v>
      </c>
      <c r="H2935" s="12">
        <v>0.23</v>
      </c>
      <c r="I2935" s="25">
        <f t="shared" si="80"/>
        <v>2104.6487000000002</v>
      </c>
    </row>
    <row r="2936" spans="1:9" x14ac:dyDescent="0.2">
      <c r="A2936" s="26">
        <v>379120</v>
      </c>
      <c r="B2936" s="11" t="s">
        <v>1191</v>
      </c>
      <c r="C2936" s="11" t="s">
        <v>986</v>
      </c>
      <c r="D2936" s="11" t="s">
        <v>1383</v>
      </c>
      <c r="E2936" s="11" t="s">
        <v>1577</v>
      </c>
      <c r="F2936" s="24" t="s">
        <v>1578</v>
      </c>
      <c r="G2936" s="9">
        <v>1907.21</v>
      </c>
      <c r="H2936" s="12">
        <v>0.23</v>
      </c>
      <c r="I2936" s="25">
        <f t="shared" si="80"/>
        <v>1468.5517</v>
      </c>
    </row>
    <row r="2937" spans="1:9" x14ac:dyDescent="0.2">
      <c r="A2937" s="26">
        <v>3158</v>
      </c>
      <c r="B2937" s="11" t="s">
        <v>1191</v>
      </c>
      <c r="C2937" s="11" t="s">
        <v>986</v>
      </c>
      <c r="D2937" s="11" t="s">
        <v>1349</v>
      </c>
      <c r="E2937" s="11" t="s">
        <v>144</v>
      </c>
      <c r="F2937" s="24" t="s">
        <v>1579</v>
      </c>
      <c r="G2937" s="9">
        <v>1360.65</v>
      </c>
      <c r="H2937" s="12">
        <v>0.23</v>
      </c>
      <c r="I2937" s="25">
        <f t="shared" si="80"/>
        <v>1047.7005000000001</v>
      </c>
    </row>
    <row r="2938" spans="1:9" x14ac:dyDescent="0.2">
      <c r="A2938" s="26">
        <v>587</v>
      </c>
      <c r="B2938" s="11" t="s">
        <v>1191</v>
      </c>
      <c r="C2938" s="11" t="s">
        <v>986</v>
      </c>
      <c r="D2938" s="11" t="s">
        <v>1346</v>
      </c>
      <c r="E2938" s="11" t="s">
        <v>1580</v>
      </c>
      <c r="F2938" s="24" t="s">
        <v>1579</v>
      </c>
      <c r="G2938" s="9">
        <v>3042.67</v>
      </c>
      <c r="H2938" s="12">
        <v>0.23</v>
      </c>
      <c r="I2938" s="25">
        <f t="shared" si="80"/>
        <v>2342.8559</v>
      </c>
    </row>
    <row r="2939" spans="1:9" x14ac:dyDescent="0.2">
      <c r="A2939" s="26">
        <v>379358</v>
      </c>
      <c r="B2939" s="11" t="s">
        <v>1191</v>
      </c>
      <c r="C2939" s="11" t="s">
        <v>986</v>
      </c>
      <c r="D2939" s="11" t="s">
        <v>1347</v>
      </c>
      <c r="E2939" s="11" t="s">
        <v>915</v>
      </c>
      <c r="F2939" s="24" t="s">
        <v>1518</v>
      </c>
      <c r="G2939" s="9">
        <v>3284.14</v>
      </c>
      <c r="H2939" s="12">
        <v>0.23</v>
      </c>
      <c r="I2939" s="25">
        <f t="shared" si="80"/>
        <v>2528.7878000000001</v>
      </c>
    </row>
    <row r="2940" spans="1:9" x14ac:dyDescent="0.2">
      <c r="A2940" s="26">
        <v>362341</v>
      </c>
      <c r="B2940" s="11" t="s">
        <v>1191</v>
      </c>
      <c r="C2940" s="11" t="s">
        <v>986</v>
      </c>
      <c r="D2940" s="11" t="s">
        <v>1383</v>
      </c>
      <c r="E2940" s="11" t="s">
        <v>1581</v>
      </c>
      <c r="F2940" s="24" t="s">
        <v>1556</v>
      </c>
      <c r="G2940" s="9">
        <v>1812.03</v>
      </c>
      <c r="H2940" s="12">
        <v>0.23</v>
      </c>
      <c r="I2940" s="25">
        <f t="shared" si="80"/>
        <v>1395.2631000000001</v>
      </c>
    </row>
    <row r="2941" spans="1:9" x14ac:dyDescent="0.2">
      <c r="A2941" s="26">
        <v>362749</v>
      </c>
      <c r="B2941" s="11" t="s">
        <v>1191</v>
      </c>
      <c r="C2941" s="11" t="s">
        <v>986</v>
      </c>
      <c r="D2941" s="11" t="s">
        <v>1384</v>
      </c>
      <c r="E2941" s="11" t="s">
        <v>1581</v>
      </c>
      <c r="F2941" s="24" t="s">
        <v>1556</v>
      </c>
      <c r="G2941" s="9">
        <v>1993.24</v>
      </c>
      <c r="H2941" s="12">
        <v>0.23</v>
      </c>
      <c r="I2941" s="25">
        <f t="shared" si="80"/>
        <v>1534.7948000000001</v>
      </c>
    </row>
    <row r="2942" spans="1:9" x14ac:dyDescent="0.2">
      <c r="A2942" s="26">
        <v>379919</v>
      </c>
      <c r="B2942" s="11" t="s">
        <v>1191</v>
      </c>
      <c r="C2942" s="11" t="s">
        <v>986</v>
      </c>
      <c r="D2942" s="11" t="s">
        <v>1347</v>
      </c>
      <c r="E2942" s="11" t="s">
        <v>917</v>
      </c>
      <c r="F2942" s="24" t="s">
        <v>1447</v>
      </c>
      <c r="G2942" s="9">
        <v>3380.2</v>
      </c>
      <c r="H2942" s="12">
        <v>0.23</v>
      </c>
      <c r="I2942" s="25">
        <f t="shared" si="80"/>
        <v>2602.7539999999999</v>
      </c>
    </row>
    <row r="2943" spans="1:9" x14ac:dyDescent="0.2">
      <c r="A2943" s="26">
        <v>363038</v>
      </c>
      <c r="B2943" s="11" t="s">
        <v>1191</v>
      </c>
      <c r="C2943" s="11" t="s">
        <v>986</v>
      </c>
      <c r="D2943" s="11" t="s">
        <v>1393</v>
      </c>
      <c r="E2943" s="11" t="s">
        <v>1582</v>
      </c>
      <c r="F2943" s="24" t="s">
        <v>1583</v>
      </c>
      <c r="G2943" s="9">
        <v>2572.59</v>
      </c>
      <c r="H2943" s="12">
        <v>0.23</v>
      </c>
      <c r="I2943" s="25">
        <f t="shared" si="80"/>
        <v>1980.8943000000002</v>
      </c>
    </row>
    <row r="2944" spans="1:9" x14ac:dyDescent="0.2">
      <c r="A2944" s="26">
        <v>602</v>
      </c>
      <c r="B2944" s="11" t="s">
        <v>1191</v>
      </c>
      <c r="C2944" s="11" t="s">
        <v>986</v>
      </c>
      <c r="D2944" s="11" t="s">
        <v>1346</v>
      </c>
      <c r="E2944" s="11" t="s">
        <v>1584</v>
      </c>
      <c r="F2944" s="24" t="s">
        <v>1585</v>
      </c>
      <c r="G2944" s="9">
        <v>3301.76</v>
      </c>
      <c r="H2944" s="12">
        <v>0.23</v>
      </c>
      <c r="I2944" s="25">
        <f t="shared" si="80"/>
        <v>2542.3552000000004</v>
      </c>
    </row>
    <row r="2945" spans="1:9" x14ac:dyDescent="0.2">
      <c r="A2945" s="26">
        <v>362375</v>
      </c>
      <c r="B2945" s="11" t="s">
        <v>1191</v>
      </c>
      <c r="C2945" s="11" t="s">
        <v>986</v>
      </c>
      <c r="D2945" s="11" t="s">
        <v>1383</v>
      </c>
      <c r="E2945" s="11" t="s">
        <v>1584</v>
      </c>
      <c r="F2945" s="24" t="s">
        <v>1553</v>
      </c>
      <c r="G2945" s="9">
        <v>2238.34</v>
      </c>
      <c r="H2945" s="12">
        <v>0.23</v>
      </c>
      <c r="I2945" s="25">
        <f t="shared" si="80"/>
        <v>1723.5218000000002</v>
      </c>
    </row>
    <row r="2946" spans="1:9" x14ac:dyDescent="0.2">
      <c r="A2946" s="26">
        <v>362766</v>
      </c>
      <c r="B2946" s="11" t="s">
        <v>1191</v>
      </c>
      <c r="C2946" s="11" t="s">
        <v>986</v>
      </c>
      <c r="D2946" s="11" t="s">
        <v>1384</v>
      </c>
      <c r="E2946" s="11" t="s">
        <v>1584</v>
      </c>
      <c r="F2946" s="24" t="s">
        <v>1553</v>
      </c>
      <c r="G2946" s="9">
        <v>2485.62</v>
      </c>
      <c r="H2946" s="12">
        <v>0.23</v>
      </c>
      <c r="I2946" s="25">
        <f t="shared" si="80"/>
        <v>1913.9274</v>
      </c>
    </row>
    <row r="2947" spans="1:9" x14ac:dyDescent="0.2">
      <c r="A2947" s="26">
        <v>7005</v>
      </c>
      <c r="B2947" s="11" t="s">
        <v>1191</v>
      </c>
      <c r="C2947" s="11" t="s">
        <v>986</v>
      </c>
      <c r="D2947" s="11" t="s">
        <v>1353</v>
      </c>
      <c r="E2947" s="11" t="s">
        <v>1586</v>
      </c>
      <c r="F2947" s="24" t="s">
        <v>1552</v>
      </c>
      <c r="G2947" s="9">
        <v>2180.88</v>
      </c>
      <c r="H2947" s="12">
        <v>0.23</v>
      </c>
      <c r="I2947" s="25">
        <f t="shared" si="80"/>
        <v>1679.2776000000001</v>
      </c>
    </row>
    <row r="2948" spans="1:9" x14ac:dyDescent="0.2">
      <c r="A2948" s="26">
        <v>2063</v>
      </c>
      <c r="B2948" s="11" t="s">
        <v>1191</v>
      </c>
      <c r="C2948" s="11" t="s">
        <v>986</v>
      </c>
      <c r="D2948" s="11" t="s">
        <v>1347</v>
      </c>
      <c r="E2948" s="11" t="s">
        <v>328</v>
      </c>
      <c r="F2948" s="24" t="s">
        <v>1585</v>
      </c>
      <c r="G2948" s="9">
        <v>3303.92</v>
      </c>
      <c r="H2948" s="12">
        <v>0.23</v>
      </c>
      <c r="I2948" s="25">
        <f t="shared" si="80"/>
        <v>2544.0183999999999</v>
      </c>
    </row>
    <row r="2949" spans="1:9" x14ac:dyDescent="0.2">
      <c r="A2949" s="26">
        <v>4087</v>
      </c>
      <c r="B2949" s="11" t="s">
        <v>1191</v>
      </c>
      <c r="C2949" s="11" t="s">
        <v>986</v>
      </c>
      <c r="D2949" s="11" t="s">
        <v>1371</v>
      </c>
      <c r="E2949" s="11" t="s">
        <v>433</v>
      </c>
      <c r="F2949" s="24" t="s">
        <v>1587</v>
      </c>
      <c r="G2949" s="9">
        <v>3304.36</v>
      </c>
      <c r="H2949" s="12">
        <v>0.23</v>
      </c>
      <c r="I2949" s="25">
        <f t="shared" si="80"/>
        <v>2544.3572000000004</v>
      </c>
    </row>
    <row r="2950" spans="1:9" x14ac:dyDescent="0.2">
      <c r="A2950" s="26">
        <v>361933</v>
      </c>
      <c r="B2950" s="11" t="s">
        <v>1191</v>
      </c>
      <c r="C2950" s="11" t="s">
        <v>986</v>
      </c>
      <c r="D2950" s="11" t="s">
        <v>1354</v>
      </c>
      <c r="E2950" s="11" t="s">
        <v>433</v>
      </c>
      <c r="F2950" s="24" t="s">
        <v>1588</v>
      </c>
      <c r="G2950" s="9">
        <v>3549.62</v>
      </c>
      <c r="H2950" s="12">
        <v>0.23</v>
      </c>
      <c r="I2950" s="25">
        <f t="shared" si="80"/>
        <v>2733.2073999999998</v>
      </c>
    </row>
    <row r="2951" spans="1:9" x14ac:dyDescent="0.2">
      <c r="A2951" s="26">
        <v>7009</v>
      </c>
      <c r="B2951" s="11" t="s">
        <v>1191</v>
      </c>
      <c r="C2951" s="11" t="s">
        <v>986</v>
      </c>
      <c r="D2951" s="11" t="s">
        <v>1353</v>
      </c>
      <c r="E2951" s="11" t="s">
        <v>74</v>
      </c>
      <c r="F2951" s="24" t="s">
        <v>1456</v>
      </c>
      <c r="G2951" s="9">
        <v>2950.48</v>
      </c>
      <c r="H2951" s="12">
        <v>0.23</v>
      </c>
      <c r="I2951" s="25">
        <f t="shared" si="80"/>
        <v>2271.8696</v>
      </c>
    </row>
    <row r="2952" spans="1:9" x14ac:dyDescent="0.2">
      <c r="A2952" s="26">
        <v>7008</v>
      </c>
      <c r="B2952" s="11" t="s">
        <v>1191</v>
      </c>
      <c r="C2952" s="11" t="s">
        <v>986</v>
      </c>
      <c r="D2952" s="11" t="s">
        <v>1394</v>
      </c>
      <c r="E2952" s="11" t="s">
        <v>74</v>
      </c>
      <c r="F2952" s="24" t="s">
        <v>1589</v>
      </c>
      <c r="G2952" s="9">
        <v>4492.4399999999996</v>
      </c>
      <c r="H2952" s="12">
        <v>0.23</v>
      </c>
      <c r="I2952" s="25">
        <f t="shared" si="80"/>
        <v>3459.1787999999997</v>
      </c>
    </row>
    <row r="2953" spans="1:9" x14ac:dyDescent="0.2">
      <c r="A2953" s="26">
        <v>3015</v>
      </c>
      <c r="B2953" s="11" t="s">
        <v>1191</v>
      </c>
      <c r="C2953" s="11" t="s">
        <v>986</v>
      </c>
      <c r="D2953" s="11" t="s">
        <v>1371</v>
      </c>
      <c r="E2953" s="11" t="s">
        <v>74</v>
      </c>
      <c r="F2953" s="24" t="s">
        <v>1589</v>
      </c>
      <c r="G2953" s="9">
        <v>4492.4399999999996</v>
      </c>
      <c r="H2953" s="12">
        <v>0.23</v>
      </c>
      <c r="I2953" s="25">
        <f t="shared" si="80"/>
        <v>3459.1787999999997</v>
      </c>
    </row>
    <row r="2954" spans="1:9" x14ac:dyDescent="0.2">
      <c r="A2954" s="26">
        <v>403</v>
      </c>
      <c r="B2954" s="11" t="s">
        <v>1191</v>
      </c>
      <c r="C2954" s="11" t="s">
        <v>986</v>
      </c>
      <c r="D2954" s="11" t="s">
        <v>1354</v>
      </c>
      <c r="E2954" s="11" t="s">
        <v>74</v>
      </c>
      <c r="F2954" s="24" t="s">
        <v>1458</v>
      </c>
      <c r="G2954" s="9">
        <v>3015.79</v>
      </c>
      <c r="H2954" s="12">
        <v>0.23</v>
      </c>
      <c r="I2954" s="25">
        <f t="shared" si="80"/>
        <v>2322.1583000000001</v>
      </c>
    </row>
    <row r="2955" spans="1:9" x14ac:dyDescent="0.2">
      <c r="A2955" s="26">
        <v>922</v>
      </c>
      <c r="B2955" s="11" t="s">
        <v>1191</v>
      </c>
      <c r="C2955" s="11" t="s">
        <v>986</v>
      </c>
      <c r="D2955" s="11" t="s">
        <v>1384</v>
      </c>
      <c r="E2955" s="11" t="s">
        <v>172</v>
      </c>
      <c r="F2955" s="24" t="s">
        <v>1590</v>
      </c>
      <c r="G2955" s="9">
        <v>4971.63</v>
      </c>
      <c r="H2955" s="12">
        <v>0.23</v>
      </c>
      <c r="I2955" s="25">
        <f t="shared" si="80"/>
        <v>3828.1550999999999</v>
      </c>
    </row>
    <row r="2956" spans="1:9" x14ac:dyDescent="0.2">
      <c r="A2956" s="26">
        <v>362987</v>
      </c>
      <c r="B2956" s="11" t="s">
        <v>1191</v>
      </c>
      <c r="C2956" s="11" t="s">
        <v>986</v>
      </c>
      <c r="D2956" s="11" t="s">
        <v>1384</v>
      </c>
      <c r="E2956" s="11" t="s">
        <v>172</v>
      </c>
      <c r="F2956" s="24" t="s">
        <v>1509</v>
      </c>
      <c r="G2956" s="9">
        <v>4800.24</v>
      </c>
      <c r="H2956" s="12">
        <v>0.23</v>
      </c>
      <c r="I2956" s="25">
        <f t="shared" si="80"/>
        <v>3696.1848</v>
      </c>
    </row>
    <row r="2957" spans="1:9" x14ac:dyDescent="0.2">
      <c r="A2957" s="26">
        <v>355542</v>
      </c>
      <c r="B2957" s="11" t="s">
        <v>1191</v>
      </c>
      <c r="C2957" s="11" t="s">
        <v>986</v>
      </c>
      <c r="D2957" s="11" t="s">
        <v>1350</v>
      </c>
      <c r="E2957" s="11" t="s">
        <v>856</v>
      </c>
      <c r="F2957" s="24" t="s">
        <v>1481</v>
      </c>
      <c r="G2957" s="9">
        <v>4159.99</v>
      </c>
      <c r="H2957" s="12">
        <v>0.23</v>
      </c>
      <c r="I2957" s="25">
        <f t="shared" si="80"/>
        <v>3203.1922999999997</v>
      </c>
    </row>
    <row r="2958" spans="1:9" x14ac:dyDescent="0.2">
      <c r="A2958" s="26">
        <v>359548</v>
      </c>
      <c r="B2958" s="11" t="s">
        <v>1191</v>
      </c>
      <c r="C2958" s="11" t="s">
        <v>986</v>
      </c>
      <c r="D2958" s="11" t="s">
        <v>1384</v>
      </c>
      <c r="E2958" s="11" t="s">
        <v>871</v>
      </c>
      <c r="F2958" s="24" t="s">
        <v>1509</v>
      </c>
      <c r="G2958" s="9">
        <v>6068.64</v>
      </c>
      <c r="H2958" s="12">
        <v>0.23</v>
      </c>
      <c r="I2958" s="25">
        <f t="shared" si="80"/>
        <v>4672.8528000000006</v>
      </c>
    </row>
    <row r="2959" spans="1:9" x14ac:dyDescent="0.2">
      <c r="A2959" s="26">
        <v>378627</v>
      </c>
      <c r="B2959" s="11" t="s">
        <v>1191</v>
      </c>
      <c r="C2959" s="11" t="s">
        <v>986</v>
      </c>
      <c r="D2959" s="11" t="s">
        <v>1350</v>
      </c>
      <c r="E2959" s="11" t="s">
        <v>910</v>
      </c>
      <c r="F2959" s="24" t="s">
        <v>1556</v>
      </c>
      <c r="G2959" s="9">
        <v>2227.96</v>
      </c>
      <c r="H2959" s="12">
        <v>0.23</v>
      </c>
      <c r="I2959" s="25">
        <f t="shared" si="80"/>
        <v>1715.5292000000002</v>
      </c>
    </row>
    <row r="2960" spans="1:9" x14ac:dyDescent="0.2">
      <c r="A2960" s="26">
        <v>378882</v>
      </c>
      <c r="B2960" s="11" t="s">
        <v>1191</v>
      </c>
      <c r="C2960" s="11" t="s">
        <v>986</v>
      </c>
      <c r="D2960" s="11" t="s">
        <v>1350</v>
      </c>
      <c r="E2960" s="11" t="s">
        <v>912</v>
      </c>
      <c r="F2960" s="24" t="s">
        <v>1568</v>
      </c>
      <c r="G2960" s="9">
        <v>2296.8000000000002</v>
      </c>
      <c r="H2960" s="12">
        <v>0.23</v>
      </c>
      <c r="I2960" s="25">
        <f t="shared" si="80"/>
        <v>1768.5360000000003</v>
      </c>
    </row>
    <row r="2961" spans="1:9" x14ac:dyDescent="0.2">
      <c r="A2961" s="26">
        <v>378219</v>
      </c>
      <c r="B2961" s="11" t="s">
        <v>1191</v>
      </c>
      <c r="C2961" s="11" t="s">
        <v>986</v>
      </c>
      <c r="D2961" s="11" t="s">
        <v>1350</v>
      </c>
      <c r="E2961" s="11" t="s">
        <v>907</v>
      </c>
      <c r="F2961" s="24" t="s">
        <v>1591</v>
      </c>
      <c r="G2961" s="9">
        <v>3811.6</v>
      </c>
      <c r="H2961" s="12">
        <v>0.23</v>
      </c>
      <c r="I2961" s="25">
        <f t="shared" si="80"/>
        <v>2934.9319999999998</v>
      </c>
    </row>
    <row r="2962" spans="1:9" x14ac:dyDescent="0.2">
      <c r="A2962" s="26">
        <v>928</v>
      </c>
      <c r="B2962" s="11" t="s">
        <v>1191</v>
      </c>
      <c r="C2962" s="11" t="s">
        <v>986</v>
      </c>
      <c r="D2962" s="11" t="s">
        <v>1384</v>
      </c>
      <c r="E2962" s="11" t="s">
        <v>911</v>
      </c>
      <c r="F2962" s="24" t="s">
        <v>1535</v>
      </c>
      <c r="G2962" s="9">
        <v>7693.42</v>
      </c>
      <c r="H2962" s="12">
        <v>0.23</v>
      </c>
      <c r="I2962" s="25">
        <f t="shared" si="80"/>
        <v>5923.9333999999999</v>
      </c>
    </row>
    <row r="2963" spans="1:9" x14ac:dyDescent="0.2">
      <c r="A2963" s="26">
        <v>378746</v>
      </c>
      <c r="B2963" s="11" t="s">
        <v>1191</v>
      </c>
      <c r="C2963" s="11" t="s">
        <v>986</v>
      </c>
      <c r="D2963" s="11" t="s">
        <v>1384</v>
      </c>
      <c r="E2963" s="11" t="s">
        <v>911</v>
      </c>
      <c r="F2963" s="24" t="s">
        <v>1542</v>
      </c>
      <c r="G2963" s="9">
        <v>6978.92</v>
      </c>
      <c r="H2963" s="12">
        <v>0.23</v>
      </c>
      <c r="I2963" s="25">
        <f t="shared" si="80"/>
        <v>5373.7683999999999</v>
      </c>
    </row>
    <row r="2964" spans="1:9" x14ac:dyDescent="0.2">
      <c r="A2964" s="26">
        <v>3144</v>
      </c>
      <c r="B2964" s="11" t="s">
        <v>1191</v>
      </c>
      <c r="C2964" s="11" t="s">
        <v>986</v>
      </c>
      <c r="D2964" s="11" t="s">
        <v>1384</v>
      </c>
      <c r="E2964" s="11" t="s">
        <v>175</v>
      </c>
      <c r="F2964" s="24" t="s">
        <v>1592</v>
      </c>
      <c r="G2964" s="9">
        <v>7693.42</v>
      </c>
      <c r="H2964" s="12">
        <v>0.23</v>
      </c>
      <c r="I2964" s="25">
        <f t="shared" si="80"/>
        <v>5923.9333999999999</v>
      </c>
    </row>
    <row r="2965" spans="1:9" x14ac:dyDescent="0.2">
      <c r="A2965" s="26">
        <v>8685</v>
      </c>
      <c r="B2965" s="11" t="s">
        <v>1191</v>
      </c>
      <c r="C2965" s="11" t="s">
        <v>986</v>
      </c>
      <c r="D2965" s="11" t="s">
        <v>1395</v>
      </c>
      <c r="E2965" s="11" t="s">
        <v>1593</v>
      </c>
      <c r="F2965" s="24" t="s">
        <v>1507</v>
      </c>
      <c r="G2965" s="9">
        <v>1939.6</v>
      </c>
      <c r="H2965" s="12">
        <v>0.23</v>
      </c>
      <c r="I2965" s="25">
        <f t="shared" si="80"/>
        <v>1493.492</v>
      </c>
    </row>
    <row r="2966" spans="1:9" x14ac:dyDescent="0.2">
      <c r="A2966" s="26">
        <v>908</v>
      </c>
      <c r="B2966" s="11" t="s">
        <v>1191</v>
      </c>
      <c r="C2966" s="11" t="s">
        <v>986</v>
      </c>
      <c r="D2966" s="11" t="s">
        <v>1350</v>
      </c>
      <c r="E2966" s="11" t="s">
        <v>1068</v>
      </c>
      <c r="F2966" s="24" t="s">
        <v>1507</v>
      </c>
      <c r="G2966" s="9">
        <v>2645.27</v>
      </c>
      <c r="H2966" s="12">
        <v>0.23</v>
      </c>
      <c r="I2966" s="25">
        <f t="shared" si="80"/>
        <v>2036.8579</v>
      </c>
    </row>
    <row r="2967" spans="1:9" x14ac:dyDescent="0.2">
      <c r="A2967" s="26">
        <v>8857</v>
      </c>
      <c r="B2967" s="11" t="s">
        <v>1191</v>
      </c>
      <c r="C2967" s="11" t="s">
        <v>986</v>
      </c>
      <c r="D2967" s="11" t="s">
        <v>132</v>
      </c>
      <c r="E2967" s="11" t="s">
        <v>1594</v>
      </c>
      <c r="F2967" s="24">
        <v>159</v>
      </c>
      <c r="G2967" s="9">
        <v>2756</v>
      </c>
      <c r="H2967" s="12">
        <v>0.23</v>
      </c>
      <c r="I2967" s="25">
        <f t="shared" si="80"/>
        <v>2122.12</v>
      </c>
    </row>
    <row r="2968" spans="1:9" x14ac:dyDescent="0.2">
      <c r="A2968" s="26">
        <v>355097</v>
      </c>
      <c r="B2968" s="11" t="s">
        <v>1191</v>
      </c>
      <c r="C2968" s="11" t="s">
        <v>986</v>
      </c>
      <c r="D2968" s="11" t="s">
        <v>1324</v>
      </c>
      <c r="E2968" s="11" t="s">
        <v>854</v>
      </c>
      <c r="F2968" s="24">
        <v>6</v>
      </c>
      <c r="G2968" s="9">
        <v>841.94</v>
      </c>
      <c r="H2968" s="12">
        <v>0.23</v>
      </c>
      <c r="I2968" s="25">
        <f t="shared" si="80"/>
        <v>648.29380000000003</v>
      </c>
    </row>
    <row r="2969" spans="1:9" x14ac:dyDescent="0.2">
      <c r="A2969" s="26">
        <v>358630</v>
      </c>
      <c r="B2969" s="11" t="s">
        <v>1191</v>
      </c>
      <c r="C2969" s="11" t="s">
        <v>986</v>
      </c>
      <c r="D2969" s="11" t="s">
        <v>1324</v>
      </c>
      <c r="E2969" s="11" t="s">
        <v>854</v>
      </c>
      <c r="F2969" s="24">
        <v>10</v>
      </c>
      <c r="G2969" s="9">
        <v>962.17</v>
      </c>
      <c r="H2969" s="12">
        <v>0.23</v>
      </c>
      <c r="I2969" s="25">
        <f t="shared" si="80"/>
        <v>740.87090000000001</v>
      </c>
    </row>
    <row r="2970" spans="1:9" x14ac:dyDescent="0.2">
      <c r="A2970" s="26">
        <v>343641</v>
      </c>
      <c r="B2970" s="11" t="s">
        <v>1191</v>
      </c>
      <c r="C2970" s="11" t="s">
        <v>986</v>
      </c>
      <c r="D2970" s="11" t="s">
        <v>1386</v>
      </c>
      <c r="E2970" s="11" t="s">
        <v>1595</v>
      </c>
      <c r="F2970" s="24">
        <v>10</v>
      </c>
      <c r="G2970" s="9">
        <v>1685.26</v>
      </c>
      <c r="H2970" s="12">
        <v>0.23</v>
      </c>
      <c r="I2970" s="25">
        <f t="shared" si="80"/>
        <v>1297.6502</v>
      </c>
    </row>
    <row r="2971" spans="1:9" x14ac:dyDescent="0.2">
      <c r="A2971" s="26">
        <v>362212</v>
      </c>
      <c r="B2971" s="11" t="s">
        <v>1191</v>
      </c>
      <c r="C2971" s="11" t="s">
        <v>986</v>
      </c>
      <c r="D2971" s="11" t="s">
        <v>1387</v>
      </c>
      <c r="E2971" s="11" t="s">
        <v>885</v>
      </c>
      <c r="F2971" s="24" t="s">
        <v>1568</v>
      </c>
      <c r="G2971" s="9">
        <v>2123.23</v>
      </c>
      <c r="H2971" s="12">
        <v>0.23</v>
      </c>
      <c r="I2971" s="25">
        <f t="shared" si="80"/>
        <v>1634.8871000000001</v>
      </c>
    </row>
    <row r="2972" spans="1:9" x14ac:dyDescent="0.2">
      <c r="A2972" s="26">
        <v>355399</v>
      </c>
      <c r="B2972" s="11" t="s">
        <v>1191</v>
      </c>
      <c r="C2972" s="11" t="s">
        <v>986</v>
      </c>
      <c r="D2972" s="11" t="s">
        <v>1387</v>
      </c>
      <c r="E2972" s="11" t="s">
        <v>855</v>
      </c>
      <c r="F2972" s="24" t="s">
        <v>1553</v>
      </c>
      <c r="G2972" s="9">
        <v>2387.13</v>
      </c>
      <c r="H2972" s="12">
        <v>0.23</v>
      </c>
      <c r="I2972" s="25">
        <f t="shared" si="80"/>
        <v>1838.0901000000001</v>
      </c>
    </row>
    <row r="2973" spans="1:9" x14ac:dyDescent="0.2">
      <c r="A2973" s="26">
        <v>359106</v>
      </c>
      <c r="B2973" s="11" t="s">
        <v>1191</v>
      </c>
      <c r="C2973" s="11" t="s">
        <v>986</v>
      </c>
      <c r="D2973" s="11" t="s">
        <v>1354</v>
      </c>
      <c r="E2973" s="11" t="s">
        <v>1596</v>
      </c>
      <c r="F2973" s="24" t="s">
        <v>1503</v>
      </c>
      <c r="G2973" s="9">
        <v>2038.86</v>
      </c>
      <c r="H2973" s="12">
        <v>0.23</v>
      </c>
      <c r="I2973" s="25">
        <f t="shared" si="80"/>
        <v>1569.9222</v>
      </c>
    </row>
    <row r="2974" spans="1:9" x14ac:dyDescent="0.2">
      <c r="A2974" s="26">
        <v>382078</v>
      </c>
      <c r="B2974" s="11" t="s">
        <v>1191</v>
      </c>
      <c r="C2974" s="11" t="s">
        <v>986</v>
      </c>
      <c r="D2974" s="11" t="s">
        <v>1346</v>
      </c>
      <c r="E2974" s="11" t="s">
        <v>1597</v>
      </c>
      <c r="F2974" s="24" t="s">
        <v>1521</v>
      </c>
      <c r="G2974" s="9">
        <v>3594.24</v>
      </c>
      <c r="H2974" s="12">
        <v>0.23</v>
      </c>
      <c r="I2974" s="25">
        <f t="shared" si="80"/>
        <v>2767.5648000000001</v>
      </c>
    </row>
    <row r="2975" spans="1:9" x14ac:dyDescent="0.2">
      <c r="A2975" s="26">
        <v>9132</v>
      </c>
      <c r="B2975" s="11" t="s">
        <v>1191</v>
      </c>
      <c r="C2975" s="11" t="s">
        <v>986</v>
      </c>
      <c r="D2975" s="11" t="s">
        <v>1396</v>
      </c>
      <c r="E2975" s="11" t="s">
        <v>887</v>
      </c>
      <c r="F2975" s="24" t="s">
        <v>1598</v>
      </c>
      <c r="G2975" s="9">
        <v>1560.56</v>
      </c>
      <c r="H2975" s="12">
        <v>0.23</v>
      </c>
      <c r="I2975" s="25">
        <f t="shared" si="80"/>
        <v>1201.6312</v>
      </c>
    </row>
    <row r="2976" spans="1:9" x14ac:dyDescent="0.2">
      <c r="A2976" s="26">
        <v>362324</v>
      </c>
      <c r="B2976" s="11" t="s">
        <v>1191</v>
      </c>
      <c r="C2976" s="11" t="s">
        <v>986</v>
      </c>
      <c r="D2976" s="11" t="s">
        <v>1383</v>
      </c>
      <c r="E2976" s="11" t="s">
        <v>1599</v>
      </c>
      <c r="F2976" s="24" t="s">
        <v>1523</v>
      </c>
      <c r="G2976" s="9">
        <v>2240.02</v>
      </c>
      <c r="H2976" s="12">
        <v>0.23</v>
      </c>
      <c r="I2976" s="25">
        <f t="shared" si="80"/>
        <v>1724.8154</v>
      </c>
    </row>
    <row r="2977" spans="1:9" x14ac:dyDescent="0.2">
      <c r="A2977" s="26">
        <v>364092</v>
      </c>
      <c r="B2977" s="11" t="s">
        <v>1191</v>
      </c>
      <c r="C2977" s="11" t="s">
        <v>986</v>
      </c>
      <c r="D2977" s="11" t="s">
        <v>1383</v>
      </c>
      <c r="E2977" s="11" t="s">
        <v>1599</v>
      </c>
      <c r="F2977" s="24" t="s">
        <v>1507</v>
      </c>
      <c r="G2977" s="9">
        <v>2609.81</v>
      </c>
      <c r="H2977" s="12">
        <v>0.23</v>
      </c>
      <c r="I2977" s="25">
        <f t="shared" si="80"/>
        <v>2009.5536999999999</v>
      </c>
    </row>
    <row r="2978" spans="1:9" x14ac:dyDescent="0.2">
      <c r="A2978" s="26">
        <v>362409</v>
      </c>
      <c r="B2978" s="11" t="s">
        <v>1191</v>
      </c>
      <c r="C2978" s="11" t="s">
        <v>986</v>
      </c>
      <c r="D2978" s="11" t="s">
        <v>1384</v>
      </c>
      <c r="E2978" s="11" t="s">
        <v>1599</v>
      </c>
      <c r="F2978" s="24" t="s">
        <v>1523</v>
      </c>
      <c r="G2978" s="9">
        <v>2464.04</v>
      </c>
      <c r="H2978" s="12">
        <v>0.23</v>
      </c>
      <c r="I2978" s="25">
        <f t="shared" si="80"/>
        <v>1897.3108</v>
      </c>
    </row>
    <row r="2979" spans="1:9" x14ac:dyDescent="0.2">
      <c r="A2979" s="26">
        <v>364058</v>
      </c>
      <c r="B2979" s="11" t="s">
        <v>1191</v>
      </c>
      <c r="C2979" s="11" t="s">
        <v>986</v>
      </c>
      <c r="D2979" s="11" t="s">
        <v>1384</v>
      </c>
      <c r="E2979" s="11" t="s">
        <v>1599</v>
      </c>
      <c r="F2979" s="24" t="s">
        <v>1507</v>
      </c>
      <c r="G2979" s="9">
        <v>2982.76</v>
      </c>
      <c r="H2979" s="12">
        <v>0.23</v>
      </c>
      <c r="I2979" s="25">
        <f t="shared" si="80"/>
        <v>2296.7252000000003</v>
      </c>
    </row>
    <row r="2980" spans="1:9" x14ac:dyDescent="0.2">
      <c r="A2980" s="26">
        <v>628</v>
      </c>
      <c r="B2980" s="11" t="s">
        <v>1191</v>
      </c>
      <c r="C2980" s="11" t="s">
        <v>986</v>
      </c>
      <c r="D2980" s="11" t="s">
        <v>1346</v>
      </c>
      <c r="E2980" s="11" t="s">
        <v>1600</v>
      </c>
      <c r="F2980" s="24" t="s">
        <v>1563</v>
      </c>
      <c r="G2980" s="9">
        <v>3960.28</v>
      </c>
      <c r="H2980" s="12">
        <v>0.23</v>
      </c>
      <c r="I2980" s="25">
        <f t="shared" si="80"/>
        <v>3049.4156000000003</v>
      </c>
    </row>
    <row r="2981" spans="1:9" x14ac:dyDescent="0.2">
      <c r="A2981" s="26">
        <v>362358</v>
      </c>
      <c r="B2981" s="11" t="s">
        <v>1191</v>
      </c>
      <c r="C2981" s="11" t="s">
        <v>986</v>
      </c>
      <c r="D2981" s="11" t="s">
        <v>1383</v>
      </c>
      <c r="E2981" s="11" t="s">
        <v>1600</v>
      </c>
      <c r="F2981" s="24" t="s">
        <v>1563</v>
      </c>
      <c r="G2981" s="9">
        <v>2564.6799999999998</v>
      </c>
      <c r="H2981" s="12">
        <v>0.23</v>
      </c>
      <c r="I2981" s="25">
        <f t="shared" si="80"/>
        <v>1974.8036</v>
      </c>
    </row>
    <row r="2982" spans="1:9" x14ac:dyDescent="0.2">
      <c r="A2982" s="26">
        <v>371198</v>
      </c>
      <c r="B2982" s="11" t="s">
        <v>1191</v>
      </c>
      <c r="C2982" s="11" t="s">
        <v>986</v>
      </c>
      <c r="D2982" s="11" t="s">
        <v>1369</v>
      </c>
      <c r="E2982" s="11" t="s">
        <v>1600</v>
      </c>
      <c r="F2982" s="24" t="s">
        <v>1601</v>
      </c>
      <c r="G2982" s="9">
        <v>3362.23</v>
      </c>
      <c r="H2982" s="12">
        <v>0.23</v>
      </c>
      <c r="I2982" s="25">
        <f t="shared" si="80"/>
        <v>2588.9171000000001</v>
      </c>
    </row>
    <row r="2983" spans="1:9" x14ac:dyDescent="0.2">
      <c r="A2983" s="26">
        <v>362426</v>
      </c>
      <c r="B2983" s="11" t="s">
        <v>1191</v>
      </c>
      <c r="C2983" s="11" t="s">
        <v>986</v>
      </c>
      <c r="D2983" s="11" t="s">
        <v>1384</v>
      </c>
      <c r="E2983" s="11" t="s">
        <v>1600</v>
      </c>
      <c r="F2983" s="24" t="s">
        <v>1563</v>
      </c>
      <c r="G2983" s="9">
        <v>2821.15</v>
      </c>
      <c r="H2983" s="12">
        <v>0.23</v>
      </c>
      <c r="I2983" s="25">
        <f t="shared" si="80"/>
        <v>2172.2855</v>
      </c>
    </row>
    <row r="2984" spans="1:9" x14ac:dyDescent="0.2">
      <c r="A2984" s="26">
        <v>381823</v>
      </c>
      <c r="B2984" s="11" t="s">
        <v>1191</v>
      </c>
      <c r="C2984" s="11" t="s">
        <v>986</v>
      </c>
      <c r="D2984" s="11" t="s">
        <v>1384</v>
      </c>
      <c r="E2984" s="11" t="s">
        <v>1600</v>
      </c>
      <c r="F2984" s="24" t="s">
        <v>1588</v>
      </c>
      <c r="G2984" s="9">
        <v>3557.39</v>
      </c>
      <c r="H2984" s="12">
        <v>0.23</v>
      </c>
      <c r="I2984" s="25">
        <f t="shared" si="80"/>
        <v>2739.1902999999998</v>
      </c>
    </row>
    <row r="2985" spans="1:9" x14ac:dyDescent="0.2">
      <c r="A2985" s="26">
        <v>6558</v>
      </c>
      <c r="B2985" s="11" t="s">
        <v>1191</v>
      </c>
      <c r="C2985" s="11" t="s">
        <v>986</v>
      </c>
      <c r="D2985" s="11" t="s">
        <v>1347</v>
      </c>
      <c r="E2985" s="11" t="s">
        <v>1602</v>
      </c>
      <c r="F2985" s="24" t="s">
        <v>1603</v>
      </c>
      <c r="G2985" s="9">
        <v>3312.4</v>
      </c>
      <c r="H2985" s="12">
        <v>0.23</v>
      </c>
      <c r="I2985" s="25">
        <f t="shared" si="80"/>
        <v>2550.5480000000002</v>
      </c>
    </row>
    <row r="2986" spans="1:9" x14ac:dyDescent="0.2">
      <c r="A2986" s="26">
        <v>382452</v>
      </c>
      <c r="B2986" s="11" t="s">
        <v>1191</v>
      </c>
      <c r="C2986" s="11" t="s">
        <v>986</v>
      </c>
      <c r="D2986" s="11" t="s">
        <v>1384</v>
      </c>
      <c r="E2986" s="11" t="s">
        <v>923</v>
      </c>
      <c r="F2986" s="24" t="s">
        <v>1481</v>
      </c>
      <c r="G2986" s="9">
        <v>3587.89</v>
      </c>
      <c r="H2986" s="12">
        <v>0.23</v>
      </c>
      <c r="I2986" s="25">
        <f t="shared" si="80"/>
        <v>2762.6752999999999</v>
      </c>
    </row>
    <row r="2987" spans="1:9" x14ac:dyDescent="0.2">
      <c r="A2987" s="26">
        <v>3891</v>
      </c>
      <c r="B2987" s="11" t="s">
        <v>1191</v>
      </c>
      <c r="C2987" s="11" t="s">
        <v>986</v>
      </c>
      <c r="D2987" s="11" t="s">
        <v>1397</v>
      </c>
      <c r="E2987" s="11" t="s">
        <v>860</v>
      </c>
      <c r="F2987" s="24" t="s">
        <v>1604</v>
      </c>
      <c r="G2987" s="9">
        <v>3858.4</v>
      </c>
      <c r="H2987" s="12">
        <v>0.23</v>
      </c>
      <c r="I2987" s="25">
        <f t="shared" si="80"/>
        <v>2970.9680000000003</v>
      </c>
    </row>
    <row r="2988" spans="1:9" x14ac:dyDescent="0.2">
      <c r="A2988" s="26">
        <v>356271</v>
      </c>
      <c r="B2988" s="11" t="s">
        <v>1191</v>
      </c>
      <c r="C2988" s="11" t="s">
        <v>986</v>
      </c>
      <c r="D2988" s="11" t="s">
        <v>1350</v>
      </c>
      <c r="E2988" s="11" t="s">
        <v>860</v>
      </c>
      <c r="F2988" s="24" t="s">
        <v>1605</v>
      </c>
      <c r="G2988" s="9">
        <v>3538.46</v>
      </c>
      <c r="H2988" s="12">
        <v>0.23</v>
      </c>
      <c r="I2988" s="25">
        <f t="shared" si="80"/>
        <v>2724.6142</v>
      </c>
    </row>
    <row r="2989" spans="1:9" x14ac:dyDescent="0.2">
      <c r="A2989" s="26">
        <v>374479</v>
      </c>
      <c r="B2989" s="11" t="s">
        <v>1191</v>
      </c>
      <c r="C2989" s="11" t="s">
        <v>986</v>
      </c>
      <c r="D2989" s="11" t="s">
        <v>1350</v>
      </c>
      <c r="E2989" s="11" t="s">
        <v>860</v>
      </c>
      <c r="F2989" s="24" t="s">
        <v>1481</v>
      </c>
      <c r="G2989" s="9">
        <v>3640</v>
      </c>
      <c r="H2989" s="12">
        <v>0.23</v>
      </c>
      <c r="I2989" s="25">
        <f t="shared" si="80"/>
        <v>2802.8</v>
      </c>
    </row>
    <row r="2990" spans="1:9" x14ac:dyDescent="0.2">
      <c r="A2990" s="26">
        <v>7010</v>
      </c>
      <c r="B2990" s="11" t="s">
        <v>1191</v>
      </c>
      <c r="C2990" s="11" t="s">
        <v>986</v>
      </c>
      <c r="D2990" s="11" t="s">
        <v>1353</v>
      </c>
      <c r="E2990" s="11" t="s">
        <v>1606</v>
      </c>
      <c r="F2990" s="24" t="s">
        <v>1603</v>
      </c>
      <c r="G2990" s="9">
        <v>3098.16</v>
      </c>
      <c r="H2990" s="12">
        <v>0.23</v>
      </c>
      <c r="I2990" s="25">
        <f t="shared" si="80"/>
        <v>2385.5832</v>
      </c>
    </row>
    <row r="2991" spans="1:9" x14ac:dyDescent="0.2">
      <c r="A2991" s="26">
        <v>358320</v>
      </c>
      <c r="B2991" s="11" t="s">
        <v>1191</v>
      </c>
      <c r="C2991" s="11" t="s">
        <v>986</v>
      </c>
      <c r="D2991" s="11" t="s">
        <v>1350</v>
      </c>
      <c r="E2991" s="11" t="s">
        <v>865</v>
      </c>
      <c r="F2991" s="24" t="s">
        <v>1561</v>
      </c>
      <c r="G2991" s="9">
        <v>5158.92</v>
      </c>
      <c r="H2991" s="12">
        <v>0.23</v>
      </c>
      <c r="I2991" s="25">
        <f t="shared" si="80"/>
        <v>3972.3684000000003</v>
      </c>
    </row>
    <row r="2992" spans="1:9" x14ac:dyDescent="0.2">
      <c r="A2992" s="26">
        <v>359394</v>
      </c>
      <c r="B2992" s="11" t="s">
        <v>1191</v>
      </c>
      <c r="C2992" s="11" t="s">
        <v>986</v>
      </c>
      <c r="D2992" s="11" t="s">
        <v>1354</v>
      </c>
      <c r="E2992" s="11" t="s">
        <v>870</v>
      </c>
      <c r="F2992" s="24" t="s">
        <v>1561</v>
      </c>
      <c r="G2992" s="9">
        <v>6359.46</v>
      </c>
      <c r="H2992" s="12">
        <v>0.23</v>
      </c>
      <c r="I2992" s="25">
        <f t="shared" si="80"/>
        <v>4896.7842000000001</v>
      </c>
    </row>
    <row r="2993" spans="1:9" x14ac:dyDescent="0.2">
      <c r="A2993" s="26">
        <v>560</v>
      </c>
      <c r="B2993" s="11" t="s">
        <v>1191</v>
      </c>
      <c r="C2993" s="11" t="s">
        <v>986</v>
      </c>
      <c r="D2993" s="11" t="s">
        <v>1383</v>
      </c>
      <c r="E2993" s="11" t="s">
        <v>136</v>
      </c>
      <c r="F2993" s="24" t="s">
        <v>1486</v>
      </c>
      <c r="G2993" s="9">
        <v>3958.39</v>
      </c>
      <c r="H2993" s="12">
        <v>0.23</v>
      </c>
      <c r="I2993" s="25">
        <f t="shared" si="80"/>
        <v>3047.9603000000002</v>
      </c>
    </row>
    <row r="2994" spans="1:9" x14ac:dyDescent="0.2">
      <c r="A2994" s="26">
        <v>3170</v>
      </c>
      <c r="B2994" s="11" t="s">
        <v>1191</v>
      </c>
      <c r="C2994" s="11" t="s">
        <v>986</v>
      </c>
      <c r="D2994" s="11" t="s">
        <v>1369</v>
      </c>
      <c r="E2994" s="11" t="s">
        <v>136</v>
      </c>
      <c r="F2994" s="24" t="s">
        <v>1607</v>
      </c>
      <c r="G2994" s="9">
        <v>3854.56</v>
      </c>
      <c r="H2994" s="12">
        <v>0.23</v>
      </c>
      <c r="I2994" s="25">
        <f t="shared" ref="I2994:I3031" si="81">IFERROR(G2994*(1-H2994),"")</f>
        <v>2968.0111999999999</v>
      </c>
    </row>
    <row r="2995" spans="1:9" x14ac:dyDescent="0.2">
      <c r="A2995" s="26">
        <v>921</v>
      </c>
      <c r="B2995" s="11" t="s">
        <v>1191</v>
      </c>
      <c r="C2995" s="11" t="s">
        <v>986</v>
      </c>
      <c r="D2995" s="11" t="s">
        <v>1384</v>
      </c>
      <c r="E2995" s="11" t="s">
        <v>136</v>
      </c>
      <c r="F2995" s="24" t="s">
        <v>1486</v>
      </c>
      <c r="G2995" s="9">
        <v>4099.05</v>
      </c>
      <c r="H2995" s="12">
        <v>0.23</v>
      </c>
      <c r="I2995" s="25">
        <f t="shared" si="81"/>
        <v>3156.2685000000001</v>
      </c>
    </row>
    <row r="2996" spans="1:9" x14ac:dyDescent="0.2">
      <c r="A2996" s="26">
        <v>3148</v>
      </c>
      <c r="B2996" s="11" t="s">
        <v>1191</v>
      </c>
      <c r="C2996" s="11" t="s">
        <v>986</v>
      </c>
      <c r="D2996" s="11" t="s">
        <v>1384</v>
      </c>
      <c r="E2996" s="11" t="s">
        <v>355</v>
      </c>
      <c r="F2996" s="24" t="s">
        <v>1591</v>
      </c>
      <c r="G2996" s="9">
        <v>4305.46</v>
      </c>
      <c r="H2996" s="12">
        <v>0.23</v>
      </c>
      <c r="I2996" s="25">
        <f t="shared" si="81"/>
        <v>3315.2042000000001</v>
      </c>
    </row>
    <row r="2997" spans="1:9" x14ac:dyDescent="0.2">
      <c r="A2997" s="26">
        <v>4592</v>
      </c>
      <c r="B2997" s="11" t="s">
        <v>1191</v>
      </c>
      <c r="C2997" s="11" t="s">
        <v>986</v>
      </c>
      <c r="D2997" s="11" t="s">
        <v>1350</v>
      </c>
      <c r="E2997" s="11" t="s">
        <v>447</v>
      </c>
      <c r="F2997" s="24" t="s">
        <v>1542</v>
      </c>
      <c r="G2997" s="9">
        <v>5304</v>
      </c>
      <c r="H2997" s="12">
        <v>0.23</v>
      </c>
      <c r="I2997" s="25">
        <f t="shared" si="81"/>
        <v>4084.08</v>
      </c>
    </row>
    <row r="2998" spans="1:9" x14ac:dyDescent="0.2">
      <c r="A2998" s="26">
        <v>378542</v>
      </c>
      <c r="B2998" s="11" t="s">
        <v>1191</v>
      </c>
      <c r="C2998" s="11" t="s">
        <v>986</v>
      </c>
      <c r="D2998" s="11" t="s">
        <v>1350</v>
      </c>
      <c r="E2998" s="11" t="s">
        <v>908</v>
      </c>
      <c r="F2998" s="24" t="s">
        <v>1538</v>
      </c>
      <c r="G2998" s="9">
        <v>5932.75</v>
      </c>
      <c r="H2998" s="12">
        <v>0.23</v>
      </c>
      <c r="I2998" s="25">
        <f t="shared" si="81"/>
        <v>4568.2174999999997</v>
      </c>
    </row>
    <row r="2999" spans="1:9" x14ac:dyDescent="0.2">
      <c r="A2999" s="26">
        <v>4469</v>
      </c>
      <c r="B2999" s="11" t="s">
        <v>1191</v>
      </c>
      <c r="C2999" s="11" t="s">
        <v>986</v>
      </c>
      <c r="D2999" s="11" t="s">
        <v>1384</v>
      </c>
      <c r="E2999" s="11" t="s">
        <v>1608</v>
      </c>
      <c r="F2999" s="24" t="s">
        <v>1609</v>
      </c>
      <c r="G2999" s="9">
        <v>7594.97</v>
      </c>
      <c r="H2999" s="12">
        <v>0.23</v>
      </c>
      <c r="I2999" s="25">
        <f t="shared" si="81"/>
        <v>5848.1269000000002</v>
      </c>
    </row>
    <row r="3000" spans="1:9" x14ac:dyDescent="0.2">
      <c r="A3000" s="26">
        <v>8680</v>
      </c>
      <c r="B3000" s="11" t="s">
        <v>1191</v>
      </c>
      <c r="C3000" s="11" t="s">
        <v>986</v>
      </c>
      <c r="D3000" s="11" t="s">
        <v>171</v>
      </c>
      <c r="E3000" s="11" t="s">
        <v>1610</v>
      </c>
      <c r="F3000" s="24">
        <v>170</v>
      </c>
      <c r="G3000" s="9">
        <v>4654</v>
      </c>
      <c r="H3000" s="12">
        <v>0.23</v>
      </c>
      <c r="I3000" s="25">
        <f t="shared" si="81"/>
        <v>3583.58</v>
      </c>
    </row>
    <row r="3001" spans="1:9" x14ac:dyDescent="0.2">
      <c r="A3001" s="26">
        <v>7123</v>
      </c>
      <c r="B3001" s="11" t="s">
        <v>1191</v>
      </c>
      <c r="C3001" s="11" t="s">
        <v>986</v>
      </c>
      <c r="D3001" s="11" t="s">
        <v>1384</v>
      </c>
      <c r="E3001" s="11" t="s">
        <v>1071</v>
      </c>
      <c r="F3001" s="24" t="s">
        <v>1611</v>
      </c>
      <c r="G3001" s="9">
        <v>4472</v>
      </c>
      <c r="H3001" s="12">
        <v>0.23</v>
      </c>
      <c r="I3001" s="25">
        <f t="shared" si="81"/>
        <v>3443.44</v>
      </c>
    </row>
    <row r="3002" spans="1:9" x14ac:dyDescent="0.2">
      <c r="A3002" s="26">
        <v>8802</v>
      </c>
      <c r="B3002" s="11" t="s">
        <v>1191</v>
      </c>
      <c r="C3002" s="11" t="s">
        <v>986</v>
      </c>
      <c r="D3002" s="11" t="s">
        <v>1381</v>
      </c>
      <c r="E3002" s="11" t="s">
        <v>1612</v>
      </c>
      <c r="F3002" s="24" t="s">
        <v>1428</v>
      </c>
      <c r="G3002" s="9">
        <v>724.51</v>
      </c>
      <c r="H3002" s="12">
        <v>0.23</v>
      </c>
      <c r="I3002" s="25">
        <f t="shared" si="81"/>
        <v>557.87270000000001</v>
      </c>
    </row>
    <row r="3003" spans="1:9" x14ac:dyDescent="0.2">
      <c r="A3003" s="26">
        <v>917</v>
      </c>
      <c r="B3003" s="11" t="s">
        <v>1191</v>
      </c>
      <c r="C3003" s="11" t="s">
        <v>986</v>
      </c>
      <c r="D3003" s="11" t="s">
        <v>1344</v>
      </c>
      <c r="E3003" s="11" t="s">
        <v>169</v>
      </c>
      <c r="F3003" s="24">
        <v>6</v>
      </c>
      <c r="G3003" s="9">
        <v>1710.29</v>
      </c>
      <c r="H3003" s="12">
        <v>0.23</v>
      </c>
      <c r="I3003" s="25">
        <f t="shared" si="81"/>
        <v>1316.9232999999999</v>
      </c>
    </row>
    <row r="3004" spans="1:9" x14ac:dyDescent="0.2">
      <c r="A3004" s="26">
        <v>343323</v>
      </c>
      <c r="B3004" s="11" t="s">
        <v>1191</v>
      </c>
      <c r="C3004" s="11" t="s">
        <v>986</v>
      </c>
      <c r="D3004" s="11" t="s">
        <v>1383</v>
      </c>
      <c r="E3004" s="11" t="s">
        <v>825</v>
      </c>
      <c r="F3004" s="24" t="s">
        <v>1516</v>
      </c>
      <c r="G3004" s="9">
        <v>2452.1999999999998</v>
      </c>
      <c r="H3004" s="12">
        <v>0.23</v>
      </c>
      <c r="I3004" s="25">
        <f t="shared" si="81"/>
        <v>1888.194</v>
      </c>
    </row>
    <row r="3005" spans="1:9" x14ac:dyDescent="0.2">
      <c r="A3005" s="26">
        <v>357774</v>
      </c>
      <c r="B3005" s="11" t="s">
        <v>1191</v>
      </c>
      <c r="C3005" s="11" t="s">
        <v>986</v>
      </c>
      <c r="D3005" s="11" t="s">
        <v>1354</v>
      </c>
      <c r="E3005" s="11" t="s">
        <v>1613</v>
      </c>
      <c r="F3005" s="24" t="s">
        <v>1614</v>
      </c>
      <c r="G3005" s="9">
        <v>2414.8200000000002</v>
      </c>
      <c r="H3005" s="12">
        <v>0.23</v>
      </c>
      <c r="I3005" s="25">
        <f t="shared" si="81"/>
        <v>1859.4114000000002</v>
      </c>
    </row>
    <row r="3006" spans="1:9" x14ac:dyDescent="0.2">
      <c r="A3006" s="26">
        <v>363004</v>
      </c>
      <c r="B3006" s="11" t="s">
        <v>1191</v>
      </c>
      <c r="C3006" s="11" t="s">
        <v>986</v>
      </c>
      <c r="D3006" s="11" t="s">
        <v>1369</v>
      </c>
      <c r="E3006" s="11" t="s">
        <v>1613</v>
      </c>
      <c r="F3006" s="24" t="s">
        <v>1615</v>
      </c>
      <c r="G3006" s="9">
        <v>2096.2199999999998</v>
      </c>
      <c r="H3006" s="12">
        <v>0.23</v>
      </c>
      <c r="I3006" s="25">
        <f t="shared" si="81"/>
        <v>1614.0893999999998</v>
      </c>
    </row>
    <row r="3007" spans="1:9" x14ac:dyDescent="0.2">
      <c r="A3007" s="26">
        <v>7435</v>
      </c>
      <c r="B3007" s="11" t="s">
        <v>1191</v>
      </c>
      <c r="C3007" s="11" t="s">
        <v>986</v>
      </c>
      <c r="D3007" s="11" t="s">
        <v>1354</v>
      </c>
      <c r="E3007" s="11" t="s">
        <v>1616</v>
      </c>
      <c r="F3007" s="24" t="s">
        <v>1525</v>
      </c>
      <c r="G3007" s="9">
        <v>2704</v>
      </c>
      <c r="H3007" s="12">
        <v>0.23</v>
      </c>
      <c r="I3007" s="25">
        <f t="shared" si="81"/>
        <v>2082.08</v>
      </c>
    </row>
    <row r="3008" spans="1:9" x14ac:dyDescent="0.2">
      <c r="A3008" s="26">
        <v>359939</v>
      </c>
      <c r="B3008" s="11" t="s">
        <v>1191</v>
      </c>
      <c r="C3008" s="11" t="s">
        <v>986</v>
      </c>
      <c r="D3008" s="11" t="s">
        <v>1354</v>
      </c>
      <c r="E3008" s="11" t="s">
        <v>1616</v>
      </c>
      <c r="F3008" s="24" t="s">
        <v>1519</v>
      </c>
      <c r="G3008" s="9">
        <v>2514.19</v>
      </c>
      <c r="H3008" s="12">
        <v>0.23</v>
      </c>
      <c r="I3008" s="25">
        <f t="shared" si="81"/>
        <v>1935.9263000000001</v>
      </c>
    </row>
    <row r="3009" spans="1:9" x14ac:dyDescent="0.2">
      <c r="A3009" s="26">
        <v>352829</v>
      </c>
      <c r="B3009" s="11" t="s">
        <v>1191</v>
      </c>
      <c r="C3009" s="11" t="s">
        <v>986</v>
      </c>
      <c r="D3009" s="11" t="s">
        <v>1383</v>
      </c>
      <c r="E3009" s="11" t="s">
        <v>844</v>
      </c>
      <c r="F3009" s="24" t="s">
        <v>1523</v>
      </c>
      <c r="G3009" s="9">
        <v>2997.01</v>
      </c>
      <c r="H3009" s="12">
        <v>0.23</v>
      </c>
      <c r="I3009" s="25">
        <f t="shared" si="81"/>
        <v>2307.6977000000002</v>
      </c>
    </row>
    <row r="3010" spans="1:9" x14ac:dyDescent="0.2">
      <c r="A3010" s="26">
        <v>9133</v>
      </c>
      <c r="B3010" s="11" t="s">
        <v>1191</v>
      </c>
      <c r="C3010" s="11" t="s">
        <v>986</v>
      </c>
      <c r="D3010" s="11" t="s">
        <v>1398</v>
      </c>
      <c r="E3010" s="11" t="s">
        <v>886</v>
      </c>
      <c r="F3010" s="24" t="s">
        <v>1617</v>
      </c>
      <c r="G3010" s="9">
        <v>1740.38</v>
      </c>
      <c r="H3010" s="12">
        <v>0.23</v>
      </c>
      <c r="I3010" s="25">
        <f t="shared" si="81"/>
        <v>1340.0926000000002</v>
      </c>
    </row>
    <row r="3011" spans="1:9" x14ac:dyDescent="0.2">
      <c r="A3011" s="26">
        <v>362273</v>
      </c>
      <c r="B3011" s="11" t="s">
        <v>1191</v>
      </c>
      <c r="C3011" s="11" t="s">
        <v>986</v>
      </c>
      <c r="D3011" s="11" t="s">
        <v>1383</v>
      </c>
      <c r="E3011" s="11" t="s">
        <v>1618</v>
      </c>
      <c r="F3011" s="24" t="s">
        <v>1619</v>
      </c>
      <c r="G3011" s="9">
        <v>2407.98</v>
      </c>
      <c r="H3011" s="12">
        <v>0.23</v>
      </c>
      <c r="I3011" s="25">
        <f t="shared" si="81"/>
        <v>1854.1446000000001</v>
      </c>
    </row>
    <row r="3012" spans="1:9" x14ac:dyDescent="0.2">
      <c r="A3012" s="26">
        <v>362256</v>
      </c>
      <c r="B3012" s="11" t="s">
        <v>1191</v>
      </c>
      <c r="C3012" s="11" t="s">
        <v>986</v>
      </c>
      <c r="D3012" s="11" t="s">
        <v>1384</v>
      </c>
      <c r="E3012" s="11" t="s">
        <v>1618</v>
      </c>
      <c r="F3012" s="24" t="s">
        <v>1619</v>
      </c>
      <c r="G3012" s="9">
        <v>2648.79</v>
      </c>
      <c r="H3012" s="12">
        <v>0.23</v>
      </c>
      <c r="I3012" s="25">
        <f t="shared" si="81"/>
        <v>2039.5682999999999</v>
      </c>
    </row>
    <row r="3013" spans="1:9" x14ac:dyDescent="0.2">
      <c r="A3013" s="26">
        <v>369651</v>
      </c>
      <c r="B3013" s="11" t="s">
        <v>1191</v>
      </c>
      <c r="C3013" s="11" t="s">
        <v>986</v>
      </c>
      <c r="D3013" s="11" t="s">
        <v>1369</v>
      </c>
      <c r="E3013" s="11" t="s">
        <v>1620</v>
      </c>
      <c r="F3013" s="24" t="s">
        <v>1471</v>
      </c>
      <c r="G3013" s="9">
        <v>3598.16</v>
      </c>
      <c r="H3013" s="12">
        <v>0.23</v>
      </c>
      <c r="I3013" s="25">
        <f t="shared" si="81"/>
        <v>2770.5832</v>
      </c>
    </row>
    <row r="3014" spans="1:9" x14ac:dyDescent="0.2">
      <c r="A3014" s="26">
        <v>362851</v>
      </c>
      <c r="B3014" s="11" t="s">
        <v>1191</v>
      </c>
      <c r="C3014" s="11" t="s">
        <v>986</v>
      </c>
      <c r="D3014" s="11" t="s">
        <v>1384</v>
      </c>
      <c r="E3014" s="11" t="s">
        <v>1620</v>
      </c>
      <c r="F3014" s="24" t="s">
        <v>1619</v>
      </c>
      <c r="G3014" s="9">
        <v>3887.84</v>
      </c>
      <c r="H3014" s="12">
        <v>0.23</v>
      </c>
      <c r="I3014" s="25">
        <f t="shared" si="81"/>
        <v>2993.6368000000002</v>
      </c>
    </row>
    <row r="3015" spans="1:9" x14ac:dyDescent="0.2">
      <c r="A3015" s="26">
        <v>8864</v>
      </c>
      <c r="B3015" s="11" t="s">
        <v>1191</v>
      </c>
      <c r="C3015" s="11" t="s">
        <v>986</v>
      </c>
      <c r="D3015" s="11" t="s">
        <v>1399</v>
      </c>
      <c r="E3015" s="11" t="s">
        <v>1621</v>
      </c>
      <c r="F3015" s="24" t="s">
        <v>1622</v>
      </c>
      <c r="G3015" s="9">
        <v>3269.76</v>
      </c>
      <c r="H3015" s="12">
        <v>0.23</v>
      </c>
      <c r="I3015" s="25">
        <f t="shared" si="81"/>
        <v>2517.7152000000001</v>
      </c>
    </row>
    <row r="3016" spans="1:9" x14ac:dyDescent="0.2">
      <c r="A3016" s="26">
        <v>629</v>
      </c>
      <c r="B3016" s="11" t="s">
        <v>1191</v>
      </c>
      <c r="C3016" s="11" t="s">
        <v>986</v>
      </c>
      <c r="D3016" s="11" t="s">
        <v>1400</v>
      </c>
      <c r="E3016" s="11" t="s">
        <v>151</v>
      </c>
      <c r="F3016" s="24" t="s">
        <v>1623</v>
      </c>
      <c r="G3016" s="9">
        <v>2660.39</v>
      </c>
      <c r="H3016" s="12">
        <v>0.23</v>
      </c>
      <c r="I3016" s="25">
        <f t="shared" si="81"/>
        <v>2048.5003000000002</v>
      </c>
    </row>
    <row r="3017" spans="1:9" x14ac:dyDescent="0.2">
      <c r="A3017" s="26">
        <v>5478</v>
      </c>
      <c r="B3017" s="11" t="s">
        <v>1191</v>
      </c>
      <c r="C3017" s="11" t="s">
        <v>986</v>
      </c>
      <c r="D3017" s="11" t="s">
        <v>1401</v>
      </c>
      <c r="E3017" s="11" t="s">
        <v>151</v>
      </c>
      <c r="F3017" s="24" t="s">
        <v>1623</v>
      </c>
      <c r="G3017" s="9">
        <v>2259.9299999999998</v>
      </c>
      <c r="H3017" s="12">
        <v>0.23</v>
      </c>
      <c r="I3017" s="25">
        <f t="shared" si="81"/>
        <v>1740.1460999999999</v>
      </c>
    </row>
    <row r="3018" spans="1:9" x14ac:dyDescent="0.2">
      <c r="A3018" s="26">
        <v>558</v>
      </c>
      <c r="B3018" s="11" t="s">
        <v>1191</v>
      </c>
      <c r="C3018" s="11" t="s">
        <v>986</v>
      </c>
      <c r="D3018" s="11" t="s">
        <v>1383</v>
      </c>
      <c r="E3018" s="11" t="s">
        <v>135</v>
      </c>
      <c r="F3018" s="24" t="s">
        <v>1622</v>
      </c>
      <c r="G3018" s="9">
        <v>4094.22</v>
      </c>
      <c r="H3018" s="12">
        <v>0.23</v>
      </c>
      <c r="I3018" s="25">
        <f t="shared" si="81"/>
        <v>3152.5493999999999</v>
      </c>
    </row>
    <row r="3019" spans="1:9" x14ac:dyDescent="0.2">
      <c r="A3019" s="26">
        <v>4451</v>
      </c>
      <c r="B3019" s="11" t="s">
        <v>1191</v>
      </c>
      <c r="C3019" s="11" t="s">
        <v>986</v>
      </c>
      <c r="D3019" s="11" t="s">
        <v>1384</v>
      </c>
      <c r="E3019" s="11" t="s">
        <v>1070</v>
      </c>
      <c r="F3019" s="24" t="s">
        <v>1508</v>
      </c>
      <c r="G3019" s="9">
        <v>2756</v>
      </c>
      <c r="H3019" s="12">
        <v>0.23</v>
      </c>
      <c r="I3019" s="25">
        <f t="shared" si="81"/>
        <v>2122.12</v>
      </c>
    </row>
    <row r="3020" spans="1:9" x14ac:dyDescent="0.2">
      <c r="A3020" s="26">
        <v>378610</v>
      </c>
      <c r="B3020" s="11" t="s">
        <v>1191</v>
      </c>
      <c r="C3020" s="11" t="s">
        <v>986</v>
      </c>
      <c r="D3020" s="11" t="s">
        <v>1384</v>
      </c>
      <c r="E3020" s="11" t="s">
        <v>909</v>
      </c>
      <c r="F3020" s="24" t="s">
        <v>1588</v>
      </c>
      <c r="G3020" s="9">
        <v>4431.1400000000003</v>
      </c>
      <c r="H3020" s="12">
        <v>0.23</v>
      </c>
      <c r="I3020" s="25">
        <f t="shared" si="81"/>
        <v>3411.9778000000001</v>
      </c>
    </row>
    <row r="3021" spans="1:9" x14ac:dyDescent="0.2">
      <c r="A3021" s="26">
        <v>380412</v>
      </c>
      <c r="B3021" s="11" t="s">
        <v>1191</v>
      </c>
      <c r="C3021" s="11" t="s">
        <v>986</v>
      </c>
      <c r="D3021" s="11" t="s">
        <v>1400</v>
      </c>
      <c r="E3021" s="11" t="s">
        <v>919</v>
      </c>
      <c r="F3021" s="24" t="s">
        <v>1590</v>
      </c>
      <c r="G3021" s="9">
        <v>3593.64</v>
      </c>
      <c r="H3021" s="12">
        <v>0.23</v>
      </c>
      <c r="I3021" s="25">
        <f t="shared" si="81"/>
        <v>2767.1028000000001</v>
      </c>
    </row>
    <row r="3022" spans="1:9" x14ac:dyDescent="0.2">
      <c r="A3022" s="26">
        <v>5544</v>
      </c>
      <c r="B3022" s="11" t="s">
        <v>1191</v>
      </c>
      <c r="C3022" s="11" t="s">
        <v>986</v>
      </c>
      <c r="D3022" s="11" t="s">
        <v>1402</v>
      </c>
      <c r="E3022" s="11" t="s">
        <v>919</v>
      </c>
      <c r="F3022" s="24" t="s">
        <v>1421</v>
      </c>
      <c r="G3022" s="9">
        <v>3628.2</v>
      </c>
      <c r="H3022" s="12">
        <v>0.23</v>
      </c>
      <c r="I3022" s="25">
        <f t="shared" si="81"/>
        <v>2793.7139999999999</v>
      </c>
    </row>
    <row r="3023" spans="1:9" x14ac:dyDescent="0.2">
      <c r="A3023" s="26">
        <v>9134</v>
      </c>
      <c r="B3023" s="11" t="s">
        <v>1191</v>
      </c>
      <c r="C3023" s="11" t="s">
        <v>986</v>
      </c>
      <c r="D3023" s="11" t="s">
        <v>1403</v>
      </c>
      <c r="E3023" s="11" t="s">
        <v>1624</v>
      </c>
      <c r="F3023" s="24">
        <v>169</v>
      </c>
      <c r="G3023" s="9">
        <v>2938</v>
      </c>
      <c r="H3023" s="12">
        <v>0.23</v>
      </c>
      <c r="I3023" s="25">
        <f t="shared" si="81"/>
        <v>2262.2600000000002</v>
      </c>
    </row>
    <row r="3024" spans="1:9" x14ac:dyDescent="0.2">
      <c r="A3024" s="26">
        <v>6361</v>
      </c>
      <c r="B3024" s="11" t="s">
        <v>1191</v>
      </c>
      <c r="C3024" s="11" t="s">
        <v>986</v>
      </c>
      <c r="D3024" s="11" t="s">
        <v>1381</v>
      </c>
      <c r="E3024" s="11" t="s">
        <v>859</v>
      </c>
      <c r="F3024" s="24" t="s">
        <v>1505</v>
      </c>
      <c r="G3024" s="9">
        <v>1505.33</v>
      </c>
      <c r="H3024" s="12">
        <v>0.23</v>
      </c>
      <c r="I3024" s="25">
        <f t="shared" si="81"/>
        <v>1159.1041</v>
      </c>
    </row>
    <row r="3025" spans="1:9" x14ac:dyDescent="0.2">
      <c r="A3025" s="26">
        <v>358118</v>
      </c>
      <c r="B3025" s="11" t="s">
        <v>1191</v>
      </c>
      <c r="C3025" s="11" t="s">
        <v>986</v>
      </c>
      <c r="D3025" s="11" t="s">
        <v>1354</v>
      </c>
      <c r="E3025" s="11" t="s">
        <v>864</v>
      </c>
      <c r="F3025" s="24" t="s">
        <v>1614</v>
      </c>
      <c r="G3025" s="9">
        <v>2520.6999999999998</v>
      </c>
      <c r="H3025" s="12">
        <v>0.23</v>
      </c>
      <c r="I3025" s="25">
        <f t="shared" si="81"/>
        <v>1940.9389999999999</v>
      </c>
    </row>
    <row r="3026" spans="1:9" x14ac:dyDescent="0.2">
      <c r="A3026" s="26">
        <v>362919</v>
      </c>
      <c r="B3026" s="11" t="s">
        <v>1191</v>
      </c>
      <c r="C3026" s="11" t="s">
        <v>986</v>
      </c>
      <c r="D3026" s="11" t="s">
        <v>1404</v>
      </c>
      <c r="E3026" s="11" t="s">
        <v>889</v>
      </c>
      <c r="F3026" s="24" t="s">
        <v>1561</v>
      </c>
      <c r="G3026" s="9">
        <v>3520.18</v>
      </c>
      <c r="H3026" s="12">
        <v>0.23</v>
      </c>
      <c r="I3026" s="25">
        <f t="shared" si="81"/>
        <v>2710.5385999999999</v>
      </c>
    </row>
    <row r="3027" spans="1:9" x14ac:dyDescent="0.2">
      <c r="A3027" s="26">
        <v>362050</v>
      </c>
      <c r="B3027" s="11" t="s">
        <v>1191</v>
      </c>
      <c r="C3027" s="11" t="s">
        <v>986</v>
      </c>
      <c r="D3027" s="11" t="s">
        <v>1354</v>
      </c>
      <c r="E3027" s="11" t="s">
        <v>884</v>
      </c>
      <c r="F3027" s="24" t="s">
        <v>1523</v>
      </c>
      <c r="G3027" s="9">
        <v>2871.85</v>
      </c>
      <c r="H3027" s="12">
        <v>0.23</v>
      </c>
      <c r="I3027" s="25">
        <f t="shared" si="81"/>
        <v>2211.3245000000002</v>
      </c>
    </row>
    <row r="3028" spans="1:9" x14ac:dyDescent="0.2">
      <c r="A3028" s="26">
        <v>360090</v>
      </c>
      <c r="B3028" s="11" t="s">
        <v>1191</v>
      </c>
      <c r="C3028" s="11" t="s">
        <v>986</v>
      </c>
      <c r="D3028" s="11" t="s">
        <v>1384</v>
      </c>
      <c r="E3028" s="11" t="s">
        <v>877</v>
      </c>
      <c r="F3028" s="24" t="s">
        <v>1525</v>
      </c>
      <c r="G3028" s="9">
        <v>4033.5</v>
      </c>
      <c r="H3028" s="12">
        <v>0.23</v>
      </c>
      <c r="I3028" s="25">
        <f t="shared" si="81"/>
        <v>3105.7950000000001</v>
      </c>
    </row>
    <row r="3029" spans="1:9" x14ac:dyDescent="0.2">
      <c r="A3029" s="26">
        <v>905</v>
      </c>
      <c r="B3029" s="11" t="s">
        <v>1191</v>
      </c>
      <c r="C3029" s="11" t="s">
        <v>986</v>
      </c>
      <c r="D3029" s="11" t="s">
        <v>1400</v>
      </c>
      <c r="E3029" s="11" t="s">
        <v>165</v>
      </c>
      <c r="F3029" s="24" t="s">
        <v>1625</v>
      </c>
      <c r="G3029" s="9">
        <v>4403.34</v>
      </c>
      <c r="H3029" s="12">
        <v>0.23</v>
      </c>
      <c r="I3029" s="25">
        <f t="shared" si="81"/>
        <v>3390.5718000000002</v>
      </c>
    </row>
    <row r="3030" spans="1:9" x14ac:dyDescent="0.2">
      <c r="A3030" s="26">
        <v>374496</v>
      </c>
      <c r="B3030" s="11" t="s">
        <v>1191</v>
      </c>
      <c r="C3030" s="11" t="s">
        <v>986</v>
      </c>
      <c r="D3030" s="11" t="s">
        <v>1384</v>
      </c>
      <c r="E3030" s="11" t="s">
        <v>898</v>
      </c>
      <c r="F3030" s="24" t="s">
        <v>1481</v>
      </c>
      <c r="G3030" s="9">
        <v>4638.54</v>
      </c>
      <c r="H3030" s="12">
        <v>0.23</v>
      </c>
      <c r="I3030" s="25">
        <f t="shared" si="81"/>
        <v>3571.6758</v>
      </c>
    </row>
    <row r="3031" spans="1:9" x14ac:dyDescent="0.2">
      <c r="A3031" s="26">
        <v>375635</v>
      </c>
      <c r="B3031" s="11" t="s">
        <v>1191</v>
      </c>
      <c r="C3031" s="11" t="s">
        <v>986</v>
      </c>
      <c r="D3031" s="11" t="s">
        <v>1384</v>
      </c>
      <c r="E3031" s="11" t="s">
        <v>902</v>
      </c>
      <c r="F3031" s="24" t="s">
        <v>1588</v>
      </c>
      <c r="G3031" s="9">
        <v>5392.61</v>
      </c>
      <c r="H3031" s="12">
        <v>0.23</v>
      </c>
      <c r="I3031" s="25">
        <f t="shared" si="81"/>
        <v>4152.3096999999998</v>
      </c>
    </row>
    <row r="3032" spans="1:9" x14ac:dyDescent="0.2">
      <c r="A3032" s="26">
        <v>351</v>
      </c>
      <c r="B3032" s="11" t="s">
        <v>1073</v>
      </c>
      <c r="C3032" s="11" t="s">
        <v>1074</v>
      </c>
      <c r="D3032" s="11" t="s">
        <v>1186</v>
      </c>
      <c r="E3032" s="11" t="s">
        <v>689</v>
      </c>
      <c r="F3032" s="24">
        <v>0</v>
      </c>
      <c r="G3032" s="9"/>
      <c r="H3032" s="27" t="s">
        <v>1072</v>
      </c>
      <c r="I3032" s="25">
        <v>107.17</v>
      </c>
    </row>
    <row r="3033" spans="1:9" x14ac:dyDescent="0.2">
      <c r="A3033" s="26">
        <v>352</v>
      </c>
      <c r="B3033" s="11" t="s">
        <v>1073</v>
      </c>
      <c r="C3033" s="11" t="s">
        <v>1074</v>
      </c>
      <c r="D3033" s="11" t="s">
        <v>1186</v>
      </c>
      <c r="E3033" s="11" t="s">
        <v>59</v>
      </c>
      <c r="F3033" s="24">
        <v>0</v>
      </c>
      <c r="G3033" s="9"/>
      <c r="H3033" s="27" t="s">
        <v>1072</v>
      </c>
      <c r="I3033" s="25">
        <v>110.32</v>
      </c>
    </row>
    <row r="3034" spans="1:9" x14ac:dyDescent="0.2">
      <c r="A3034" s="26">
        <v>353</v>
      </c>
      <c r="B3034" s="11" t="s">
        <v>1073</v>
      </c>
      <c r="C3034" s="11" t="s">
        <v>1074</v>
      </c>
      <c r="D3034" s="11" t="s">
        <v>1186</v>
      </c>
      <c r="E3034" s="11" t="s">
        <v>1637</v>
      </c>
      <c r="F3034" s="24">
        <v>0</v>
      </c>
      <c r="G3034" s="9"/>
      <c r="H3034" s="27" t="s">
        <v>1072</v>
      </c>
      <c r="I3034" s="25">
        <v>116.11</v>
      </c>
    </row>
    <row r="3035" spans="1:9" x14ac:dyDescent="0.2">
      <c r="A3035" s="26">
        <v>354</v>
      </c>
      <c r="B3035" s="11" t="s">
        <v>1073</v>
      </c>
      <c r="C3035" s="11" t="s">
        <v>1074</v>
      </c>
      <c r="D3035" s="11" t="s">
        <v>1186</v>
      </c>
      <c r="E3035" s="11" t="s">
        <v>69</v>
      </c>
      <c r="F3035" s="24">
        <v>0</v>
      </c>
      <c r="G3035" s="9"/>
      <c r="H3035" s="27" t="s">
        <v>1072</v>
      </c>
      <c r="I3035" s="25">
        <v>116.11</v>
      </c>
    </row>
    <row r="3036" spans="1:9" x14ac:dyDescent="0.2">
      <c r="A3036" s="26">
        <v>355</v>
      </c>
      <c r="B3036" s="11" t="s">
        <v>1073</v>
      </c>
      <c r="C3036" s="11" t="s">
        <v>1074</v>
      </c>
      <c r="D3036" s="11" t="s">
        <v>1186</v>
      </c>
      <c r="E3036" s="11" t="s">
        <v>1705</v>
      </c>
      <c r="F3036" s="24">
        <v>0</v>
      </c>
      <c r="G3036" s="9"/>
      <c r="H3036" s="27" t="s">
        <v>1072</v>
      </c>
      <c r="I3036" s="25">
        <v>120.5</v>
      </c>
    </row>
    <row r="3037" spans="1:9" x14ac:dyDescent="0.2">
      <c r="A3037" s="26">
        <v>356</v>
      </c>
      <c r="B3037" s="11" t="s">
        <v>1073</v>
      </c>
      <c r="C3037" s="11" t="s">
        <v>1074</v>
      </c>
      <c r="D3037" s="11" t="s">
        <v>1186</v>
      </c>
      <c r="E3037" s="11" t="s">
        <v>437</v>
      </c>
      <c r="F3037" s="24">
        <v>0</v>
      </c>
      <c r="G3037" s="9"/>
      <c r="H3037" s="27" t="s">
        <v>1072</v>
      </c>
      <c r="I3037" s="25">
        <v>120.5</v>
      </c>
    </row>
    <row r="3038" spans="1:9" x14ac:dyDescent="0.2">
      <c r="A3038" s="26">
        <v>357</v>
      </c>
      <c r="B3038" s="11" t="s">
        <v>1073</v>
      </c>
      <c r="C3038" s="11" t="s">
        <v>1074</v>
      </c>
      <c r="D3038" s="11" t="s">
        <v>1186</v>
      </c>
      <c r="E3038" s="11" t="s">
        <v>299</v>
      </c>
      <c r="F3038" s="24">
        <v>0</v>
      </c>
      <c r="G3038" s="9"/>
      <c r="H3038" s="27" t="s">
        <v>1072</v>
      </c>
      <c r="I3038" s="25">
        <v>95.89</v>
      </c>
    </row>
    <row r="3039" spans="1:9" x14ac:dyDescent="0.2">
      <c r="A3039" s="26">
        <v>361</v>
      </c>
      <c r="B3039" s="11" t="s">
        <v>1073</v>
      </c>
      <c r="C3039" s="11" t="s">
        <v>1074</v>
      </c>
      <c r="D3039" s="11" t="s">
        <v>1186</v>
      </c>
      <c r="E3039" s="11" t="s">
        <v>64</v>
      </c>
      <c r="F3039" s="24">
        <v>0</v>
      </c>
      <c r="G3039" s="9"/>
      <c r="H3039" s="27" t="s">
        <v>1072</v>
      </c>
      <c r="I3039" s="25">
        <v>98.79</v>
      </c>
    </row>
    <row r="3040" spans="1:9" x14ac:dyDescent="0.2">
      <c r="A3040" s="26">
        <v>363</v>
      </c>
      <c r="B3040" s="11" t="s">
        <v>1073</v>
      </c>
      <c r="C3040" s="11" t="s">
        <v>1074</v>
      </c>
      <c r="D3040" s="11" t="s">
        <v>1186</v>
      </c>
      <c r="E3040" s="11" t="s">
        <v>706</v>
      </c>
      <c r="F3040" s="24">
        <v>0</v>
      </c>
      <c r="G3040" s="9"/>
      <c r="H3040" s="27" t="s">
        <v>1072</v>
      </c>
      <c r="I3040" s="25">
        <v>105.01</v>
      </c>
    </row>
    <row r="3041" spans="1:9" x14ac:dyDescent="0.2">
      <c r="A3041" s="26">
        <v>365</v>
      </c>
      <c r="B3041" s="11" t="s">
        <v>1073</v>
      </c>
      <c r="C3041" s="11" t="s">
        <v>1074</v>
      </c>
      <c r="D3041" s="11" t="s">
        <v>1185</v>
      </c>
      <c r="E3041" s="11" t="s">
        <v>689</v>
      </c>
      <c r="F3041" s="24">
        <v>0</v>
      </c>
      <c r="G3041" s="9"/>
      <c r="H3041" s="27" t="s">
        <v>1072</v>
      </c>
      <c r="I3041" s="25">
        <v>168.57</v>
      </c>
    </row>
    <row r="3042" spans="1:9" x14ac:dyDescent="0.2">
      <c r="A3042" s="26">
        <v>366</v>
      </c>
      <c r="B3042" s="11" t="s">
        <v>1073</v>
      </c>
      <c r="C3042" s="11" t="s">
        <v>1074</v>
      </c>
      <c r="D3042" s="11" t="s">
        <v>1186</v>
      </c>
      <c r="E3042" s="11" t="s">
        <v>1706</v>
      </c>
      <c r="F3042" s="24">
        <v>0</v>
      </c>
      <c r="G3042" s="9"/>
      <c r="H3042" s="27" t="s">
        <v>1072</v>
      </c>
      <c r="I3042" s="25">
        <v>101.84</v>
      </c>
    </row>
    <row r="3043" spans="1:9" x14ac:dyDescent="0.2">
      <c r="A3043" s="26">
        <v>367</v>
      </c>
      <c r="B3043" s="11" t="s">
        <v>1073</v>
      </c>
      <c r="C3043" s="11" t="s">
        <v>1074</v>
      </c>
      <c r="D3043" s="11" t="s">
        <v>1186</v>
      </c>
      <c r="E3043" s="11" t="s">
        <v>71</v>
      </c>
      <c r="F3043" s="24">
        <v>0</v>
      </c>
      <c r="G3043" s="9"/>
      <c r="H3043" s="27" t="s">
        <v>1072</v>
      </c>
      <c r="I3043" s="25">
        <v>101.84</v>
      </c>
    </row>
    <row r="3044" spans="1:9" x14ac:dyDescent="0.2">
      <c r="A3044" s="26">
        <v>368</v>
      </c>
      <c r="B3044" s="11" t="s">
        <v>1073</v>
      </c>
      <c r="C3044" s="11" t="s">
        <v>1074</v>
      </c>
      <c r="D3044" s="11" t="s">
        <v>1186</v>
      </c>
      <c r="E3044" s="11" t="s">
        <v>1707</v>
      </c>
      <c r="F3044" s="24">
        <v>0</v>
      </c>
      <c r="G3044" s="9"/>
      <c r="H3044" s="27" t="s">
        <v>1072</v>
      </c>
      <c r="I3044" s="25">
        <v>107.63</v>
      </c>
    </row>
    <row r="3045" spans="1:9" x14ac:dyDescent="0.2">
      <c r="A3045" s="26">
        <v>369</v>
      </c>
      <c r="B3045" s="11" t="s">
        <v>1073</v>
      </c>
      <c r="C3045" s="11" t="s">
        <v>1074</v>
      </c>
      <c r="D3045" s="11" t="s">
        <v>1185</v>
      </c>
      <c r="E3045" s="11" t="s">
        <v>59</v>
      </c>
      <c r="F3045" s="24">
        <v>0</v>
      </c>
      <c r="G3045" s="9"/>
      <c r="H3045" s="27" t="s">
        <v>1072</v>
      </c>
      <c r="I3045" s="25">
        <v>168.57</v>
      </c>
    </row>
    <row r="3046" spans="1:9" x14ac:dyDescent="0.2">
      <c r="A3046" s="26">
        <v>370</v>
      </c>
      <c r="B3046" s="11" t="s">
        <v>1073</v>
      </c>
      <c r="C3046" s="11" t="s">
        <v>1074</v>
      </c>
      <c r="D3046" s="11" t="s">
        <v>1186</v>
      </c>
      <c r="E3046" s="11" t="s">
        <v>66</v>
      </c>
      <c r="F3046" s="24">
        <v>0</v>
      </c>
      <c r="G3046" s="9"/>
      <c r="H3046" s="27" t="s">
        <v>1072</v>
      </c>
      <c r="I3046" s="25">
        <v>107.63</v>
      </c>
    </row>
    <row r="3047" spans="1:9" x14ac:dyDescent="0.2">
      <c r="A3047" s="26">
        <v>371</v>
      </c>
      <c r="B3047" s="11" t="s">
        <v>1073</v>
      </c>
      <c r="C3047" s="11" t="s">
        <v>1074</v>
      </c>
      <c r="D3047" s="11" t="s">
        <v>1186</v>
      </c>
      <c r="E3047" s="11" t="s">
        <v>724</v>
      </c>
      <c r="F3047" s="24">
        <v>0</v>
      </c>
      <c r="G3047" s="9"/>
      <c r="H3047" s="27" t="s">
        <v>1072</v>
      </c>
      <c r="I3047" s="25">
        <v>112.23</v>
      </c>
    </row>
    <row r="3048" spans="1:9" x14ac:dyDescent="0.2">
      <c r="A3048" s="26">
        <v>372</v>
      </c>
      <c r="B3048" s="11" t="s">
        <v>1073</v>
      </c>
      <c r="C3048" s="11" t="s">
        <v>1074</v>
      </c>
      <c r="D3048" s="11" t="s">
        <v>1186</v>
      </c>
      <c r="E3048" s="11" t="s">
        <v>1634</v>
      </c>
      <c r="F3048" s="24">
        <v>0</v>
      </c>
      <c r="G3048" s="9"/>
      <c r="H3048" s="27" t="s">
        <v>1072</v>
      </c>
      <c r="I3048" s="25">
        <v>117.9</v>
      </c>
    </row>
    <row r="3049" spans="1:9" x14ac:dyDescent="0.2">
      <c r="A3049" s="26">
        <v>373</v>
      </c>
      <c r="B3049" s="11" t="s">
        <v>1073</v>
      </c>
      <c r="C3049" s="11" t="s">
        <v>1074</v>
      </c>
      <c r="D3049" s="11" t="s">
        <v>1185</v>
      </c>
      <c r="E3049" s="11" t="s">
        <v>1637</v>
      </c>
      <c r="F3049" s="24">
        <v>0</v>
      </c>
      <c r="G3049" s="9"/>
      <c r="H3049" s="27" t="s">
        <v>1072</v>
      </c>
      <c r="I3049" s="25">
        <v>180.32</v>
      </c>
    </row>
    <row r="3050" spans="1:9" x14ac:dyDescent="0.2">
      <c r="A3050" s="26">
        <v>374</v>
      </c>
      <c r="B3050" s="11" t="s">
        <v>1073</v>
      </c>
      <c r="C3050" s="11" t="s">
        <v>1074</v>
      </c>
      <c r="D3050" s="11" t="s">
        <v>1185</v>
      </c>
      <c r="E3050" s="11" t="s">
        <v>69</v>
      </c>
      <c r="F3050" s="24">
        <v>0</v>
      </c>
      <c r="G3050" s="9"/>
      <c r="H3050" s="27" t="s">
        <v>1072</v>
      </c>
      <c r="I3050" s="25">
        <v>180.32</v>
      </c>
    </row>
    <row r="3051" spans="1:9" x14ac:dyDescent="0.2">
      <c r="A3051" s="26">
        <v>376</v>
      </c>
      <c r="B3051" s="11" t="s">
        <v>1073</v>
      </c>
      <c r="C3051" s="11" t="s">
        <v>1074</v>
      </c>
      <c r="D3051" s="11" t="s">
        <v>1186</v>
      </c>
      <c r="E3051" s="11" t="s">
        <v>70</v>
      </c>
      <c r="F3051" s="24">
        <v>0</v>
      </c>
      <c r="G3051" s="9"/>
      <c r="H3051" s="27" t="s">
        <v>1072</v>
      </c>
      <c r="I3051" s="25">
        <v>117.9</v>
      </c>
    </row>
    <row r="3052" spans="1:9" x14ac:dyDescent="0.2">
      <c r="A3052" s="26">
        <v>377</v>
      </c>
      <c r="B3052" s="11" t="s">
        <v>1073</v>
      </c>
      <c r="C3052" s="11" t="s">
        <v>1074</v>
      </c>
      <c r="D3052" s="11" t="s">
        <v>1186</v>
      </c>
      <c r="E3052" s="11" t="s">
        <v>67</v>
      </c>
      <c r="F3052" s="24">
        <v>0</v>
      </c>
      <c r="G3052" s="9"/>
      <c r="H3052" s="27" t="s">
        <v>1072</v>
      </c>
      <c r="I3052" s="25">
        <v>113.9</v>
      </c>
    </row>
    <row r="3053" spans="1:9" x14ac:dyDescent="0.2">
      <c r="A3053" s="26">
        <v>378</v>
      </c>
      <c r="B3053" s="11" t="s">
        <v>1073</v>
      </c>
      <c r="C3053" s="11" t="s">
        <v>1074</v>
      </c>
      <c r="D3053" s="11" t="s">
        <v>1185</v>
      </c>
      <c r="E3053" s="11" t="s">
        <v>1705</v>
      </c>
      <c r="F3053" s="24">
        <v>0</v>
      </c>
      <c r="G3053" s="9"/>
      <c r="H3053" s="27" t="s">
        <v>1072</v>
      </c>
      <c r="I3053" s="25">
        <v>188.41</v>
      </c>
    </row>
    <row r="3054" spans="1:9" x14ac:dyDescent="0.2">
      <c r="A3054" s="26">
        <v>379</v>
      </c>
      <c r="B3054" s="11" t="s">
        <v>1073</v>
      </c>
      <c r="C3054" s="11" t="s">
        <v>1074</v>
      </c>
      <c r="D3054" s="11" t="s">
        <v>1186</v>
      </c>
      <c r="E3054" s="11" t="s">
        <v>1708</v>
      </c>
      <c r="F3054" s="24">
        <v>0</v>
      </c>
      <c r="G3054" s="9"/>
      <c r="H3054" s="27" t="s">
        <v>1072</v>
      </c>
      <c r="I3054" s="25">
        <v>119.8</v>
      </c>
    </row>
    <row r="3055" spans="1:9" x14ac:dyDescent="0.2">
      <c r="A3055" s="26">
        <v>380</v>
      </c>
      <c r="B3055" s="11" t="s">
        <v>1073</v>
      </c>
      <c r="C3055" s="11" t="s">
        <v>1074</v>
      </c>
      <c r="D3055" s="11" t="s">
        <v>1186</v>
      </c>
      <c r="E3055" s="11" t="s">
        <v>436</v>
      </c>
      <c r="F3055" s="24">
        <v>0</v>
      </c>
      <c r="G3055" s="9"/>
      <c r="H3055" s="27" t="s">
        <v>1072</v>
      </c>
      <c r="I3055" s="25">
        <v>119.8</v>
      </c>
    </row>
    <row r="3056" spans="1:9" x14ac:dyDescent="0.2">
      <c r="A3056" s="26">
        <v>381</v>
      </c>
      <c r="B3056" s="11" t="s">
        <v>1073</v>
      </c>
      <c r="C3056" s="11" t="s">
        <v>1074</v>
      </c>
      <c r="D3056" s="11" t="s">
        <v>1185</v>
      </c>
      <c r="E3056" s="11" t="s">
        <v>436</v>
      </c>
      <c r="F3056" s="24">
        <v>0</v>
      </c>
      <c r="G3056" s="9"/>
      <c r="H3056" s="27" t="s">
        <v>1072</v>
      </c>
      <c r="I3056" s="25">
        <v>186.61</v>
      </c>
    </row>
    <row r="3057" spans="1:9" x14ac:dyDescent="0.2">
      <c r="A3057" s="26">
        <v>382</v>
      </c>
      <c r="B3057" s="11" t="s">
        <v>1073</v>
      </c>
      <c r="C3057" s="11" t="s">
        <v>1074</v>
      </c>
      <c r="D3057" s="11" t="s">
        <v>1185</v>
      </c>
      <c r="E3057" s="11" t="s">
        <v>437</v>
      </c>
      <c r="F3057" s="24">
        <v>0</v>
      </c>
      <c r="G3057" s="9"/>
      <c r="H3057" s="27" t="s">
        <v>1072</v>
      </c>
      <c r="I3057" s="25">
        <v>188.41</v>
      </c>
    </row>
    <row r="3058" spans="1:9" x14ac:dyDescent="0.2">
      <c r="A3058" s="26">
        <v>383</v>
      </c>
      <c r="B3058" s="11" t="s">
        <v>1073</v>
      </c>
      <c r="C3058" s="11" t="s">
        <v>1074</v>
      </c>
      <c r="D3058" s="11" t="s">
        <v>1185</v>
      </c>
      <c r="E3058" s="11" t="s">
        <v>1708</v>
      </c>
      <c r="F3058" s="24">
        <v>0</v>
      </c>
      <c r="G3058" s="9"/>
      <c r="H3058" s="27" t="s">
        <v>1072</v>
      </c>
      <c r="I3058" s="25">
        <v>186.61</v>
      </c>
    </row>
    <row r="3059" spans="1:9" x14ac:dyDescent="0.2">
      <c r="A3059" s="26">
        <v>384</v>
      </c>
      <c r="B3059" s="11" t="s">
        <v>1073</v>
      </c>
      <c r="C3059" s="11" t="s">
        <v>1074</v>
      </c>
      <c r="D3059" s="11" t="s">
        <v>1185</v>
      </c>
      <c r="E3059" s="11" t="s">
        <v>67</v>
      </c>
      <c r="F3059" s="24">
        <v>0</v>
      </c>
      <c r="G3059" s="9"/>
      <c r="H3059" s="27" t="s">
        <v>1072</v>
      </c>
      <c r="I3059" s="25">
        <v>176.39</v>
      </c>
    </row>
    <row r="3060" spans="1:9" x14ac:dyDescent="0.2">
      <c r="A3060" s="26">
        <v>385</v>
      </c>
      <c r="B3060" s="11" t="s">
        <v>1073</v>
      </c>
      <c r="C3060" s="11" t="s">
        <v>1074</v>
      </c>
      <c r="D3060" s="11" t="s">
        <v>1185</v>
      </c>
      <c r="E3060" s="11" t="s">
        <v>70</v>
      </c>
      <c r="F3060" s="24">
        <v>0</v>
      </c>
      <c r="G3060" s="9"/>
      <c r="H3060" s="27" t="s">
        <v>1072</v>
      </c>
      <c r="I3060" s="25">
        <v>183.71</v>
      </c>
    </row>
    <row r="3061" spans="1:9" x14ac:dyDescent="0.2">
      <c r="A3061" s="26">
        <v>386</v>
      </c>
      <c r="B3061" s="11" t="s">
        <v>1073</v>
      </c>
      <c r="C3061" s="11" t="s">
        <v>1074</v>
      </c>
      <c r="D3061" s="11" t="s">
        <v>1185</v>
      </c>
      <c r="E3061" s="11" t="s">
        <v>299</v>
      </c>
      <c r="F3061" s="24">
        <v>0</v>
      </c>
      <c r="G3061" s="9"/>
      <c r="H3061" s="27" t="s">
        <v>1072</v>
      </c>
      <c r="I3061" s="25">
        <v>145.75</v>
      </c>
    </row>
    <row r="3062" spans="1:9" x14ac:dyDescent="0.2">
      <c r="A3062" s="26">
        <v>387</v>
      </c>
      <c r="B3062" s="11" t="s">
        <v>1073</v>
      </c>
      <c r="C3062" s="11" t="s">
        <v>1074</v>
      </c>
      <c r="D3062" s="11" t="s">
        <v>1185</v>
      </c>
      <c r="E3062" s="11" t="s">
        <v>1634</v>
      </c>
      <c r="F3062" s="24">
        <v>0</v>
      </c>
      <c r="G3062" s="9"/>
      <c r="H3062" s="27" t="s">
        <v>1072</v>
      </c>
      <c r="I3062" s="25">
        <v>183.71</v>
      </c>
    </row>
    <row r="3063" spans="1:9" x14ac:dyDescent="0.2">
      <c r="A3063" s="26">
        <v>388</v>
      </c>
      <c r="B3063" s="11" t="s">
        <v>1073</v>
      </c>
      <c r="C3063" s="11" t="s">
        <v>1074</v>
      </c>
      <c r="D3063" s="11" t="s">
        <v>1185</v>
      </c>
      <c r="E3063" s="11" t="s">
        <v>64</v>
      </c>
      <c r="F3063" s="24">
        <v>0</v>
      </c>
      <c r="G3063" s="9"/>
      <c r="H3063" s="27" t="s">
        <v>1072</v>
      </c>
      <c r="I3063" s="25">
        <v>151.51</v>
      </c>
    </row>
    <row r="3064" spans="1:9" x14ac:dyDescent="0.2">
      <c r="A3064" s="26">
        <v>389</v>
      </c>
      <c r="B3064" s="11" t="s">
        <v>1073</v>
      </c>
      <c r="C3064" s="11" t="s">
        <v>1074</v>
      </c>
      <c r="D3064" s="11" t="s">
        <v>1185</v>
      </c>
      <c r="E3064" s="11" t="s">
        <v>724</v>
      </c>
      <c r="F3064" s="24">
        <v>0</v>
      </c>
      <c r="G3064" s="9"/>
      <c r="H3064" s="27" t="s">
        <v>1072</v>
      </c>
      <c r="I3064" s="25">
        <v>173.67</v>
      </c>
    </row>
    <row r="3065" spans="1:9" x14ac:dyDescent="0.2">
      <c r="A3065" s="26">
        <v>390</v>
      </c>
      <c r="B3065" s="11" t="s">
        <v>1073</v>
      </c>
      <c r="C3065" s="11" t="s">
        <v>1074</v>
      </c>
      <c r="D3065" s="11" t="s">
        <v>1185</v>
      </c>
      <c r="E3065" s="11" t="s">
        <v>66</v>
      </c>
      <c r="F3065" s="24">
        <v>0</v>
      </c>
      <c r="G3065" s="9"/>
      <c r="H3065" s="27" t="s">
        <v>1072</v>
      </c>
      <c r="I3065" s="25">
        <v>164.49</v>
      </c>
    </row>
    <row r="3066" spans="1:9" x14ac:dyDescent="0.2">
      <c r="A3066" s="26">
        <v>391</v>
      </c>
      <c r="B3066" s="11" t="s">
        <v>1073</v>
      </c>
      <c r="C3066" s="11" t="s">
        <v>1074</v>
      </c>
      <c r="D3066" s="11" t="s">
        <v>1185</v>
      </c>
      <c r="E3066" s="11" t="s">
        <v>706</v>
      </c>
      <c r="F3066" s="24">
        <v>0</v>
      </c>
      <c r="G3066" s="9"/>
      <c r="H3066" s="27" t="s">
        <v>1072</v>
      </c>
      <c r="I3066" s="25">
        <v>163.44999999999999</v>
      </c>
    </row>
    <row r="3067" spans="1:9" x14ac:dyDescent="0.2">
      <c r="A3067" s="26">
        <v>393</v>
      </c>
      <c r="B3067" s="11" t="s">
        <v>1073</v>
      </c>
      <c r="C3067" s="11" t="s">
        <v>1074</v>
      </c>
      <c r="D3067" s="11" t="s">
        <v>1185</v>
      </c>
      <c r="E3067" s="11" t="s">
        <v>71</v>
      </c>
      <c r="F3067" s="24">
        <v>0</v>
      </c>
      <c r="G3067" s="9"/>
      <c r="H3067" s="27" t="s">
        <v>1072</v>
      </c>
      <c r="I3067" s="25">
        <v>157.68</v>
      </c>
    </row>
    <row r="3068" spans="1:9" x14ac:dyDescent="0.2">
      <c r="A3068" s="26">
        <v>394</v>
      </c>
      <c r="B3068" s="11" t="s">
        <v>1073</v>
      </c>
      <c r="C3068" s="11" t="s">
        <v>1074</v>
      </c>
      <c r="D3068" s="11" t="s">
        <v>1185</v>
      </c>
      <c r="E3068" s="11" t="s">
        <v>1706</v>
      </c>
      <c r="F3068" s="24">
        <v>0</v>
      </c>
      <c r="G3068" s="9"/>
      <c r="H3068" s="27" t="s">
        <v>1072</v>
      </c>
      <c r="I3068" s="25">
        <v>157.68</v>
      </c>
    </row>
    <row r="3069" spans="1:9" x14ac:dyDescent="0.2">
      <c r="A3069" s="26">
        <v>395</v>
      </c>
      <c r="B3069" s="11" t="s">
        <v>1073</v>
      </c>
      <c r="C3069" s="11" t="s">
        <v>1074</v>
      </c>
      <c r="D3069" s="11" t="s">
        <v>1185</v>
      </c>
      <c r="E3069" s="11" t="s">
        <v>1707</v>
      </c>
      <c r="F3069" s="24">
        <v>0</v>
      </c>
      <c r="G3069" s="9"/>
      <c r="H3069" s="27" t="s">
        <v>1072</v>
      </c>
      <c r="I3069" s="25">
        <v>164.49</v>
      </c>
    </row>
    <row r="3070" spans="1:9" x14ac:dyDescent="0.2">
      <c r="A3070" s="26">
        <v>472</v>
      </c>
      <c r="B3070" s="11" t="s">
        <v>1073</v>
      </c>
      <c r="C3070" s="11" t="s">
        <v>1074</v>
      </c>
      <c r="D3070" s="11" t="s">
        <v>1177</v>
      </c>
      <c r="E3070" s="11" t="s">
        <v>724</v>
      </c>
      <c r="F3070" s="24">
        <v>0</v>
      </c>
      <c r="G3070" s="9"/>
      <c r="H3070" s="27" t="s">
        <v>1072</v>
      </c>
      <c r="I3070" s="25">
        <v>203.15</v>
      </c>
    </row>
    <row r="3071" spans="1:9" x14ac:dyDescent="0.2">
      <c r="A3071" s="26">
        <v>473</v>
      </c>
      <c r="B3071" s="11" t="s">
        <v>1073</v>
      </c>
      <c r="C3071" s="11" t="s">
        <v>1074</v>
      </c>
      <c r="D3071" s="11" t="s">
        <v>1177</v>
      </c>
      <c r="E3071" s="11" t="s">
        <v>1632</v>
      </c>
      <c r="F3071" s="24">
        <v>0</v>
      </c>
      <c r="G3071" s="9"/>
      <c r="H3071" s="27" t="s">
        <v>1072</v>
      </c>
      <c r="I3071" s="25">
        <v>243.79</v>
      </c>
    </row>
    <row r="3072" spans="1:9" x14ac:dyDescent="0.2">
      <c r="A3072" s="26">
        <v>474</v>
      </c>
      <c r="B3072" s="11" t="s">
        <v>1073</v>
      </c>
      <c r="C3072" s="11" t="s">
        <v>1074</v>
      </c>
      <c r="D3072" s="11" t="s">
        <v>1177</v>
      </c>
      <c r="E3072" s="11" t="s">
        <v>70</v>
      </c>
      <c r="F3072" s="24">
        <v>0</v>
      </c>
      <c r="G3072" s="9"/>
      <c r="H3072" s="27" t="s">
        <v>1072</v>
      </c>
      <c r="I3072" s="25">
        <v>214.8</v>
      </c>
    </row>
    <row r="3073" spans="1:9" x14ac:dyDescent="0.2">
      <c r="A3073" s="26">
        <v>475</v>
      </c>
      <c r="B3073" s="11" t="s">
        <v>1073</v>
      </c>
      <c r="C3073" s="11" t="s">
        <v>1074</v>
      </c>
      <c r="D3073" s="11" t="s">
        <v>1177</v>
      </c>
      <c r="E3073" s="11" t="s">
        <v>1634</v>
      </c>
      <c r="F3073" s="24">
        <v>0</v>
      </c>
      <c r="G3073" s="9"/>
      <c r="H3073" s="27" t="s">
        <v>1072</v>
      </c>
      <c r="I3073" s="25">
        <v>214.8</v>
      </c>
    </row>
    <row r="3074" spans="1:9" x14ac:dyDescent="0.2">
      <c r="A3074" s="26">
        <v>476</v>
      </c>
      <c r="B3074" s="11" t="s">
        <v>1073</v>
      </c>
      <c r="C3074" s="11" t="s">
        <v>1074</v>
      </c>
      <c r="D3074" s="11" t="s">
        <v>1177</v>
      </c>
      <c r="E3074" s="11" t="s">
        <v>67</v>
      </c>
      <c r="F3074" s="24">
        <v>0</v>
      </c>
      <c r="G3074" s="9"/>
      <c r="H3074" s="27" t="s">
        <v>1072</v>
      </c>
      <c r="I3074" s="25">
        <v>204.67</v>
      </c>
    </row>
    <row r="3075" spans="1:9" x14ac:dyDescent="0.2">
      <c r="A3075" s="26">
        <v>478</v>
      </c>
      <c r="B3075" s="11" t="s">
        <v>1073</v>
      </c>
      <c r="C3075" s="11" t="s">
        <v>1074</v>
      </c>
      <c r="D3075" s="11" t="s">
        <v>1184</v>
      </c>
      <c r="E3075" s="11" t="s">
        <v>1709</v>
      </c>
      <c r="F3075" s="24">
        <v>0</v>
      </c>
      <c r="G3075" s="9"/>
      <c r="H3075" s="27" t="s">
        <v>1072</v>
      </c>
      <c r="I3075" s="25">
        <v>217.31</v>
      </c>
    </row>
    <row r="3076" spans="1:9" x14ac:dyDescent="0.2">
      <c r="A3076" s="26">
        <v>479</v>
      </c>
      <c r="B3076" s="11" t="s">
        <v>1073</v>
      </c>
      <c r="C3076" s="11" t="s">
        <v>1074</v>
      </c>
      <c r="D3076" s="11" t="s">
        <v>1181</v>
      </c>
      <c r="E3076" s="11" t="s">
        <v>1710</v>
      </c>
      <c r="F3076" s="24">
        <v>0</v>
      </c>
      <c r="G3076" s="9"/>
      <c r="H3076" s="27" t="s">
        <v>1072</v>
      </c>
      <c r="I3076" s="25">
        <v>226.26</v>
      </c>
    </row>
    <row r="3077" spans="1:9" x14ac:dyDescent="0.2">
      <c r="A3077" s="26">
        <v>480</v>
      </c>
      <c r="B3077" s="11" t="s">
        <v>1073</v>
      </c>
      <c r="C3077" s="11" t="s">
        <v>1074</v>
      </c>
      <c r="D3077" s="11" t="s">
        <v>1183</v>
      </c>
      <c r="E3077" s="11" t="s">
        <v>1711</v>
      </c>
      <c r="F3077" s="24">
        <v>0</v>
      </c>
      <c r="G3077" s="9"/>
      <c r="H3077" s="27" t="s">
        <v>1072</v>
      </c>
      <c r="I3077" s="25">
        <v>231.46</v>
      </c>
    </row>
    <row r="3078" spans="1:9" x14ac:dyDescent="0.2">
      <c r="A3078" s="26">
        <v>481</v>
      </c>
      <c r="B3078" s="11" t="s">
        <v>1073</v>
      </c>
      <c r="C3078" s="11" t="s">
        <v>1074</v>
      </c>
      <c r="D3078" s="11" t="s">
        <v>1180</v>
      </c>
      <c r="E3078" s="11" t="s">
        <v>1712</v>
      </c>
      <c r="F3078" s="24">
        <v>0</v>
      </c>
      <c r="G3078" s="9"/>
      <c r="H3078" s="27" t="s">
        <v>1072</v>
      </c>
      <c r="I3078" s="25">
        <v>241.09</v>
      </c>
    </row>
    <row r="3079" spans="1:9" x14ac:dyDescent="0.2">
      <c r="A3079" s="26">
        <v>482</v>
      </c>
      <c r="B3079" s="11" t="s">
        <v>1073</v>
      </c>
      <c r="C3079" s="11" t="s">
        <v>1074</v>
      </c>
      <c r="D3079" s="11" t="s">
        <v>1182</v>
      </c>
      <c r="E3079" s="11" t="s">
        <v>1713</v>
      </c>
      <c r="F3079" s="24">
        <v>0</v>
      </c>
      <c r="G3079" s="9"/>
      <c r="H3079" s="27" t="s">
        <v>1072</v>
      </c>
      <c r="I3079" s="25">
        <v>251.56</v>
      </c>
    </row>
    <row r="3080" spans="1:9" x14ac:dyDescent="0.2">
      <c r="A3080" s="26">
        <v>483</v>
      </c>
      <c r="B3080" s="11" t="s">
        <v>1073</v>
      </c>
      <c r="C3080" s="11" t="s">
        <v>1074</v>
      </c>
      <c r="D3080" s="11" t="s">
        <v>1179</v>
      </c>
      <c r="E3080" s="11" t="s">
        <v>1714</v>
      </c>
      <c r="F3080" s="24">
        <v>0</v>
      </c>
      <c r="G3080" s="9"/>
      <c r="H3080" s="27" t="s">
        <v>1072</v>
      </c>
      <c r="I3080" s="25">
        <v>258.97000000000003</v>
      </c>
    </row>
    <row r="3081" spans="1:9" x14ac:dyDescent="0.2">
      <c r="A3081" s="26">
        <v>484</v>
      </c>
      <c r="B3081" s="11" t="s">
        <v>1073</v>
      </c>
      <c r="C3081" s="11" t="s">
        <v>1074</v>
      </c>
      <c r="D3081" s="11" t="s">
        <v>1178</v>
      </c>
      <c r="E3081" s="11" t="s">
        <v>1715</v>
      </c>
      <c r="F3081" s="24">
        <v>0</v>
      </c>
      <c r="G3081" s="9"/>
      <c r="H3081" s="27" t="s">
        <v>1072</v>
      </c>
      <c r="I3081" s="25">
        <v>265.97000000000003</v>
      </c>
    </row>
    <row r="3082" spans="1:9" x14ac:dyDescent="0.2">
      <c r="A3082" s="26">
        <v>485</v>
      </c>
      <c r="B3082" s="11" t="s">
        <v>1073</v>
      </c>
      <c r="C3082" s="11" t="s">
        <v>1074</v>
      </c>
      <c r="D3082" s="11" t="s">
        <v>1177</v>
      </c>
      <c r="E3082" s="11" t="s">
        <v>1716</v>
      </c>
      <c r="F3082" s="24">
        <v>0</v>
      </c>
      <c r="G3082" s="9"/>
      <c r="H3082" s="27" t="s">
        <v>1072</v>
      </c>
      <c r="I3082" s="25">
        <v>233.08</v>
      </c>
    </row>
    <row r="3083" spans="1:9" x14ac:dyDescent="0.2">
      <c r="A3083" s="26">
        <v>486</v>
      </c>
      <c r="B3083" s="11" t="s">
        <v>1073</v>
      </c>
      <c r="C3083" s="11" t="s">
        <v>1074</v>
      </c>
      <c r="D3083" s="11" t="s">
        <v>1177</v>
      </c>
      <c r="E3083" s="11" t="s">
        <v>1717</v>
      </c>
      <c r="F3083" s="24">
        <v>0</v>
      </c>
      <c r="G3083" s="9"/>
      <c r="H3083" s="27" t="s">
        <v>1072</v>
      </c>
      <c r="I3083" s="25">
        <v>219.72</v>
      </c>
    </row>
    <row r="3084" spans="1:9" x14ac:dyDescent="0.2">
      <c r="A3084" s="26">
        <v>487</v>
      </c>
      <c r="B3084" s="11" t="s">
        <v>1073</v>
      </c>
      <c r="C3084" s="11" t="s">
        <v>1074</v>
      </c>
      <c r="D3084" s="11" t="s">
        <v>1177</v>
      </c>
      <c r="E3084" s="11" t="s">
        <v>1004</v>
      </c>
      <c r="F3084" s="24">
        <v>0</v>
      </c>
      <c r="G3084" s="9"/>
      <c r="H3084" s="27" t="s">
        <v>1072</v>
      </c>
      <c r="I3084" s="25">
        <v>231.46</v>
      </c>
    </row>
    <row r="3085" spans="1:9" x14ac:dyDescent="0.2">
      <c r="A3085" s="26">
        <v>488</v>
      </c>
      <c r="B3085" s="11" t="s">
        <v>1073</v>
      </c>
      <c r="C3085" s="11" t="s">
        <v>1074</v>
      </c>
      <c r="D3085" s="11" t="s">
        <v>1177</v>
      </c>
      <c r="E3085" s="11" t="s">
        <v>1708</v>
      </c>
      <c r="F3085" s="24">
        <v>0</v>
      </c>
      <c r="G3085" s="9"/>
      <c r="H3085" s="27" t="s">
        <v>1072</v>
      </c>
      <c r="I3085" s="25">
        <v>219.72</v>
      </c>
    </row>
    <row r="3086" spans="1:9" x14ac:dyDescent="0.2">
      <c r="A3086" s="26">
        <v>489</v>
      </c>
      <c r="B3086" s="11" t="s">
        <v>1073</v>
      </c>
      <c r="C3086" s="11" t="s">
        <v>1074</v>
      </c>
      <c r="D3086" s="11" t="s">
        <v>1177</v>
      </c>
      <c r="E3086" s="11" t="s">
        <v>1637</v>
      </c>
      <c r="F3086" s="24">
        <v>0</v>
      </c>
      <c r="G3086" s="9"/>
      <c r="H3086" s="27" t="s">
        <v>1072</v>
      </c>
      <c r="I3086" s="25">
        <v>209.52</v>
      </c>
    </row>
    <row r="3087" spans="1:9" x14ac:dyDescent="0.2">
      <c r="A3087" s="26">
        <v>490</v>
      </c>
      <c r="B3087" s="11" t="s">
        <v>1073</v>
      </c>
      <c r="C3087" s="11" t="s">
        <v>1074</v>
      </c>
      <c r="D3087" s="11" t="s">
        <v>1177</v>
      </c>
      <c r="E3087" s="11" t="s">
        <v>1658</v>
      </c>
      <c r="F3087" s="24">
        <v>0</v>
      </c>
      <c r="G3087" s="9"/>
      <c r="H3087" s="27" t="s">
        <v>1072</v>
      </c>
      <c r="I3087" s="25">
        <v>217.31</v>
      </c>
    </row>
    <row r="3088" spans="1:9" x14ac:dyDescent="0.2">
      <c r="A3088" s="26">
        <v>491</v>
      </c>
      <c r="B3088" s="11" t="s">
        <v>1073</v>
      </c>
      <c r="C3088" s="11" t="s">
        <v>1074</v>
      </c>
      <c r="D3088" s="11" t="s">
        <v>1177</v>
      </c>
      <c r="E3088" s="11" t="s">
        <v>690</v>
      </c>
      <c r="F3088" s="24">
        <v>0</v>
      </c>
      <c r="G3088" s="9"/>
      <c r="H3088" s="27" t="s">
        <v>1072</v>
      </c>
      <c r="I3088" s="25">
        <v>236.38</v>
      </c>
    </row>
    <row r="3089" spans="1:9" x14ac:dyDescent="0.2">
      <c r="A3089" s="26">
        <v>492</v>
      </c>
      <c r="B3089" s="11" t="s">
        <v>1073</v>
      </c>
      <c r="C3089" s="11" t="s">
        <v>1074</v>
      </c>
      <c r="D3089" s="11" t="s">
        <v>1177</v>
      </c>
      <c r="E3089" s="11" t="s">
        <v>1664</v>
      </c>
      <c r="F3089" s="24">
        <v>0</v>
      </c>
      <c r="G3089" s="9"/>
      <c r="H3089" s="27" t="s">
        <v>1072</v>
      </c>
      <c r="I3089" s="25">
        <v>253.12</v>
      </c>
    </row>
    <row r="3090" spans="1:9" x14ac:dyDescent="0.2">
      <c r="A3090" s="26">
        <v>493</v>
      </c>
      <c r="B3090" s="11" t="s">
        <v>1073</v>
      </c>
      <c r="C3090" s="11" t="s">
        <v>1074</v>
      </c>
      <c r="D3090" s="11" t="s">
        <v>1177</v>
      </c>
      <c r="E3090" s="11" t="s">
        <v>1662</v>
      </c>
      <c r="F3090" s="24">
        <v>0</v>
      </c>
      <c r="G3090" s="9"/>
      <c r="H3090" s="27" t="s">
        <v>1072</v>
      </c>
      <c r="I3090" s="25">
        <v>232.4</v>
      </c>
    </row>
    <row r="3091" spans="1:9" x14ac:dyDescent="0.2">
      <c r="A3091" s="26">
        <v>495</v>
      </c>
      <c r="B3091" s="11" t="s">
        <v>1073</v>
      </c>
      <c r="C3091" s="11" t="s">
        <v>1074</v>
      </c>
      <c r="D3091" s="11" t="s">
        <v>1177</v>
      </c>
      <c r="E3091" s="11" t="s">
        <v>1695</v>
      </c>
      <c r="F3091" s="24">
        <v>0</v>
      </c>
      <c r="G3091" s="9"/>
      <c r="H3091" s="27" t="s">
        <v>1072</v>
      </c>
      <c r="I3091" s="25">
        <v>292.38</v>
      </c>
    </row>
    <row r="3092" spans="1:9" x14ac:dyDescent="0.2">
      <c r="A3092" s="26">
        <v>496</v>
      </c>
      <c r="B3092" s="11" t="s">
        <v>1073</v>
      </c>
      <c r="C3092" s="11" t="s">
        <v>1074</v>
      </c>
      <c r="D3092" s="11" t="s">
        <v>1177</v>
      </c>
      <c r="E3092" s="11" t="s">
        <v>1695</v>
      </c>
      <c r="F3092" s="24">
        <v>0</v>
      </c>
      <c r="G3092" s="9"/>
      <c r="H3092" s="27" t="s">
        <v>1072</v>
      </c>
      <c r="I3092" s="25">
        <v>251.56</v>
      </c>
    </row>
    <row r="3093" spans="1:9" x14ac:dyDescent="0.2">
      <c r="A3093" s="26">
        <v>497</v>
      </c>
      <c r="B3093" s="11" t="s">
        <v>1073</v>
      </c>
      <c r="C3093" s="11" t="s">
        <v>1074</v>
      </c>
      <c r="D3093" s="11" t="s">
        <v>1177</v>
      </c>
      <c r="E3093" s="11" t="s">
        <v>1705</v>
      </c>
      <c r="F3093" s="24">
        <v>0</v>
      </c>
      <c r="G3093" s="9"/>
      <c r="H3093" s="27" t="s">
        <v>1072</v>
      </c>
      <c r="I3093" s="25">
        <v>220.42</v>
      </c>
    </row>
    <row r="3094" spans="1:9" x14ac:dyDescent="0.2">
      <c r="A3094" s="26">
        <v>498</v>
      </c>
      <c r="B3094" s="11" t="s">
        <v>1073</v>
      </c>
      <c r="C3094" s="11" t="s">
        <v>1074</v>
      </c>
      <c r="D3094" s="11" t="s">
        <v>1177</v>
      </c>
      <c r="E3094" s="11" t="s">
        <v>1636</v>
      </c>
      <c r="F3094" s="24">
        <v>0</v>
      </c>
      <c r="G3094" s="9"/>
      <c r="H3094" s="27" t="s">
        <v>1072</v>
      </c>
      <c r="I3094" s="25">
        <v>232.68</v>
      </c>
    </row>
    <row r="3095" spans="1:9" x14ac:dyDescent="0.2">
      <c r="A3095" s="26">
        <v>499</v>
      </c>
      <c r="B3095" s="11" t="s">
        <v>1073</v>
      </c>
      <c r="C3095" s="11" t="s">
        <v>1074</v>
      </c>
      <c r="D3095" s="11" t="s">
        <v>1177</v>
      </c>
      <c r="E3095" s="11" t="s">
        <v>69</v>
      </c>
      <c r="F3095" s="24">
        <v>0</v>
      </c>
      <c r="G3095" s="9"/>
      <c r="H3095" s="27" t="s">
        <v>1072</v>
      </c>
      <c r="I3095" s="25">
        <v>209.52</v>
      </c>
    </row>
    <row r="3096" spans="1:9" x14ac:dyDescent="0.2">
      <c r="A3096" s="26">
        <v>500</v>
      </c>
      <c r="B3096" s="11" t="s">
        <v>1073</v>
      </c>
      <c r="C3096" s="11" t="s">
        <v>1074</v>
      </c>
      <c r="D3096" s="11" t="s">
        <v>1177</v>
      </c>
      <c r="E3096" s="11" t="s">
        <v>61</v>
      </c>
      <c r="F3096" s="24">
        <v>0</v>
      </c>
      <c r="G3096" s="9"/>
      <c r="H3096" s="27" t="s">
        <v>1072</v>
      </c>
      <c r="I3096" s="25">
        <v>217.31</v>
      </c>
    </row>
    <row r="3097" spans="1:9" x14ac:dyDescent="0.2">
      <c r="A3097" s="26">
        <v>501</v>
      </c>
      <c r="B3097" s="11" t="s">
        <v>1073</v>
      </c>
      <c r="C3097" s="11" t="s">
        <v>1074</v>
      </c>
      <c r="D3097" s="11" t="s">
        <v>1177</v>
      </c>
      <c r="E3097" s="11" t="s">
        <v>1645</v>
      </c>
      <c r="F3097" s="24">
        <v>0</v>
      </c>
      <c r="G3097" s="9"/>
      <c r="H3097" s="27" t="s">
        <v>1072</v>
      </c>
      <c r="I3097" s="25">
        <v>236.38</v>
      </c>
    </row>
    <row r="3098" spans="1:9" x14ac:dyDescent="0.2">
      <c r="A3098" s="26">
        <v>502</v>
      </c>
      <c r="B3098" s="11" t="s">
        <v>1073</v>
      </c>
      <c r="C3098" s="11" t="s">
        <v>1074</v>
      </c>
      <c r="D3098" s="11" t="s">
        <v>1177</v>
      </c>
      <c r="E3098" s="11" t="s">
        <v>777</v>
      </c>
      <c r="F3098" s="24">
        <v>0</v>
      </c>
      <c r="G3098" s="9"/>
      <c r="H3098" s="27" t="s">
        <v>1072</v>
      </c>
      <c r="I3098" s="25">
        <v>228.09</v>
      </c>
    </row>
    <row r="3099" spans="1:9" x14ac:dyDescent="0.2">
      <c r="A3099" s="26">
        <v>503</v>
      </c>
      <c r="B3099" s="11" t="s">
        <v>1073</v>
      </c>
      <c r="C3099" s="11" t="s">
        <v>1074</v>
      </c>
      <c r="D3099" s="11" t="s">
        <v>1177</v>
      </c>
      <c r="E3099" s="11" t="s">
        <v>691</v>
      </c>
      <c r="F3099" s="24">
        <v>0</v>
      </c>
      <c r="G3099" s="9"/>
      <c r="H3099" s="27" t="s">
        <v>1072</v>
      </c>
      <c r="I3099" s="25">
        <v>254.32</v>
      </c>
    </row>
    <row r="3100" spans="1:9" x14ac:dyDescent="0.2">
      <c r="A3100" s="26">
        <v>504</v>
      </c>
      <c r="B3100" s="11" t="s">
        <v>1073</v>
      </c>
      <c r="C3100" s="11" t="s">
        <v>1074</v>
      </c>
      <c r="D3100" s="11" t="s">
        <v>1177</v>
      </c>
      <c r="E3100" s="11" t="s">
        <v>437</v>
      </c>
      <c r="F3100" s="24">
        <v>0</v>
      </c>
      <c r="G3100" s="9"/>
      <c r="H3100" s="27" t="s">
        <v>1072</v>
      </c>
      <c r="I3100" s="25">
        <v>220.42</v>
      </c>
    </row>
    <row r="3101" spans="1:9" x14ac:dyDescent="0.2">
      <c r="A3101" s="26">
        <v>505</v>
      </c>
      <c r="B3101" s="11" t="s">
        <v>1073</v>
      </c>
      <c r="C3101" s="11" t="s">
        <v>1074</v>
      </c>
      <c r="D3101" s="11" t="s">
        <v>1177</v>
      </c>
      <c r="E3101" s="11" t="s">
        <v>701</v>
      </c>
      <c r="F3101" s="24">
        <v>0</v>
      </c>
      <c r="G3101" s="9"/>
      <c r="H3101" s="27" t="s">
        <v>1072</v>
      </c>
      <c r="I3101" s="25">
        <v>232.68</v>
      </c>
    </row>
    <row r="3102" spans="1:9" x14ac:dyDescent="0.2">
      <c r="A3102" s="26">
        <v>3696</v>
      </c>
      <c r="B3102" s="11" t="s">
        <v>1073</v>
      </c>
      <c r="C3102" s="11" t="s">
        <v>1074</v>
      </c>
      <c r="D3102" s="11" t="s">
        <v>1143</v>
      </c>
      <c r="E3102" s="11" t="s">
        <v>712</v>
      </c>
      <c r="F3102" s="24">
        <v>0</v>
      </c>
      <c r="G3102" s="9"/>
      <c r="H3102" s="27" t="s">
        <v>1072</v>
      </c>
      <c r="I3102" s="25">
        <v>109.38</v>
      </c>
    </row>
    <row r="3103" spans="1:9" x14ac:dyDescent="0.2">
      <c r="A3103" s="26">
        <v>3702</v>
      </c>
      <c r="B3103" s="11" t="s">
        <v>1073</v>
      </c>
      <c r="C3103" s="11" t="s">
        <v>1074</v>
      </c>
      <c r="D3103" s="11" t="s">
        <v>1176</v>
      </c>
      <c r="E3103" s="11" t="s">
        <v>1637</v>
      </c>
      <c r="F3103" s="24">
        <v>0</v>
      </c>
      <c r="G3103" s="9"/>
      <c r="H3103" s="27" t="s">
        <v>1072</v>
      </c>
      <c r="I3103" s="25">
        <v>171.25</v>
      </c>
    </row>
    <row r="3104" spans="1:9" x14ac:dyDescent="0.2">
      <c r="A3104" s="26">
        <v>3703</v>
      </c>
      <c r="B3104" s="11" t="s">
        <v>1073</v>
      </c>
      <c r="C3104" s="11" t="s">
        <v>1074</v>
      </c>
      <c r="D3104" s="11" t="s">
        <v>1176</v>
      </c>
      <c r="E3104" s="11" t="s">
        <v>1705</v>
      </c>
      <c r="F3104" s="24">
        <v>0</v>
      </c>
      <c r="G3104" s="9"/>
      <c r="H3104" s="27" t="s">
        <v>1072</v>
      </c>
      <c r="I3104" s="25">
        <v>178.9</v>
      </c>
    </row>
    <row r="3105" spans="1:9" x14ac:dyDescent="0.2">
      <c r="A3105" s="26">
        <v>3704</v>
      </c>
      <c r="B3105" s="11" t="s">
        <v>1073</v>
      </c>
      <c r="C3105" s="11" t="s">
        <v>1074</v>
      </c>
      <c r="D3105" s="11" t="s">
        <v>1176</v>
      </c>
      <c r="E3105" s="11" t="s">
        <v>59</v>
      </c>
      <c r="F3105" s="24">
        <v>0</v>
      </c>
      <c r="G3105" s="9"/>
      <c r="H3105" s="27" t="s">
        <v>1072</v>
      </c>
      <c r="I3105" s="25">
        <v>160.79</v>
      </c>
    </row>
    <row r="3106" spans="1:9" x14ac:dyDescent="0.2">
      <c r="A3106" s="26">
        <v>3705</v>
      </c>
      <c r="B3106" s="11" t="s">
        <v>1073</v>
      </c>
      <c r="C3106" s="11" t="s">
        <v>1074</v>
      </c>
      <c r="D3106" s="11" t="s">
        <v>1176</v>
      </c>
      <c r="E3106" s="11" t="s">
        <v>1658</v>
      </c>
      <c r="F3106" s="24">
        <v>0</v>
      </c>
      <c r="G3106" s="9"/>
      <c r="H3106" s="27" t="s">
        <v>1072</v>
      </c>
      <c r="I3106" s="25">
        <v>177.61</v>
      </c>
    </row>
    <row r="3107" spans="1:9" x14ac:dyDescent="0.2">
      <c r="A3107" s="26">
        <v>3706</v>
      </c>
      <c r="B3107" s="11" t="s">
        <v>1073</v>
      </c>
      <c r="C3107" s="11" t="s">
        <v>1074</v>
      </c>
      <c r="D3107" s="11" t="s">
        <v>1176</v>
      </c>
      <c r="E3107" s="11" t="s">
        <v>1636</v>
      </c>
      <c r="F3107" s="24">
        <v>0</v>
      </c>
      <c r="G3107" s="9"/>
      <c r="H3107" s="27" t="s">
        <v>1072</v>
      </c>
      <c r="I3107" s="25">
        <v>188.29</v>
      </c>
    </row>
    <row r="3108" spans="1:9" x14ac:dyDescent="0.2">
      <c r="A3108" s="26">
        <v>3708</v>
      </c>
      <c r="B3108" s="11" t="s">
        <v>1073</v>
      </c>
      <c r="C3108" s="11" t="s">
        <v>1074</v>
      </c>
      <c r="D3108" s="11" t="s">
        <v>1176</v>
      </c>
      <c r="E3108" s="11" t="s">
        <v>69</v>
      </c>
      <c r="F3108" s="24">
        <v>0</v>
      </c>
      <c r="G3108" s="9"/>
      <c r="H3108" s="27" t="s">
        <v>1072</v>
      </c>
      <c r="I3108" s="25">
        <v>171.25</v>
      </c>
    </row>
    <row r="3109" spans="1:9" x14ac:dyDescent="0.2">
      <c r="A3109" s="26">
        <v>3709</v>
      </c>
      <c r="B3109" s="11" t="s">
        <v>1073</v>
      </c>
      <c r="C3109" s="11" t="s">
        <v>1074</v>
      </c>
      <c r="D3109" s="11" t="s">
        <v>1176</v>
      </c>
      <c r="E3109" s="11" t="s">
        <v>437</v>
      </c>
      <c r="F3109" s="24">
        <v>0</v>
      </c>
      <c r="G3109" s="9"/>
      <c r="H3109" s="27" t="s">
        <v>1072</v>
      </c>
      <c r="I3109" s="25">
        <v>178.9</v>
      </c>
    </row>
    <row r="3110" spans="1:9" x14ac:dyDescent="0.2">
      <c r="A3110" s="26">
        <v>3710</v>
      </c>
      <c r="B3110" s="11" t="s">
        <v>1073</v>
      </c>
      <c r="C3110" s="11" t="s">
        <v>1074</v>
      </c>
      <c r="D3110" s="11" t="s">
        <v>1176</v>
      </c>
      <c r="E3110" s="11" t="s">
        <v>690</v>
      </c>
      <c r="F3110" s="24">
        <v>0</v>
      </c>
      <c r="G3110" s="9"/>
      <c r="H3110" s="27" t="s">
        <v>1072</v>
      </c>
      <c r="I3110" s="25">
        <v>192.84</v>
      </c>
    </row>
    <row r="3111" spans="1:9" x14ac:dyDescent="0.2">
      <c r="A3111" s="26">
        <v>3711</v>
      </c>
      <c r="B3111" s="11" t="s">
        <v>1073</v>
      </c>
      <c r="C3111" s="11" t="s">
        <v>1074</v>
      </c>
      <c r="D3111" s="11" t="s">
        <v>1176</v>
      </c>
      <c r="E3111" s="11" t="s">
        <v>691</v>
      </c>
      <c r="F3111" s="24">
        <v>0</v>
      </c>
      <c r="G3111" s="9"/>
      <c r="H3111" s="27" t="s">
        <v>1072</v>
      </c>
      <c r="I3111" s="25">
        <v>210.52</v>
      </c>
    </row>
    <row r="3112" spans="1:9" x14ac:dyDescent="0.2">
      <c r="A3112" s="26">
        <v>3712</v>
      </c>
      <c r="B3112" s="11" t="s">
        <v>1073</v>
      </c>
      <c r="C3112" s="11" t="s">
        <v>1074</v>
      </c>
      <c r="D3112" s="11" t="s">
        <v>1176</v>
      </c>
      <c r="E3112" s="11" t="s">
        <v>61</v>
      </c>
      <c r="F3112" s="24">
        <v>0</v>
      </c>
      <c r="G3112" s="9"/>
      <c r="H3112" s="27" t="s">
        <v>1072</v>
      </c>
      <c r="I3112" s="25">
        <v>177.61</v>
      </c>
    </row>
    <row r="3113" spans="1:9" x14ac:dyDescent="0.2">
      <c r="A3113" s="26">
        <v>3713</v>
      </c>
      <c r="B3113" s="11" t="s">
        <v>1073</v>
      </c>
      <c r="C3113" s="11" t="s">
        <v>1074</v>
      </c>
      <c r="D3113" s="11" t="s">
        <v>1176</v>
      </c>
      <c r="E3113" s="11" t="s">
        <v>701</v>
      </c>
      <c r="F3113" s="24">
        <v>0</v>
      </c>
      <c r="G3113" s="9"/>
      <c r="H3113" s="27" t="s">
        <v>1072</v>
      </c>
      <c r="I3113" s="25">
        <v>188.29</v>
      </c>
    </row>
    <row r="3114" spans="1:9" x14ac:dyDescent="0.2">
      <c r="A3114" s="26">
        <v>3714</v>
      </c>
      <c r="B3114" s="11" t="s">
        <v>1073</v>
      </c>
      <c r="C3114" s="11" t="s">
        <v>1074</v>
      </c>
      <c r="D3114" s="11" t="s">
        <v>1176</v>
      </c>
      <c r="E3114" s="11" t="s">
        <v>1645</v>
      </c>
      <c r="F3114" s="24">
        <v>0</v>
      </c>
      <c r="G3114" s="9"/>
      <c r="H3114" s="27" t="s">
        <v>1072</v>
      </c>
      <c r="I3114" s="25">
        <v>192.84</v>
      </c>
    </row>
    <row r="3115" spans="1:9" x14ac:dyDescent="0.2">
      <c r="A3115" s="26">
        <v>3716</v>
      </c>
      <c r="B3115" s="11" t="s">
        <v>1073</v>
      </c>
      <c r="C3115" s="11" t="s">
        <v>1074</v>
      </c>
      <c r="D3115" s="11" t="s">
        <v>1176</v>
      </c>
      <c r="E3115" s="11" t="s">
        <v>71</v>
      </c>
      <c r="F3115" s="24">
        <v>0</v>
      </c>
      <c r="G3115" s="9"/>
      <c r="H3115" s="27" t="s">
        <v>1072</v>
      </c>
      <c r="I3115" s="25">
        <v>150.43</v>
      </c>
    </row>
    <row r="3116" spans="1:9" x14ac:dyDescent="0.2">
      <c r="A3116" s="26">
        <v>3717</v>
      </c>
      <c r="B3116" s="11" t="s">
        <v>1073</v>
      </c>
      <c r="C3116" s="11" t="s">
        <v>1074</v>
      </c>
      <c r="D3116" s="11" t="s">
        <v>1176</v>
      </c>
      <c r="E3116" s="11" t="s">
        <v>1707</v>
      </c>
      <c r="F3116" s="24">
        <v>0</v>
      </c>
      <c r="G3116" s="9"/>
      <c r="H3116" s="27" t="s">
        <v>1072</v>
      </c>
      <c r="I3116" s="25">
        <v>156.91</v>
      </c>
    </row>
    <row r="3117" spans="1:9" x14ac:dyDescent="0.2">
      <c r="A3117" s="26">
        <v>3718</v>
      </c>
      <c r="B3117" s="11" t="s">
        <v>1073</v>
      </c>
      <c r="C3117" s="11" t="s">
        <v>1074</v>
      </c>
      <c r="D3117" s="11" t="s">
        <v>1176</v>
      </c>
      <c r="E3117" s="11" t="s">
        <v>66</v>
      </c>
      <c r="F3117" s="24">
        <v>0</v>
      </c>
      <c r="G3117" s="9"/>
      <c r="H3117" s="27" t="s">
        <v>1072</v>
      </c>
      <c r="I3117" s="25">
        <v>156.91</v>
      </c>
    </row>
    <row r="3118" spans="1:9" x14ac:dyDescent="0.2">
      <c r="A3118" s="26">
        <v>3719</v>
      </c>
      <c r="B3118" s="11" t="s">
        <v>1073</v>
      </c>
      <c r="C3118" s="11" t="s">
        <v>1074</v>
      </c>
      <c r="D3118" s="11" t="s">
        <v>1176</v>
      </c>
      <c r="E3118" s="11" t="s">
        <v>724</v>
      </c>
      <c r="F3118" s="24">
        <v>0</v>
      </c>
      <c r="G3118" s="9"/>
      <c r="H3118" s="27" t="s">
        <v>1072</v>
      </c>
      <c r="I3118" s="25">
        <v>164.27</v>
      </c>
    </row>
    <row r="3119" spans="1:9" x14ac:dyDescent="0.2">
      <c r="A3119" s="26">
        <v>3720</v>
      </c>
      <c r="B3119" s="11" t="s">
        <v>1073</v>
      </c>
      <c r="C3119" s="11" t="s">
        <v>1074</v>
      </c>
      <c r="D3119" s="11" t="s">
        <v>1176</v>
      </c>
      <c r="E3119" s="11" t="s">
        <v>1634</v>
      </c>
      <c r="F3119" s="24">
        <v>0</v>
      </c>
      <c r="G3119" s="9"/>
      <c r="H3119" s="27" t="s">
        <v>1072</v>
      </c>
      <c r="I3119" s="25">
        <v>173.74</v>
      </c>
    </row>
    <row r="3120" spans="1:9" x14ac:dyDescent="0.2">
      <c r="A3120" s="26">
        <v>3721</v>
      </c>
      <c r="B3120" s="11" t="s">
        <v>1073</v>
      </c>
      <c r="C3120" s="11" t="s">
        <v>1074</v>
      </c>
      <c r="D3120" s="11" t="s">
        <v>1176</v>
      </c>
      <c r="E3120" s="11" t="s">
        <v>1708</v>
      </c>
      <c r="F3120" s="24">
        <v>0</v>
      </c>
      <c r="G3120" s="9"/>
      <c r="H3120" s="27" t="s">
        <v>1072</v>
      </c>
      <c r="I3120" s="25">
        <v>177.72</v>
      </c>
    </row>
    <row r="3121" spans="1:9" x14ac:dyDescent="0.2">
      <c r="A3121" s="26">
        <v>3722</v>
      </c>
      <c r="B3121" s="11" t="s">
        <v>1073</v>
      </c>
      <c r="C3121" s="11" t="s">
        <v>1074</v>
      </c>
      <c r="D3121" s="11" t="s">
        <v>1176</v>
      </c>
      <c r="E3121" s="11" t="s">
        <v>436</v>
      </c>
      <c r="F3121" s="24">
        <v>0</v>
      </c>
      <c r="G3121" s="9"/>
      <c r="H3121" s="27" t="s">
        <v>1072</v>
      </c>
      <c r="I3121" s="25">
        <v>177.72</v>
      </c>
    </row>
    <row r="3122" spans="1:9" x14ac:dyDescent="0.2">
      <c r="A3122" s="26">
        <v>3723</v>
      </c>
      <c r="B3122" s="11" t="s">
        <v>1073</v>
      </c>
      <c r="C3122" s="11" t="s">
        <v>1074</v>
      </c>
      <c r="D3122" s="11" t="s">
        <v>1176</v>
      </c>
      <c r="E3122" s="11" t="s">
        <v>70</v>
      </c>
      <c r="F3122" s="24">
        <v>0</v>
      </c>
      <c r="G3122" s="9"/>
      <c r="H3122" s="27" t="s">
        <v>1072</v>
      </c>
      <c r="I3122" s="25">
        <v>173.74</v>
      </c>
    </row>
    <row r="3123" spans="1:9" x14ac:dyDescent="0.2">
      <c r="A3123" s="26">
        <v>3725</v>
      </c>
      <c r="B3123" s="11" t="s">
        <v>1073</v>
      </c>
      <c r="C3123" s="11" t="s">
        <v>1074</v>
      </c>
      <c r="D3123" s="11" t="s">
        <v>1176</v>
      </c>
      <c r="E3123" s="11" t="s">
        <v>67</v>
      </c>
      <c r="F3123" s="24">
        <v>0</v>
      </c>
      <c r="G3123" s="9"/>
      <c r="H3123" s="27" t="s">
        <v>1072</v>
      </c>
      <c r="I3123" s="25">
        <v>167.07</v>
      </c>
    </row>
    <row r="3124" spans="1:9" x14ac:dyDescent="0.2">
      <c r="A3124" s="26">
        <v>3726</v>
      </c>
      <c r="B3124" s="11" t="s">
        <v>1073</v>
      </c>
      <c r="C3124" s="11" t="s">
        <v>1074</v>
      </c>
      <c r="D3124" s="11" t="s">
        <v>1176</v>
      </c>
      <c r="E3124" s="11" t="s">
        <v>1632</v>
      </c>
      <c r="F3124" s="24">
        <v>0</v>
      </c>
      <c r="G3124" s="9"/>
      <c r="H3124" s="27" t="s">
        <v>1072</v>
      </c>
      <c r="I3124" s="25">
        <v>177.68</v>
      </c>
    </row>
    <row r="3125" spans="1:9" x14ac:dyDescent="0.2">
      <c r="A3125" s="26">
        <v>3727</v>
      </c>
      <c r="B3125" s="11" t="s">
        <v>1073</v>
      </c>
      <c r="C3125" s="11" t="s">
        <v>1074</v>
      </c>
      <c r="D3125" s="11" t="s">
        <v>1176</v>
      </c>
      <c r="E3125" s="11" t="s">
        <v>1004</v>
      </c>
      <c r="F3125" s="24">
        <v>0</v>
      </c>
      <c r="G3125" s="9"/>
      <c r="H3125" s="27" t="s">
        <v>1072</v>
      </c>
      <c r="I3125" s="25">
        <v>188.79</v>
      </c>
    </row>
    <row r="3126" spans="1:9" x14ac:dyDescent="0.2">
      <c r="A3126" s="26">
        <v>3728</v>
      </c>
      <c r="B3126" s="11" t="s">
        <v>1073</v>
      </c>
      <c r="C3126" s="11" t="s">
        <v>1074</v>
      </c>
      <c r="D3126" s="11" t="s">
        <v>1175</v>
      </c>
      <c r="E3126" s="11" t="s">
        <v>689</v>
      </c>
      <c r="F3126" s="24">
        <v>0</v>
      </c>
      <c r="G3126" s="9"/>
      <c r="H3126" s="27" t="s">
        <v>1072</v>
      </c>
      <c r="I3126" s="25">
        <v>112.3</v>
      </c>
    </row>
    <row r="3127" spans="1:9" x14ac:dyDescent="0.2">
      <c r="A3127" s="26">
        <v>3729</v>
      </c>
      <c r="B3127" s="11" t="s">
        <v>1073</v>
      </c>
      <c r="C3127" s="11" t="s">
        <v>1074</v>
      </c>
      <c r="D3127" s="11" t="s">
        <v>1175</v>
      </c>
      <c r="E3127" s="11" t="s">
        <v>1637</v>
      </c>
      <c r="F3127" s="24">
        <v>0</v>
      </c>
      <c r="G3127" s="9"/>
      <c r="H3127" s="27" t="s">
        <v>1072</v>
      </c>
      <c r="I3127" s="25">
        <v>127.14</v>
      </c>
    </row>
    <row r="3128" spans="1:9" x14ac:dyDescent="0.2">
      <c r="A3128" s="26">
        <v>3730</v>
      </c>
      <c r="B3128" s="11" t="s">
        <v>1073</v>
      </c>
      <c r="C3128" s="11" t="s">
        <v>1074</v>
      </c>
      <c r="D3128" s="11" t="s">
        <v>1175</v>
      </c>
      <c r="E3128" s="11" t="s">
        <v>1705</v>
      </c>
      <c r="F3128" s="24">
        <v>0</v>
      </c>
      <c r="G3128" s="9"/>
      <c r="H3128" s="27" t="s">
        <v>1072</v>
      </c>
      <c r="I3128" s="25">
        <v>132.72</v>
      </c>
    </row>
    <row r="3129" spans="1:9" x14ac:dyDescent="0.2">
      <c r="A3129" s="26">
        <v>3731</v>
      </c>
      <c r="B3129" s="11" t="s">
        <v>1073</v>
      </c>
      <c r="C3129" s="11" t="s">
        <v>1074</v>
      </c>
      <c r="D3129" s="11" t="s">
        <v>1175</v>
      </c>
      <c r="E3129" s="11" t="s">
        <v>59</v>
      </c>
      <c r="F3129" s="24">
        <v>0</v>
      </c>
      <c r="G3129" s="9"/>
      <c r="H3129" s="27" t="s">
        <v>1072</v>
      </c>
      <c r="I3129" s="25">
        <v>112.3</v>
      </c>
    </row>
    <row r="3130" spans="1:9" x14ac:dyDescent="0.2">
      <c r="A3130" s="26">
        <v>3732</v>
      </c>
      <c r="B3130" s="11" t="s">
        <v>1073</v>
      </c>
      <c r="C3130" s="11" t="s">
        <v>1074</v>
      </c>
      <c r="D3130" s="11" t="s">
        <v>1175</v>
      </c>
      <c r="E3130" s="11" t="s">
        <v>1658</v>
      </c>
      <c r="F3130" s="24">
        <v>0</v>
      </c>
      <c r="G3130" s="9"/>
      <c r="H3130" s="27" t="s">
        <v>1072</v>
      </c>
      <c r="I3130" s="25">
        <v>130.9</v>
      </c>
    </row>
    <row r="3131" spans="1:9" x14ac:dyDescent="0.2">
      <c r="A3131" s="26">
        <v>3733</v>
      </c>
      <c r="B3131" s="11" t="s">
        <v>1073</v>
      </c>
      <c r="C3131" s="11" t="s">
        <v>1074</v>
      </c>
      <c r="D3131" s="11" t="s">
        <v>1175</v>
      </c>
      <c r="E3131" s="11" t="s">
        <v>1636</v>
      </c>
      <c r="F3131" s="24">
        <v>0</v>
      </c>
      <c r="G3131" s="9"/>
      <c r="H3131" s="27" t="s">
        <v>1072</v>
      </c>
      <c r="I3131" s="25">
        <v>136.66</v>
      </c>
    </row>
    <row r="3132" spans="1:9" x14ac:dyDescent="0.2">
      <c r="A3132" s="26">
        <v>3734</v>
      </c>
      <c r="B3132" s="11" t="s">
        <v>1073</v>
      </c>
      <c r="C3132" s="11" t="s">
        <v>1074</v>
      </c>
      <c r="D3132" s="11" t="s">
        <v>1175</v>
      </c>
      <c r="E3132" s="11" t="s">
        <v>777</v>
      </c>
      <c r="F3132" s="24">
        <v>0</v>
      </c>
      <c r="G3132" s="9"/>
      <c r="H3132" s="27" t="s">
        <v>1072</v>
      </c>
      <c r="I3132" s="25">
        <v>136.41</v>
      </c>
    </row>
    <row r="3133" spans="1:9" x14ac:dyDescent="0.2">
      <c r="A3133" s="26">
        <v>3735</v>
      </c>
      <c r="B3133" s="11" t="s">
        <v>1073</v>
      </c>
      <c r="C3133" s="11" t="s">
        <v>1074</v>
      </c>
      <c r="D3133" s="11" t="s">
        <v>1175</v>
      </c>
      <c r="E3133" s="11" t="s">
        <v>69</v>
      </c>
      <c r="F3133" s="24">
        <v>0</v>
      </c>
      <c r="G3133" s="9"/>
      <c r="H3133" s="27" t="s">
        <v>1072</v>
      </c>
      <c r="I3133" s="25">
        <v>127.14</v>
      </c>
    </row>
    <row r="3134" spans="1:9" x14ac:dyDescent="0.2">
      <c r="A3134" s="26">
        <v>3736</v>
      </c>
      <c r="B3134" s="11" t="s">
        <v>1073</v>
      </c>
      <c r="C3134" s="11" t="s">
        <v>1074</v>
      </c>
      <c r="D3134" s="11" t="s">
        <v>1175</v>
      </c>
      <c r="E3134" s="11" t="s">
        <v>437</v>
      </c>
      <c r="F3134" s="24">
        <v>0</v>
      </c>
      <c r="G3134" s="9"/>
      <c r="H3134" s="27" t="s">
        <v>1072</v>
      </c>
      <c r="I3134" s="25">
        <v>132.72</v>
      </c>
    </row>
    <row r="3135" spans="1:9" x14ac:dyDescent="0.2">
      <c r="A3135" s="26">
        <v>3737</v>
      </c>
      <c r="B3135" s="11" t="s">
        <v>1073</v>
      </c>
      <c r="C3135" s="11" t="s">
        <v>1074</v>
      </c>
      <c r="D3135" s="11" t="s">
        <v>1175</v>
      </c>
      <c r="E3135" s="11" t="s">
        <v>690</v>
      </c>
      <c r="F3135" s="24">
        <v>0</v>
      </c>
      <c r="G3135" s="9"/>
      <c r="H3135" s="27" t="s">
        <v>1072</v>
      </c>
      <c r="I3135" s="25">
        <v>140.06</v>
      </c>
    </row>
    <row r="3136" spans="1:9" x14ac:dyDescent="0.2">
      <c r="A3136" s="26">
        <v>3738</v>
      </c>
      <c r="B3136" s="11" t="s">
        <v>1073</v>
      </c>
      <c r="C3136" s="11" t="s">
        <v>1074</v>
      </c>
      <c r="D3136" s="11" t="s">
        <v>1175</v>
      </c>
      <c r="E3136" s="11" t="s">
        <v>691</v>
      </c>
      <c r="F3136" s="24">
        <v>0</v>
      </c>
      <c r="G3136" s="9"/>
      <c r="H3136" s="27" t="s">
        <v>1072</v>
      </c>
      <c r="I3136" s="25">
        <v>149.5</v>
      </c>
    </row>
    <row r="3137" spans="1:9" x14ac:dyDescent="0.2">
      <c r="A3137" s="26">
        <v>3739</v>
      </c>
      <c r="B3137" s="11" t="s">
        <v>1073</v>
      </c>
      <c r="C3137" s="11" t="s">
        <v>1074</v>
      </c>
      <c r="D3137" s="11" t="s">
        <v>1175</v>
      </c>
      <c r="E3137" s="11" t="s">
        <v>61</v>
      </c>
      <c r="F3137" s="24">
        <v>0</v>
      </c>
      <c r="G3137" s="9"/>
      <c r="H3137" s="27" t="s">
        <v>1072</v>
      </c>
      <c r="I3137" s="25">
        <v>130.9</v>
      </c>
    </row>
    <row r="3138" spans="1:9" x14ac:dyDescent="0.2">
      <c r="A3138" s="26">
        <v>3740</v>
      </c>
      <c r="B3138" s="11" t="s">
        <v>1073</v>
      </c>
      <c r="C3138" s="11" t="s">
        <v>1074</v>
      </c>
      <c r="D3138" s="11" t="s">
        <v>1175</v>
      </c>
      <c r="E3138" s="11" t="s">
        <v>701</v>
      </c>
      <c r="F3138" s="24">
        <v>0</v>
      </c>
      <c r="G3138" s="9"/>
      <c r="H3138" s="27" t="s">
        <v>1072</v>
      </c>
      <c r="I3138" s="25">
        <v>136.66</v>
      </c>
    </row>
    <row r="3139" spans="1:9" x14ac:dyDescent="0.2">
      <c r="A3139" s="26">
        <v>3742</v>
      </c>
      <c r="B3139" s="11" t="s">
        <v>1073</v>
      </c>
      <c r="C3139" s="11" t="s">
        <v>1074</v>
      </c>
      <c r="D3139" s="11" t="s">
        <v>1175</v>
      </c>
      <c r="E3139" s="11" t="s">
        <v>1664</v>
      </c>
      <c r="F3139" s="24">
        <v>0</v>
      </c>
      <c r="G3139" s="9"/>
      <c r="H3139" s="27" t="s">
        <v>1072</v>
      </c>
      <c r="I3139" s="25">
        <v>147.43</v>
      </c>
    </row>
    <row r="3140" spans="1:9" x14ac:dyDescent="0.2">
      <c r="A3140" s="26">
        <v>3743</v>
      </c>
      <c r="B3140" s="11" t="s">
        <v>1073</v>
      </c>
      <c r="C3140" s="11" t="s">
        <v>1074</v>
      </c>
      <c r="D3140" s="11" t="s">
        <v>1175</v>
      </c>
      <c r="E3140" s="11" t="s">
        <v>1662</v>
      </c>
      <c r="F3140" s="24">
        <v>0</v>
      </c>
      <c r="G3140" s="9"/>
      <c r="H3140" s="27" t="s">
        <v>1072</v>
      </c>
      <c r="I3140" s="25">
        <v>136.47</v>
      </c>
    </row>
    <row r="3141" spans="1:9" x14ac:dyDescent="0.2">
      <c r="A3141" s="26">
        <v>3744</v>
      </c>
      <c r="B3141" s="11" t="s">
        <v>1073</v>
      </c>
      <c r="C3141" s="11" t="s">
        <v>1074</v>
      </c>
      <c r="D3141" s="11" t="s">
        <v>1175</v>
      </c>
      <c r="E3141" s="11" t="s">
        <v>1645</v>
      </c>
      <c r="F3141" s="24">
        <v>0</v>
      </c>
      <c r="G3141" s="9"/>
      <c r="H3141" s="27" t="s">
        <v>1072</v>
      </c>
      <c r="I3141" s="25">
        <v>140.06</v>
      </c>
    </row>
    <row r="3142" spans="1:9" x14ac:dyDescent="0.2">
      <c r="A3142" s="26">
        <v>3745</v>
      </c>
      <c r="B3142" s="11" t="s">
        <v>1073</v>
      </c>
      <c r="C3142" s="11" t="s">
        <v>1074</v>
      </c>
      <c r="D3142" s="11" t="s">
        <v>1175</v>
      </c>
      <c r="E3142" s="11" t="s">
        <v>1706</v>
      </c>
      <c r="F3142" s="24">
        <v>0</v>
      </c>
      <c r="G3142" s="9"/>
      <c r="H3142" s="27" t="s">
        <v>1072</v>
      </c>
      <c r="I3142" s="25">
        <v>109.02</v>
      </c>
    </row>
    <row r="3143" spans="1:9" x14ac:dyDescent="0.2">
      <c r="A3143" s="26">
        <v>3746</v>
      </c>
      <c r="B3143" s="11" t="s">
        <v>1073</v>
      </c>
      <c r="C3143" s="11" t="s">
        <v>1074</v>
      </c>
      <c r="D3143" s="11" t="s">
        <v>1175</v>
      </c>
      <c r="E3143" s="11" t="s">
        <v>299</v>
      </c>
      <c r="F3143" s="24">
        <v>0</v>
      </c>
      <c r="G3143" s="9"/>
      <c r="H3143" s="27" t="s">
        <v>1072</v>
      </c>
      <c r="I3143" s="25">
        <v>102.78</v>
      </c>
    </row>
    <row r="3144" spans="1:9" x14ac:dyDescent="0.2">
      <c r="A3144" s="26">
        <v>3747</v>
      </c>
      <c r="B3144" s="11" t="s">
        <v>1073</v>
      </c>
      <c r="C3144" s="11" t="s">
        <v>1074</v>
      </c>
      <c r="D3144" s="11" t="s">
        <v>1175</v>
      </c>
      <c r="E3144" s="11" t="s">
        <v>65</v>
      </c>
      <c r="F3144" s="24">
        <v>0</v>
      </c>
      <c r="G3144" s="9"/>
      <c r="H3144" s="27" t="s">
        <v>1072</v>
      </c>
      <c r="I3144" s="25">
        <v>107.45</v>
      </c>
    </row>
    <row r="3145" spans="1:9" x14ac:dyDescent="0.2">
      <c r="A3145" s="26">
        <v>3748</v>
      </c>
      <c r="B3145" s="11" t="s">
        <v>1073</v>
      </c>
      <c r="C3145" s="11" t="s">
        <v>1074</v>
      </c>
      <c r="D3145" s="11" t="s">
        <v>1175</v>
      </c>
      <c r="E3145" s="11" t="s">
        <v>71</v>
      </c>
      <c r="F3145" s="24">
        <v>0</v>
      </c>
      <c r="G3145" s="9"/>
      <c r="H3145" s="27" t="s">
        <v>1072</v>
      </c>
      <c r="I3145" s="25">
        <v>109.02</v>
      </c>
    </row>
    <row r="3146" spans="1:9" x14ac:dyDescent="0.2">
      <c r="A3146" s="26">
        <v>3750</v>
      </c>
      <c r="B3146" s="11" t="s">
        <v>1073</v>
      </c>
      <c r="C3146" s="11" t="s">
        <v>1074</v>
      </c>
      <c r="D3146" s="11" t="s">
        <v>1175</v>
      </c>
      <c r="E3146" s="11" t="s">
        <v>1707</v>
      </c>
      <c r="F3146" s="24">
        <v>0</v>
      </c>
      <c r="G3146" s="9"/>
      <c r="H3146" s="27" t="s">
        <v>1072</v>
      </c>
      <c r="I3146" s="25">
        <v>110.26</v>
      </c>
    </row>
    <row r="3147" spans="1:9" x14ac:dyDescent="0.2">
      <c r="A3147" s="26">
        <v>3751</v>
      </c>
      <c r="B3147" s="11" t="s">
        <v>1073</v>
      </c>
      <c r="C3147" s="11" t="s">
        <v>1074</v>
      </c>
      <c r="D3147" s="11" t="s">
        <v>1175</v>
      </c>
      <c r="E3147" s="11" t="s">
        <v>64</v>
      </c>
      <c r="F3147" s="24">
        <v>0</v>
      </c>
      <c r="G3147" s="9"/>
      <c r="H3147" s="27" t="s">
        <v>1072</v>
      </c>
      <c r="I3147" s="25">
        <v>107.95</v>
      </c>
    </row>
    <row r="3148" spans="1:9" x14ac:dyDescent="0.2">
      <c r="A3148" s="26">
        <v>3752</v>
      </c>
      <c r="B3148" s="11" t="s">
        <v>1073</v>
      </c>
      <c r="C3148" s="11" t="s">
        <v>1074</v>
      </c>
      <c r="D3148" s="11" t="s">
        <v>1175</v>
      </c>
      <c r="E3148" s="11" t="s">
        <v>66</v>
      </c>
      <c r="F3148" s="24">
        <v>0</v>
      </c>
      <c r="G3148" s="9"/>
      <c r="H3148" s="27" t="s">
        <v>1072</v>
      </c>
      <c r="I3148" s="25">
        <v>110.26</v>
      </c>
    </row>
    <row r="3149" spans="1:9" x14ac:dyDescent="0.2">
      <c r="A3149" s="26">
        <v>3753</v>
      </c>
      <c r="B3149" s="11" t="s">
        <v>1073</v>
      </c>
      <c r="C3149" s="11" t="s">
        <v>1074</v>
      </c>
      <c r="D3149" s="11" t="s">
        <v>1175</v>
      </c>
      <c r="E3149" s="11" t="s">
        <v>724</v>
      </c>
      <c r="F3149" s="24">
        <v>0</v>
      </c>
      <c r="G3149" s="9"/>
      <c r="H3149" s="27" t="s">
        <v>1072</v>
      </c>
      <c r="I3149" s="25">
        <v>121.07</v>
      </c>
    </row>
    <row r="3150" spans="1:9" x14ac:dyDescent="0.2">
      <c r="A3150" s="26">
        <v>3754</v>
      </c>
      <c r="B3150" s="11" t="s">
        <v>1073</v>
      </c>
      <c r="C3150" s="11" t="s">
        <v>1074</v>
      </c>
      <c r="D3150" s="11" t="s">
        <v>1175</v>
      </c>
      <c r="E3150" s="11" t="s">
        <v>1634</v>
      </c>
      <c r="F3150" s="24">
        <v>0</v>
      </c>
      <c r="G3150" s="9"/>
      <c r="H3150" s="27" t="s">
        <v>1072</v>
      </c>
      <c r="I3150" s="25">
        <v>127.11</v>
      </c>
    </row>
    <row r="3151" spans="1:9" x14ac:dyDescent="0.2">
      <c r="A3151" s="26">
        <v>3755</v>
      </c>
      <c r="B3151" s="11" t="s">
        <v>1073</v>
      </c>
      <c r="C3151" s="11" t="s">
        <v>1074</v>
      </c>
      <c r="D3151" s="11" t="s">
        <v>1175</v>
      </c>
      <c r="E3151" s="11" t="s">
        <v>1708</v>
      </c>
      <c r="F3151" s="24">
        <v>0</v>
      </c>
      <c r="G3151" s="9"/>
      <c r="H3151" s="27" t="s">
        <v>1072</v>
      </c>
      <c r="I3151" s="25">
        <v>129.93</v>
      </c>
    </row>
    <row r="3152" spans="1:9" x14ac:dyDescent="0.2">
      <c r="A3152" s="26">
        <v>3756</v>
      </c>
      <c r="B3152" s="11" t="s">
        <v>1073</v>
      </c>
      <c r="C3152" s="11" t="s">
        <v>1074</v>
      </c>
      <c r="D3152" s="11" t="s">
        <v>1175</v>
      </c>
      <c r="E3152" s="11" t="s">
        <v>706</v>
      </c>
      <c r="F3152" s="24">
        <v>0</v>
      </c>
      <c r="G3152" s="9"/>
      <c r="H3152" s="27" t="s">
        <v>1072</v>
      </c>
      <c r="I3152" s="25">
        <v>112.84</v>
      </c>
    </row>
    <row r="3153" spans="1:9" x14ac:dyDescent="0.2">
      <c r="A3153" s="26">
        <v>3757</v>
      </c>
      <c r="B3153" s="11" t="s">
        <v>1073</v>
      </c>
      <c r="C3153" s="11" t="s">
        <v>1074</v>
      </c>
      <c r="D3153" s="11" t="s">
        <v>1175</v>
      </c>
      <c r="E3153" s="11" t="s">
        <v>436</v>
      </c>
      <c r="F3153" s="24">
        <v>0</v>
      </c>
      <c r="G3153" s="9"/>
      <c r="H3153" s="27" t="s">
        <v>1072</v>
      </c>
      <c r="I3153" s="25">
        <v>129.93</v>
      </c>
    </row>
    <row r="3154" spans="1:9" x14ac:dyDescent="0.2">
      <c r="A3154" s="26">
        <v>3759</v>
      </c>
      <c r="B3154" s="11" t="s">
        <v>1073</v>
      </c>
      <c r="C3154" s="11" t="s">
        <v>1074</v>
      </c>
      <c r="D3154" s="11" t="s">
        <v>1175</v>
      </c>
      <c r="E3154" s="11" t="s">
        <v>70</v>
      </c>
      <c r="F3154" s="24">
        <v>0</v>
      </c>
      <c r="G3154" s="9"/>
      <c r="H3154" s="27" t="s">
        <v>1072</v>
      </c>
      <c r="I3154" s="25">
        <v>127.11</v>
      </c>
    </row>
    <row r="3155" spans="1:9" x14ac:dyDescent="0.2">
      <c r="A3155" s="26">
        <v>3760</v>
      </c>
      <c r="B3155" s="11" t="s">
        <v>1073</v>
      </c>
      <c r="C3155" s="11" t="s">
        <v>1074</v>
      </c>
      <c r="D3155" s="11" t="s">
        <v>1175</v>
      </c>
      <c r="E3155" s="11" t="s">
        <v>67</v>
      </c>
      <c r="F3155" s="24">
        <v>0</v>
      </c>
      <c r="G3155" s="9"/>
      <c r="H3155" s="27" t="s">
        <v>1072</v>
      </c>
      <c r="I3155" s="25">
        <v>122.35</v>
      </c>
    </row>
    <row r="3156" spans="1:9" x14ac:dyDescent="0.2">
      <c r="A3156" s="26">
        <v>3761</v>
      </c>
      <c r="B3156" s="11" t="s">
        <v>1073</v>
      </c>
      <c r="C3156" s="11" t="s">
        <v>1074</v>
      </c>
      <c r="D3156" s="11" t="s">
        <v>1175</v>
      </c>
      <c r="E3156" s="11" t="s">
        <v>707</v>
      </c>
      <c r="F3156" s="24">
        <v>0</v>
      </c>
      <c r="G3156" s="9"/>
      <c r="H3156" s="27" t="s">
        <v>1072</v>
      </c>
      <c r="I3156" s="25">
        <v>125.72</v>
      </c>
    </row>
    <row r="3157" spans="1:9" x14ac:dyDescent="0.2">
      <c r="A3157" s="26">
        <v>3762</v>
      </c>
      <c r="B3157" s="11" t="s">
        <v>1073</v>
      </c>
      <c r="C3157" s="11" t="s">
        <v>1074</v>
      </c>
      <c r="D3157" s="11" t="s">
        <v>1175</v>
      </c>
      <c r="E3157" s="11" t="s">
        <v>1632</v>
      </c>
      <c r="F3157" s="24">
        <v>0</v>
      </c>
      <c r="G3157" s="9"/>
      <c r="H3157" s="27" t="s">
        <v>1072</v>
      </c>
      <c r="I3157" s="25">
        <v>133.21</v>
      </c>
    </row>
    <row r="3158" spans="1:9" x14ac:dyDescent="0.2">
      <c r="A3158" s="26">
        <v>3763</v>
      </c>
      <c r="B3158" s="11" t="s">
        <v>1073</v>
      </c>
      <c r="C3158" s="11" t="s">
        <v>1074</v>
      </c>
      <c r="D3158" s="11" t="s">
        <v>1175</v>
      </c>
      <c r="E3158" s="11" t="s">
        <v>1004</v>
      </c>
      <c r="F3158" s="24">
        <v>0</v>
      </c>
      <c r="G3158" s="9"/>
      <c r="H3158" s="27" t="s">
        <v>1072</v>
      </c>
      <c r="I3158" s="25">
        <v>137.13999999999999</v>
      </c>
    </row>
    <row r="3159" spans="1:9" x14ac:dyDescent="0.2">
      <c r="A3159" s="26">
        <v>3764</v>
      </c>
      <c r="B3159" s="11" t="s">
        <v>1073</v>
      </c>
      <c r="C3159" s="11" t="s">
        <v>1074</v>
      </c>
      <c r="D3159" s="11" t="s">
        <v>1175</v>
      </c>
      <c r="E3159" s="11" t="s">
        <v>301</v>
      </c>
      <c r="F3159" s="24">
        <v>0</v>
      </c>
      <c r="G3159" s="9"/>
      <c r="H3159" s="27" t="s">
        <v>1072</v>
      </c>
      <c r="I3159" s="25">
        <v>149.81</v>
      </c>
    </row>
    <row r="3160" spans="1:9" x14ac:dyDescent="0.2">
      <c r="A3160" s="26">
        <v>4556</v>
      </c>
      <c r="B3160" s="11" t="s">
        <v>1073</v>
      </c>
      <c r="C3160" s="11" t="s">
        <v>1074</v>
      </c>
      <c r="D3160" s="11" t="s">
        <v>1174</v>
      </c>
      <c r="E3160" s="11" t="s">
        <v>1637</v>
      </c>
      <c r="F3160" s="24">
        <v>0</v>
      </c>
      <c r="G3160" s="9"/>
      <c r="H3160" s="27" t="s">
        <v>1072</v>
      </c>
      <c r="I3160" s="25">
        <v>178.68</v>
      </c>
    </row>
    <row r="3161" spans="1:9" x14ac:dyDescent="0.2">
      <c r="A3161" s="26">
        <v>4558</v>
      </c>
      <c r="B3161" s="11" t="s">
        <v>1073</v>
      </c>
      <c r="C3161" s="11" t="s">
        <v>1074</v>
      </c>
      <c r="D3161" s="11" t="s">
        <v>1174</v>
      </c>
      <c r="E3161" s="11" t="s">
        <v>1705</v>
      </c>
      <c r="F3161" s="24">
        <v>0</v>
      </c>
      <c r="G3161" s="9"/>
      <c r="H3161" s="27" t="s">
        <v>1072</v>
      </c>
      <c r="I3161" s="25">
        <v>185.37</v>
      </c>
    </row>
    <row r="3162" spans="1:9" x14ac:dyDescent="0.2">
      <c r="A3162" s="26">
        <v>4559</v>
      </c>
      <c r="B3162" s="11" t="s">
        <v>1073</v>
      </c>
      <c r="C3162" s="11" t="s">
        <v>1074</v>
      </c>
      <c r="D3162" s="11" t="s">
        <v>1174</v>
      </c>
      <c r="E3162" s="11" t="s">
        <v>1658</v>
      </c>
      <c r="F3162" s="24">
        <v>0</v>
      </c>
      <c r="G3162" s="9"/>
      <c r="H3162" s="27" t="s">
        <v>1072</v>
      </c>
      <c r="I3162" s="25">
        <v>184.04</v>
      </c>
    </row>
    <row r="3163" spans="1:9" x14ac:dyDescent="0.2">
      <c r="A3163" s="26">
        <v>4560</v>
      </c>
      <c r="B3163" s="11" t="s">
        <v>1073</v>
      </c>
      <c r="C3163" s="11" t="s">
        <v>1074</v>
      </c>
      <c r="D3163" s="11" t="s">
        <v>1174</v>
      </c>
      <c r="E3163" s="11" t="s">
        <v>1636</v>
      </c>
      <c r="F3163" s="24">
        <v>0</v>
      </c>
      <c r="G3163" s="9"/>
      <c r="H3163" s="27" t="s">
        <v>1072</v>
      </c>
      <c r="I3163" s="25">
        <v>198.07</v>
      </c>
    </row>
    <row r="3164" spans="1:9" x14ac:dyDescent="0.2">
      <c r="A3164" s="26">
        <v>4561</v>
      </c>
      <c r="B3164" s="11" t="s">
        <v>1073</v>
      </c>
      <c r="C3164" s="11" t="s">
        <v>1074</v>
      </c>
      <c r="D3164" s="11" t="s">
        <v>1174</v>
      </c>
      <c r="E3164" s="11" t="s">
        <v>777</v>
      </c>
      <c r="F3164" s="24">
        <v>0</v>
      </c>
      <c r="G3164" s="9"/>
      <c r="H3164" s="27" t="s">
        <v>1072</v>
      </c>
      <c r="I3164" s="25">
        <v>194.87</v>
      </c>
    </row>
    <row r="3165" spans="1:9" x14ac:dyDescent="0.2">
      <c r="A3165" s="26">
        <v>4562</v>
      </c>
      <c r="B3165" s="11" t="s">
        <v>1073</v>
      </c>
      <c r="C3165" s="11" t="s">
        <v>1074</v>
      </c>
      <c r="D3165" s="11" t="s">
        <v>1174</v>
      </c>
      <c r="E3165" s="11" t="s">
        <v>69</v>
      </c>
      <c r="F3165" s="24">
        <v>0</v>
      </c>
      <c r="G3165" s="9"/>
      <c r="H3165" s="27" t="s">
        <v>1072</v>
      </c>
      <c r="I3165" s="25">
        <v>178.68</v>
      </c>
    </row>
    <row r="3166" spans="1:9" x14ac:dyDescent="0.2">
      <c r="A3166" s="26">
        <v>4563</v>
      </c>
      <c r="B3166" s="11" t="s">
        <v>1073</v>
      </c>
      <c r="C3166" s="11" t="s">
        <v>1074</v>
      </c>
      <c r="D3166" s="11" t="s">
        <v>1174</v>
      </c>
      <c r="E3166" s="11" t="s">
        <v>437</v>
      </c>
      <c r="F3166" s="24">
        <v>0</v>
      </c>
      <c r="G3166" s="9"/>
      <c r="H3166" s="27" t="s">
        <v>1072</v>
      </c>
      <c r="I3166" s="25">
        <v>185.37</v>
      </c>
    </row>
    <row r="3167" spans="1:9" x14ac:dyDescent="0.2">
      <c r="A3167" s="26">
        <v>4564</v>
      </c>
      <c r="B3167" s="11" t="s">
        <v>1073</v>
      </c>
      <c r="C3167" s="11" t="s">
        <v>1074</v>
      </c>
      <c r="D3167" s="11" t="s">
        <v>1174</v>
      </c>
      <c r="E3167" s="11" t="s">
        <v>690</v>
      </c>
      <c r="F3167" s="24">
        <v>0</v>
      </c>
      <c r="G3167" s="9"/>
      <c r="H3167" s="27" t="s">
        <v>1072</v>
      </c>
      <c r="I3167" s="25">
        <v>204.16</v>
      </c>
    </row>
    <row r="3168" spans="1:9" x14ac:dyDescent="0.2">
      <c r="A3168" s="26">
        <v>4566</v>
      </c>
      <c r="B3168" s="11" t="s">
        <v>1073</v>
      </c>
      <c r="C3168" s="11" t="s">
        <v>1074</v>
      </c>
      <c r="D3168" s="11" t="s">
        <v>1174</v>
      </c>
      <c r="E3168" s="11" t="s">
        <v>691</v>
      </c>
      <c r="F3168" s="24">
        <v>0</v>
      </c>
      <c r="G3168" s="9"/>
      <c r="H3168" s="27" t="s">
        <v>1072</v>
      </c>
      <c r="I3168" s="25">
        <v>219.52</v>
      </c>
    </row>
    <row r="3169" spans="1:9" x14ac:dyDescent="0.2">
      <c r="A3169" s="26">
        <v>4567</v>
      </c>
      <c r="B3169" s="11" t="s">
        <v>1073</v>
      </c>
      <c r="C3169" s="11" t="s">
        <v>1074</v>
      </c>
      <c r="D3169" s="11" t="s">
        <v>1174</v>
      </c>
      <c r="E3169" s="11" t="s">
        <v>61</v>
      </c>
      <c r="F3169" s="24">
        <v>0</v>
      </c>
      <c r="G3169" s="9"/>
      <c r="H3169" s="27" t="s">
        <v>1072</v>
      </c>
      <c r="I3169" s="25">
        <v>184.04</v>
      </c>
    </row>
    <row r="3170" spans="1:9" x14ac:dyDescent="0.2">
      <c r="A3170" s="26">
        <v>4568</v>
      </c>
      <c r="B3170" s="11" t="s">
        <v>1073</v>
      </c>
      <c r="C3170" s="11" t="s">
        <v>1074</v>
      </c>
      <c r="D3170" s="11" t="s">
        <v>1174</v>
      </c>
      <c r="E3170" s="11" t="s">
        <v>701</v>
      </c>
      <c r="F3170" s="24">
        <v>0</v>
      </c>
      <c r="G3170" s="9"/>
      <c r="H3170" s="27" t="s">
        <v>1072</v>
      </c>
      <c r="I3170" s="25">
        <v>198.07</v>
      </c>
    </row>
    <row r="3171" spans="1:9" x14ac:dyDescent="0.2">
      <c r="A3171" s="26">
        <v>4569</v>
      </c>
      <c r="B3171" s="11" t="s">
        <v>1073</v>
      </c>
      <c r="C3171" s="11" t="s">
        <v>1074</v>
      </c>
      <c r="D3171" s="11" t="s">
        <v>1174</v>
      </c>
      <c r="E3171" s="11" t="s">
        <v>1664</v>
      </c>
      <c r="F3171" s="24">
        <v>0</v>
      </c>
      <c r="G3171" s="9"/>
      <c r="H3171" s="27" t="s">
        <v>1072</v>
      </c>
      <c r="I3171" s="25">
        <v>216.4</v>
      </c>
    </row>
    <row r="3172" spans="1:9" x14ac:dyDescent="0.2">
      <c r="A3172" s="26">
        <v>4570</v>
      </c>
      <c r="B3172" s="11" t="s">
        <v>1073</v>
      </c>
      <c r="C3172" s="11" t="s">
        <v>1074</v>
      </c>
      <c r="D3172" s="11" t="s">
        <v>1174</v>
      </c>
      <c r="E3172" s="11" t="s">
        <v>1662</v>
      </c>
      <c r="F3172" s="24">
        <v>0</v>
      </c>
      <c r="G3172" s="9"/>
      <c r="H3172" s="27" t="s">
        <v>1072</v>
      </c>
      <c r="I3172" s="25">
        <v>198.84</v>
      </c>
    </row>
    <row r="3173" spans="1:9" x14ac:dyDescent="0.2">
      <c r="A3173" s="26">
        <v>4571</v>
      </c>
      <c r="B3173" s="11" t="s">
        <v>1073</v>
      </c>
      <c r="C3173" s="11" t="s">
        <v>1074</v>
      </c>
      <c r="D3173" s="11" t="s">
        <v>1174</v>
      </c>
      <c r="E3173" s="11" t="s">
        <v>1645</v>
      </c>
      <c r="F3173" s="24">
        <v>0</v>
      </c>
      <c r="G3173" s="9"/>
      <c r="H3173" s="27" t="s">
        <v>1072</v>
      </c>
      <c r="I3173" s="25">
        <v>204.16</v>
      </c>
    </row>
    <row r="3174" spans="1:9" x14ac:dyDescent="0.2">
      <c r="A3174" s="26">
        <v>4572</v>
      </c>
      <c r="B3174" s="11" t="s">
        <v>1073</v>
      </c>
      <c r="C3174" s="11" t="s">
        <v>1074</v>
      </c>
      <c r="D3174" s="11" t="s">
        <v>1174</v>
      </c>
      <c r="E3174" s="11" t="s">
        <v>702</v>
      </c>
      <c r="F3174" s="24">
        <v>0</v>
      </c>
      <c r="G3174" s="9"/>
      <c r="H3174" s="27" t="s">
        <v>1072</v>
      </c>
      <c r="I3174" s="25">
        <v>249.37</v>
      </c>
    </row>
    <row r="3175" spans="1:9" x14ac:dyDescent="0.2">
      <c r="A3175" s="26">
        <v>4573</v>
      </c>
      <c r="B3175" s="11" t="s">
        <v>1073</v>
      </c>
      <c r="C3175" s="11" t="s">
        <v>1074</v>
      </c>
      <c r="D3175" s="11" t="s">
        <v>1174</v>
      </c>
      <c r="E3175" s="11" t="s">
        <v>1695</v>
      </c>
      <c r="F3175" s="24">
        <v>0</v>
      </c>
      <c r="G3175" s="9"/>
      <c r="H3175" s="27" t="s">
        <v>1072</v>
      </c>
      <c r="I3175" s="25">
        <v>212.86</v>
      </c>
    </row>
    <row r="3176" spans="1:9" x14ac:dyDescent="0.2">
      <c r="A3176" s="26">
        <v>4575</v>
      </c>
      <c r="B3176" s="11" t="s">
        <v>1073</v>
      </c>
      <c r="C3176" s="11" t="s">
        <v>1074</v>
      </c>
      <c r="D3176" s="11" t="s">
        <v>1174</v>
      </c>
      <c r="E3176" s="11" t="s">
        <v>724</v>
      </c>
      <c r="F3176" s="24">
        <v>0</v>
      </c>
      <c r="G3176" s="9"/>
      <c r="H3176" s="27" t="s">
        <v>1072</v>
      </c>
      <c r="I3176" s="25">
        <v>170.15</v>
      </c>
    </row>
    <row r="3177" spans="1:9" x14ac:dyDescent="0.2">
      <c r="A3177" s="26">
        <v>4576</v>
      </c>
      <c r="B3177" s="11" t="s">
        <v>1073</v>
      </c>
      <c r="C3177" s="11" t="s">
        <v>1074</v>
      </c>
      <c r="D3177" s="11" t="s">
        <v>1174</v>
      </c>
      <c r="E3177" s="11" t="s">
        <v>1634</v>
      </c>
      <c r="F3177" s="24">
        <v>0</v>
      </c>
      <c r="G3177" s="9"/>
      <c r="H3177" s="27" t="s">
        <v>1072</v>
      </c>
      <c r="I3177" s="25">
        <v>179.97</v>
      </c>
    </row>
    <row r="3178" spans="1:9" x14ac:dyDescent="0.2">
      <c r="A3178" s="26">
        <v>4577</v>
      </c>
      <c r="B3178" s="11" t="s">
        <v>1073</v>
      </c>
      <c r="C3178" s="11" t="s">
        <v>1074</v>
      </c>
      <c r="D3178" s="11" t="s">
        <v>1174</v>
      </c>
      <c r="E3178" s="11" t="s">
        <v>1708</v>
      </c>
      <c r="F3178" s="24">
        <v>0</v>
      </c>
      <c r="G3178" s="9"/>
      <c r="H3178" s="27" t="s">
        <v>1072</v>
      </c>
      <c r="I3178" s="25">
        <v>184.11</v>
      </c>
    </row>
    <row r="3179" spans="1:9" x14ac:dyDescent="0.2">
      <c r="A3179" s="26">
        <v>4578</v>
      </c>
      <c r="B3179" s="11" t="s">
        <v>1073</v>
      </c>
      <c r="C3179" s="11" t="s">
        <v>1074</v>
      </c>
      <c r="D3179" s="11" t="s">
        <v>1174</v>
      </c>
      <c r="E3179" s="11" t="s">
        <v>436</v>
      </c>
      <c r="F3179" s="24">
        <v>0</v>
      </c>
      <c r="G3179" s="9"/>
      <c r="H3179" s="27" t="s">
        <v>1072</v>
      </c>
      <c r="I3179" s="25">
        <v>184.11</v>
      </c>
    </row>
    <row r="3180" spans="1:9" x14ac:dyDescent="0.2">
      <c r="A3180" s="26">
        <v>4579</v>
      </c>
      <c r="B3180" s="11" t="s">
        <v>1073</v>
      </c>
      <c r="C3180" s="11" t="s">
        <v>1074</v>
      </c>
      <c r="D3180" s="11" t="s">
        <v>1174</v>
      </c>
      <c r="E3180" s="11" t="s">
        <v>70</v>
      </c>
      <c r="F3180" s="24">
        <v>0</v>
      </c>
      <c r="G3180" s="9"/>
      <c r="H3180" s="27" t="s">
        <v>1072</v>
      </c>
      <c r="I3180" s="25">
        <v>179.97</v>
      </c>
    </row>
    <row r="3181" spans="1:9" x14ac:dyDescent="0.2">
      <c r="A3181" s="26">
        <v>4580</v>
      </c>
      <c r="B3181" s="11" t="s">
        <v>1073</v>
      </c>
      <c r="C3181" s="11" t="s">
        <v>1074</v>
      </c>
      <c r="D3181" s="11" t="s">
        <v>1174</v>
      </c>
      <c r="E3181" s="11" t="s">
        <v>67</v>
      </c>
      <c r="F3181" s="24">
        <v>0</v>
      </c>
      <c r="G3181" s="9"/>
      <c r="H3181" s="27" t="s">
        <v>1072</v>
      </c>
      <c r="I3181" s="25">
        <v>175.16</v>
      </c>
    </row>
    <row r="3182" spans="1:9" x14ac:dyDescent="0.2">
      <c r="A3182" s="26">
        <v>4581</v>
      </c>
      <c r="B3182" s="11" t="s">
        <v>1073</v>
      </c>
      <c r="C3182" s="11" t="s">
        <v>1074</v>
      </c>
      <c r="D3182" s="11" t="s">
        <v>1174</v>
      </c>
      <c r="E3182" s="11" t="s">
        <v>1632</v>
      </c>
      <c r="F3182" s="24">
        <v>0</v>
      </c>
      <c r="G3182" s="9"/>
      <c r="H3182" s="27" t="s">
        <v>1072</v>
      </c>
      <c r="I3182" s="25">
        <v>204.27</v>
      </c>
    </row>
    <row r="3183" spans="1:9" x14ac:dyDescent="0.2">
      <c r="A3183" s="26">
        <v>4583</v>
      </c>
      <c r="B3183" s="11" t="s">
        <v>1073</v>
      </c>
      <c r="C3183" s="11" t="s">
        <v>1074</v>
      </c>
      <c r="D3183" s="11" t="s">
        <v>1174</v>
      </c>
      <c r="E3183" s="11" t="s">
        <v>1004</v>
      </c>
      <c r="F3183" s="24">
        <v>0</v>
      </c>
      <c r="G3183" s="9"/>
      <c r="H3183" s="27" t="s">
        <v>1072</v>
      </c>
      <c r="I3183" s="25">
        <v>198.51</v>
      </c>
    </row>
    <row r="3184" spans="1:9" x14ac:dyDescent="0.2">
      <c r="A3184" s="26">
        <v>4584</v>
      </c>
      <c r="B3184" s="11" t="s">
        <v>1073</v>
      </c>
      <c r="C3184" s="11" t="s">
        <v>1074</v>
      </c>
      <c r="D3184" s="11" t="s">
        <v>1174</v>
      </c>
      <c r="E3184" s="11" t="s">
        <v>1716</v>
      </c>
      <c r="F3184" s="24">
        <v>0</v>
      </c>
      <c r="G3184" s="9"/>
      <c r="H3184" s="27" t="s">
        <v>1072</v>
      </c>
      <c r="I3184" s="25">
        <v>201.33</v>
      </c>
    </row>
    <row r="3185" spans="1:9" x14ac:dyDescent="0.2">
      <c r="A3185" s="26">
        <v>4585</v>
      </c>
      <c r="B3185" s="11" t="s">
        <v>1073</v>
      </c>
      <c r="C3185" s="11" t="s">
        <v>1074</v>
      </c>
      <c r="D3185" s="11" t="s">
        <v>1173</v>
      </c>
      <c r="E3185" s="11" t="s">
        <v>301</v>
      </c>
      <c r="F3185" s="24">
        <v>0</v>
      </c>
      <c r="G3185" s="9"/>
      <c r="H3185" s="27" t="s">
        <v>1072</v>
      </c>
      <c r="I3185" s="25">
        <v>198.51</v>
      </c>
    </row>
    <row r="3186" spans="1:9" x14ac:dyDescent="0.2">
      <c r="A3186" s="26">
        <v>4586</v>
      </c>
      <c r="B3186" s="11" t="s">
        <v>1073</v>
      </c>
      <c r="C3186" s="11" t="s">
        <v>1074</v>
      </c>
      <c r="D3186" s="11" t="s">
        <v>1170</v>
      </c>
      <c r="E3186" s="11" t="s">
        <v>301</v>
      </c>
      <c r="F3186" s="24">
        <v>0</v>
      </c>
      <c r="G3186" s="9"/>
      <c r="H3186" s="27" t="s">
        <v>1072</v>
      </c>
      <c r="I3186" s="25">
        <v>204.73</v>
      </c>
    </row>
    <row r="3187" spans="1:9" x14ac:dyDescent="0.2">
      <c r="A3187" s="26">
        <v>4587</v>
      </c>
      <c r="B3187" s="11" t="s">
        <v>1073</v>
      </c>
      <c r="C3187" s="11" t="s">
        <v>1074</v>
      </c>
      <c r="D3187" s="11" t="s">
        <v>1172</v>
      </c>
      <c r="E3187" s="11" t="s">
        <v>301</v>
      </c>
      <c r="F3187" s="24">
        <v>0</v>
      </c>
      <c r="G3187" s="9"/>
      <c r="H3187" s="27" t="s">
        <v>1072</v>
      </c>
      <c r="I3187" s="25">
        <v>212.86</v>
      </c>
    </row>
    <row r="3188" spans="1:9" x14ac:dyDescent="0.2">
      <c r="A3188" s="26">
        <v>4588</v>
      </c>
      <c r="B3188" s="11" t="s">
        <v>1073</v>
      </c>
      <c r="C3188" s="11" t="s">
        <v>1074</v>
      </c>
      <c r="D3188" s="11" t="s">
        <v>1169</v>
      </c>
      <c r="E3188" s="11" t="s">
        <v>301</v>
      </c>
      <c r="F3188" s="24">
        <v>0</v>
      </c>
      <c r="G3188" s="9"/>
      <c r="H3188" s="27" t="s">
        <v>1072</v>
      </c>
      <c r="I3188" s="25">
        <v>220.04</v>
      </c>
    </row>
    <row r="3189" spans="1:9" x14ac:dyDescent="0.2">
      <c r="A3189" s="26">
        <v>4589</v>
      </c>
      <c r="B3189" s="11" t="s">
        <v>1073</v>
      </c>
      <c r="C3189" s="11" t="s">
        <v>1074</v>
      </c>
      <c r="D3189" s="11" t="s">
        <v>1171</v>
      </c>
      <c r="E3189" s="11" t="s">
        <v>301</v>
      </c>
      <c r="F3189" s="24">
        <v>0</v>
      </c>
      <c r="G3189" s="9"/>
      <c r="H3189" s="27" t="s">
        <v>1072</v>
      </c>
      <c r="I3189" s="25">
        <v>226.97</v>
      </c>
    </row>
    <row r="3190" spans="1:9" x14ac:dyDescent="0.2">
      <c r="A3190" s="26">
        <v>5660</v>
      </c>
      <c r="B3190" s="11" t="s">
        <v>1073</v>
      </c>
      <c r="C3190" s="11" t="s">
        <v>1074</v>
      </c>
      <c r="D3190" s="11" t="s">
        <v>1168</v>
      </c>
      <c r="E3190" s="11" t="s">
        <v>1641</v>
      </c>
      <c r="F3190" s="24">
        <v>0</v>
      </c>
      <c r="G3190" s="9"/>
      <c r="H3190" s="27" t="s">
        <v>1072</v>
      </c>
      <c r="I3190" s="25">
        <v>80.8</v>
      </c>
    </row>
    <row r="3191" spans="1:9" x14ac:dyDescent="0.2">
      <c r="A3191" s="26">
        <v>5661</v>
      </c>
      <c r="B3191" s="11" t="s">
        <v>1073</v>
      </c>
      <c r="C3191" s="11" t="s">
        <v>1074</v>
      </c>
      <c r="D3191" s="11" t="s">
        <v>1168</v>
      </c>
      <c r="E3191" s="11" t="s">
        <v>712</v>
      </c>
      <c r="F3191" s="24">
        <v>0</v>
      </c>
      <c r="G3191" s="9"/>
      <c r="H3191" s="27" t="s">
        <v>1072</v>
      </c>
      <c r="I3191" s="25">
        <v>77.319999999999993</v>
      </c>
    </row>
    <row r="3192" spans="1:9" x14ac:dyDescent="0.2">
      <c r="A3192" s="26">
        <v>5663</v>
      </c>
      <c r="B3192" s="11" t="s">
        <v>1073</v>
      </c>
      <c r="C3192" s="11" t="s">
        <v>1074</v>
      </c>
      <c r="D3192" s="11" t="s">
        <v>1168</v>
      </c>
      <c r="E3192" s="11" t="s">
        <v>299</v>
      </c>
      <c r="F3192" s="24">
        <v>0</v>
      </c>
      <c r="G3192" s="9"/>
      <c r="H3192" s="27" t="s">
        <v>1072</v>
      </c>
      <c r="I3192" s="25">
        <v>84.21</v>
      </c>
    </row>
    <row r="3193" spans="1:9" x14ac:dyDescent="0.2">
      <c r="A3193" s="26">
        <v>5664</v>
      </c>
      <c r="B3193" s="11" t="s">
        <v>1073</v>
      </c>
      <c r="C3193" s="11" t="s">
        <v>1074</v>
      </c>
      <c r="D3193" s="11" t="s">
        <v>1168</v>
      </c>
      <c r="E3193" s="11" t="s">
        <v>64</v>
      </c>
      <c r="F3193" s="24">
        <v>0</v>
      </c>
      <c r="G3193" s="9"/>
      <c r="H3193" s="27" t="s">
        <v>1072</v>
      </c>
      <c r="I3193" s="25">
        <v>87.58</v>
      </c>
    </row>
    <row r="3194" spans="1:9" x14ac:dyDescent="0.2">
      <c r="A3194" s="26">
        <v>5665</v>
      </c>
      <c r="B3194" s="11" t="s">
        <v>1073</v>
      </c>
      <c r="C3194" s="11" t="s">
        <v>1074</v>
      </c>
      <c r="D3194" s="11" t="s">
        <v>1168</v>
      </c>
      <c r="E3194" s="11" t="s">
        <v>706</v>
      </c>
      <c r="F3194" s="24">
        <v>0</v>
      </c>
      <c r="G3194" s="9"/>
      <c r="H3194" s="27" t="s">
        <v>1072</v>
      </c>
      <c r="I3194" s="25">
        <v>91.54</v>
      </c>
    </row>
    <row r="3195" spans="1:9" x14ac:dyDescent="0.2">
      <c r="A3195" s="26">
        <v>5666</v>
      </c>
      <c r="B3195" s="11" t="s">
        <v>1073</v>
      </c>
      <c r="C3195" s="11" t="s">
        <v>1074</v>
      </c>
      <c r="D3195" s="11" t="s">
        <v>1168</v>
      </c>
      <c r="E3195" s="11" t="s">
        <v>71</v>
      </c>
      <c r="F3195" s="24">
        <v>0</v>
      </c>
      <c r="G3195" s="9"/>
      <c r="H3195" s="27" t="s">
        <v>1072</v>
      </c>
      <c r="I3195" s="25">
        <v>89.32</v>
      </c>
    </row>
    <row r="3196" spans="1:9" x14ac:dyDescent="0.2">
      <c r="A3196" s="26">
        <v>5668</v>
      </c>
      <c r="B3196" s="11" t="s">
        <v>1073</v>
      </c>
      <c r="C3196" s="11" t="s">
        <v>1074</v>
      </c>
      <c r="D3196" s="11" t="s">
        <v>1168</v>
      </c>
      <c r="E3196" s="11" t="s">
        <v>724</v>
      </c>
      <c r="F3196" s="24">
        <v>0</v>
      </c>
      <c r="G3196" s="9"/>
      <c r="H3196" s="27" t="s">
        <v>1072</v>
      </c>
      <c r="I3196" s="25">
        <v>96.55</v>
      </c>
    </row>
    <row r="3197" spans="1:9" x14ac:dyDescent="0.2">
      <c r="A3197" s="26">
        <v>5669</v>
      </c>
      <c r="B3197" s="11" t="s">
        <v>1073</v>
      </c>
      <c r="C3197" s="11" t="s">
        <v>1074</v>
      </c>
      <c r="D3197" s="11" t="s">
        <v>1168</v>
      </c>
      <c r="E3197" s="11" t="s">
        <v>65</v>
      </c>
      <c r="F3197" s="24">
        <v>0</v>
      </c>
      <c r="G3197" s="9"/>
      <c r="H3197" s="27" t="s">
        <v>1072</v>
      </c>
      <c r="I3197" s="25">
        <v>87.26</v>
      </c>
    </row>
    <row r="3198" spans="1:9" x14ac:dyDescent="0.2">
      <c r="A3198" s="26">
        <v>5671</v>
      </c>
      <c r="B3198" s="11" t="s">
        <v>1073</v>
      </c>
      <c r="C3198" s="11" t="s">
        <v>1074</v>
      </c>
      <c r="D3198" s="11" t="s">
        <v>1168</v>
      </c>
      <c r="E3198" s="11" t="s">
        <v>66</v>
      </c>
      <c r="F3198" s="24">
        <v>0</v>
      </c>
      <c r="G3198" s="9"/>
      <c r="H3198" s="27" t="s">
        <v>1072</v>
      </c>
      <c r="I3198" s="25">
        <v>89.01</v>
      </c>
    </row>
    <row r="3199" spans="1:9" x14ac:dyDescent="0.2">
      <c r="A3199" s="26">
        <v>5672</v>
      </c>
      <c r="B3199" s="11" t="s">
        <v>1073</v>
      </c>
      <c r="C3199" s="11" t="s">
        <v>1074</v>
      </c>
      <c r="D3199" s="11" t="s">
        <v>1168</v>
      </c>
      <c r="E3199" s="11" t="s">
        <v>70</v>
      </c>
      <c r="F3199" s="24">
        <v>0</v>
      </c>
      <c r="G3199" s="9"/>
      <c r="H3199" s="27" t="s">
        <v>1072</v>
      </c>
      <c r="I3199" s="25">
        <v>100.82</v>
      </c>
    </row>
    <row r="3200" spans="1:9" x14ac:dyDescent="0.2">
      <c r="A3200" s="26">
        <v>5673</v>
      </c>
      <c r="B3200" s="11" t="s">
        <v>1073</v>
      </c>
      <c r="C3200" s="11" t="s">
        <v>1074</v>
      </c>
      <c r="D3200" s="11" t="s">
        <v>1168</v>
      </c>
      <c r="E3200" s="11" t="s">
        <v>1706</v>
      </c>
      <c r="F3200" s="24">
        <v>0</v>
      </c>
      <c r="G3200" s="9"/>
      <c r="H3200" s="27" t="s">
        <v>1072</v>
      </c>
      <c r="I3200" s="25">
        <v>89.32</v>
      </c>
    </row>
    <row r="3201" spans="1:9" x14ac:dyDescent="0.2">
      <c r="A3201" s="26">
        <v>5674</v>
      </c>
      <c r="B3201" s="11" t="s">
        <v>1073</v>
      </c>
      <c r="C3201" s="11" t="s">
        <v>1074</v>
      </c>
      <c r="D3201" s="11" t="s">
        <v>1168</v>
      </c>
      <c r="E3201" s="11" t="s">
        <v>1707</v>
      </c>
      <c r="F3201" s="24">
        <v>0</v>
      </c>
      <c r="G3201" s="9"/>
      <c r="H3201" s="27" t="s">
        <v>1072</v>
      </c>
      <c r="I3201" s="25">
        <v>89.01</v>
      </c>
    </row>
    <row r="3202" spans="1:9" x14ac:dyDescent="0.2">
      <c r="A3202" s="26">
        <v>5675</v>
      </c>
      <c r="B3202" s="11" t="s">
        <v>1073</v>
      </c>
      <c r="C3202" s="11" t="s">
        <v>1074</v>
      </c>
      <c r="D3202" s="11" t="s">
        <v>1168</v>
      </c>
      <c r="E3202" s="11" t="s">
        <v>1634</v>
      </c>
      <c r="F3202" s="24">
        <v>0</v>
      </c>
      <c r="G3202" s="9"/>
      <c r="H3202" s="27" t="s">
        <v>1072</v>
      </c>
      <c r="I3202" s="25">
        <v>100.82</v>
      </c>
    </row>
    <row r="3203" spans="1:9" x14ac:dyDescent="0.2">
      <c r="A3203" s="26">
        <v>5676</v>
      </c>
      <c r="B3203" s="11" t="s">
        <v>1073</v>
      </c>
      <c r="C3203" s="11" t="s">
        <v>1074</v>
      </c>
      <c r="D3203" s="11" t="s">
        <v>1168</v>
      </c>
      <c r="E3203" s="11" t="s">
        <v>67</v>
      </c>
      <c r="F3203" s="24">
        <v>0</v>
      </c>
      <c r="G3203" s="9"/>
      <c r="H3203" s="27" t="s">
        <v>1072</v>
      </c>
      <c r="I3203" s="25">
        <v>97.41</v>
      </c>
    </row>
    <row r="3204" spans="1:9" x14ac:dyDescent="0.2">
      <c r="A3204" s="26">
        <v>5678</v>
      </c>
      <c r="B3204" s="11" t="s">
        <v>1073</v>
      </c>
      <c r="C3204" s="11" t="s">
        <v>1074</v>
      </c>
      <c r="D3204" s="11" t="s">
        <v>1168</v>
      </c>
      <c r="E3204" s="11" t="s">
        <v>301</v>
      </c>
      <c r="F3204" s="24">
        <v>0</v>
      </c>
      <c r="G3204" s="9"/>
      <c r="H3204" s="27" t="s">
        <v>1072</v>
      </c>
      <c r="I3204" s="25">
        <v>108.18</v>
      </c>
    </row>
    <row r="3205" spans="1:9" x14ac:dyDescent="0.2">
      <c r="A3205" s="26">
        <v>5680</v>
      </c>
      <c r="B3205" s="11" t="s">
        <v>1073</v>
      </c>
      <c r="C3205" s="11" t="s">
        <v>1074</v>
      </c>
      <c r="D3205" s="11" t="s">
        <v>1168</v>
      </c>
      <c r="E3205" s="11" t="s">
        <v>436</v>
      </c>
      <c r="F3205" s="24">
        <v>0</v>
      </c>
      <c r="G3205" s="9"/>
      <c r="H3205" s="27" t="s">
        <v>1072</v>
      </c>
      <c r="I3205" s="25">
        <v>102.43</v>
      </c>
    </row>
    <row r="3206" spans="1:9" x14ac:dyDescent="0.2">
      <c r="A3206" s="26">
        <v>5681</v>
      </c>
      <c r="B3206" s="11" t="s">
        <v>1073</v>
      </c>
      <c r="C3206" s="11" t="s">
        <v>1074</v>
      </c>
      <c r="D3206" s="11" t="s">
        <v>1168</v>
      </c>
      <c r="E3206" s="11" t="s">
        <v>1708</v>
      </c>
      <c r="F3206" s="24">
        <v>0</v>
      </c>
      <c r="G3206" s="9"/>
      <c r="H3206" s="27" t="s">
        <v>1072</v>
      </c>
      <c r="I3206" s="25">
        <v>102.43</v>
      </c>
    </row>
    <row r="3207" spans="1:9" x14ac:dyDescent="0.2">
      <c r="A3207" s="26">
        <v>5682</v>
      </c>
      <c r="B3207" s="11" t="s">
        <v>1073</v>
      </c>
      <c r="C3207" s="11" t="s">
        <v>1074</v>
      </c>
      <c r="D3207" s="11" t="s">
        <v>1168</v>
      </c>
      <c r="E3207" s="11" t="s">
        <v>703</v>
      </c>
      <c r="F3207" s="24">
        <v>0</v>
      </c>
      <c r="G3207" s="9"/>
      <c r="H3207" s="27" t="s">
        <v>1072</v>
      </c>
      <c r="I3207" s="25">
        <v>82.63</v>
      </c>
    </row>
    <row r="3208" spans="1:9" x14ac:dyDescent="0.2">
      <c r="A3208" s="26">
        <v>5683</v>
      </c>
      <c r="B3208" s="11" t="s">
        <v>1073</v>
      </c>
      <c r="C3208" s="11" t="s">
        <v>1074</v>
      </c>
      <c r="D3208" s="11" t="s">
        <v>1168</v>
      </c>
      <c r="E3208" s="11" t="s">
        <v>1718</v>
      </c>
      <c r="F3208" s="24">
        <v>0</v>
      </c>
      <c r="G3208" s="9"/>
      <c r="H3208" s="27" t="s">
        <v>1072</v>
      </c>
      <c r="I3208" s="25">
        <v>82.63</v>
      </c>
    </row>
    <row r="3209" spans="1:9" x14ac:dyDescent="0.2">
      <c r="A3209" s="26">
        <v>5684</v>
      </c>
      <c r="B3209" s="11" t="s">
        <v>1073</v>
      </c>
      <c r="C3209" s="11" t="s">
        <v>1074</v>
      </c>
      <c r="D3209" s="11" t="s">
        <v>1168</v>
      </c>
      <c r="E3209" s="11" t="s">
        <v>689</v>
      </c>
      <c r="F3209" s="24">
        <v>0</v>
      </c>
      <c r="G3209" s="9"/>
      <c r="H3209" s="27" t="s">
        <v>1072</v>
      </c>
      <c r="I3209" s="25">
        <v>90.71</v>
      </c>
    </row>
    <row r="3210" spans="1:9" x14ac:dyDescent="0.2">
      <c r="A3210" s="26">
        <v>5685</v>
      </c>
      <c r="B3210" s="11" t="s">
        <v>1073</v>
      </c>
      <c r="C3210" s="11" t="s">
        <v>1074</v>
      </c>
      <c r="D3210" s="11" t="s">
        <v>1168</v>
      </c>
      <c r="E3210" s="11" t="s">
        <v>1637</v>
      </c>
      <c r="F3210" s="24">
        <v>0</v>
      </c>
      <c r="G3210" s="9"/>
      <c r="H3210" s="27" t="s">
        <v>1072</v>
      </c>
      <c r="I3210" s="25">
        <v>99.7</v>
      </c>
    </row>
    <row r="3211" spans="1:9" x14ac:dyDescent="0.2">
      <c r="A3211" s="26">
        <v>5686</v>
      </c>
      <c r="B3211" s="11" t="s">
        <v>1073</v>
      </c>
      <c r="C3211" s="11" t="s">
        <v>1074</v>
      </c>
      <c r="D3211" s="11" t="s">
        <v>1168</v>
      </c>
      <c r="E3211" s="11" t="s">
        <v>1658</v>
      </c>
      <c r="F3211" s="24">
        <v>0</v>
      </c>
      <c r="G3211" s="9"/>
      <c r="H3211" s="27" t="s">
        <v>1072</v>
      </c>
      <c r="I3211" s="25">
        <v>105.48</v>
      </c>
    </row>
    <row r="3212" spans="1:9" x14ac:dyDescent="0.2">
      <c r="A3212" s="26">
        <v>5688</v>
      </c>
      <c r="B3212" s="11" t="s">
        <v>1073</v>
      </c>
      <c r="C3212" s="11" t="s">
        <v>1074</v>
      </c>
      <c r="D3212" s="11" t="s">
        <v>1168</v>
      </c>
      <c r="E3212" s="11" t="s">
        <v>690</v>
      </c>
      <c r="F3212" s="24">
        <v>0</v>
      </c>
      <c r="G3212" s="9"/>
      <c r="H3212" s="27" t="s">
        <v>1072</v>
      </c>
      <c r="I3212" s="25">
        <v>110.51</v>
      </c>
    </row>
    <row r="3213" spans="1:9" x14ac:dyDescent="0.2">
      <c r="A3213" s="26">
        <v>5689</v>
      </c>
      <c r="B3213" s="11" t="s">
        <v>1073</v>
      </c>
      <c r="C3213" s="11" t="s">
        <v>1074</v>
      </c>
      <c r="D3213" s="11" t="s">
        <v>1168</v>
      </c>
      <c r="E3213" s="11" t="s">
        <v>1705</v>
      </c>
      <c r="F3213" s="24">
        <v>0</v>
      </c>
      <c r="G3213" s="9"/>
      <c r="H3213" s="27" t="s">
        <v>1072</v>
      </c>
      <c r="I3213" s="25">
        <v>104.1</v>
      </c>
    </row>
    <row r="3214" spans="1:9" x14ac:dyDescent="0.2">
      <c r="A3214" s="26">
        <v>5690</v>
      </c>
      <c r="B3214" s="11" t="s">
        <v>1073</v>
      </c>
      <c r="C3214" s="11" t="s">
        <v>1074</v>
      </c>
      <c r="D3214" s="11" t="s">
        <v>1168</v>
      </c>
      <c r="E3214" s="11" t="s">
        <v>1636</v>
      </c>
      <c r="F3214" s="24">
        <v>0</v>
      </c>
      <c r="G3214" s="9"/>
      <c r="H3214" s="27" t="s">
        <v>1072</v>
      </c>
      <c r="I3214" s="25">
        <v>107.83</v>
      </c>
    </row>
    <row r="3215" spans="1:9" x14ac:dyDescent="0.2">
      <c r="A3215" s="26">
        <v>5691</v>
      </c>
      <c r="B3215" s="11" t="s">
        <v>1073</v>
      </c>
      <c r="C3215" s="11" t="s">
        <v>1074</v>
      </c>
      <c r="D3215" s="11" t="s">
        <v>1168</v>
      </c>
      <c r="E3215" s="11" t="s">
        <v>59</v>
      </c>
      <c r="F3215" s="24">
        <v>0</v>
      </c>
      <c r="G3215" s="9"/>
      <c r="H3215" s="27" t="s">
        <v>1072</v>
      </c>
      <c r="I3215" s="25">
        <v>90.71</v>
      </c>
    </row>
    <row r="3216" spans="1:9" x14ac:dyDescent="0.2">
      <c r="A3216" s="26">
        <v>5692</v>
      </c>
      <c r="B3216" s="11" t="s">
        <v>1073</v>
      </c>
      <c r="C3216" s="11" t="s">
        <v>1074</v>
      </c>
      <c r="D3216" s="11" t="s">
        <v>1168</v>
      </c>
      <c r="E3216" s="11" t="s">
        <v>69</v>
      </c>
      <c r="F3216" s="24">
        <v>0</v>
      </c>
      <c r="G3216" s="9"/>
      <c r="H3216" s="27" t="s">
        <v>1072</v>
      </c>
      <c r="I3216" s="25">
        <v>99.7</v>
      </c>
    </row>
    <row r="3217" spans="1:9" x14ac:dyDescent="0.2">
      <c r="A3217" s="26">
        <v>5693</v>
      </c>
      <c r="B3217" s="11" t="s">
        <v>1073</v>
      </c>
      <c r="C3217" s="11" t="s">
        <v>1074</v>
      </c>
      <c r="D3217" s="11" t="s">
        <v>1168</v>
      </c>
      <c r="E3217" s="11" t="s">
        <v>61</v>
      </c>
      <c r="F3217" s="24">
        <v>0</v>
      </c>
      <c r="G3217" s="9"/>
      <c r="H3217" s="27" t="s">
        <v>1072</v>
      </c>
      <c r="I3217" s="25">
        <v>105.48</v>
      </c>
    </row>
    <row r="3218" spans="1:9" x14ac:dyDescent="0.2">
      <c r="A3218" s="26">
        <v>5694</v>
      </c>
      <c r="B3218" s="11" t="s">
        <v>1073</v>
      </c>
      <c r="C3218" s="11" t="s">
        <v>1074</v>
      </c>
      <c r="D3218" s="11" t="s">
        <v>1168</v>
      </c>
      <c r="E3218" s="11" t="s">
        <v>1645</v>
      </c>
      <c r="F3218" s="24">
        <v>0</v>
      </c>
      <c r="G3218" s="9"/>
      <c r="H3218" s="27" t="s">
        <v>1072</v>
      </c>
      <c r="I3218" s="25">
        <v>110.51</v>
      </c>
    </row>
    <row r="3219" spans="1:9" x14ac:dyDescent="0.2">
      <c r="A3219" s="26">
        <v>5695</v>
      </c>
      <c r="B3219" s="11" t="s">
        <v>1073</v>
      </c>
      <c r="C3219" s="11" t="s">
        <v>1074</v>
      </c>
      <c r="D3219" s="11" t="s">
        <v>1168</v>
      </c>
      <c r="E3219" s="11" t="s">
        <v>777</v>
      </c>
      <c r="F3219" s="24">
        <v>0</v>
      </c>
      <c r="G3219" s="9"/>
      <c r="H3219" s="27" t="s">
        <v>1072</v>
      </c>
      <c r="I3219" s="25">
        <v>107.05</v>
      </c>
    </row>
    <row r="3220" spans="1:9" x14ac:dyDescent="0.2">
      <c r="A3220" s="26">
        <v>5698</v>
      </c>
      <c r="B3220" s="11" t="s">
        <v>1073</v>
      </c>
      <c r="C3220" s="11" t="s">
        <v>1074</v>
      </c>
      <c r="D3220" s="11" t="s">
        <v>1168</v>
      </c>
      <c r="E3220" s="11" t="s">
        <v>691</v>
      </c>
      <c r="F3220" s="24">
        <v>0</v>
      </c>
      <c r="G3220" s="9"/>
      <c r="H3220" s="27" t="s">
        <v>1072</v>
      </c>
      <c r="I3220" s="25">
        <v>117.28</v>
      </c>
    </row>
    <row r="3221" spans="1:9" x14ac:dyDescent="0.2">
      <c r="A3221" s="26">
        <v>5699</v>
      </c>
      <c r="B3221" s="11" t="s">
        <v>1073</v>
      </c>
      <c r="C3221" s="11" t="s">
        <v>1074</v>
      </c>
      <c r="D3221" s="11" t="s">
        <v>1168</v>
      </c>
      <c r="E3221" s="11" t="s">
        <v>437</v>
      </c>
      <c r="F3221" s="24">
        <v>0</v>
      </c>
      <c r="G3221" s="9"/>
      <c r="H3221" s="27" t="s">
        <v>1072</v>
      </c>
      <c r="I3221" s="25">
        <v>104.1</v>
      </c>
    </row>
    <row r="3222" spans="1:9" x14ac:dyDescent="0.2">
      <c r="A3222" s="26">
        <v>5700</v>
      </c>
      <c r="B3222" s="11" t="s">
        <v>1073</v>
      </c>
      <c r="C3222" s="11" t="s">
        <v>1074</v>
      </c>
      <c r="D3222" s="11" t="s">
        <v>1168</v>
      </c>
      <c r="E3222" s="11" t="s">
        <v>701</v>
      </c>
      <c r="F3222" s="24">
        <v>0</v>
      </c>
      <c r="G3222" s="9"/>
      <c r="H3222" s="27" t="s">
        <v>1072</v>
      </c>
      <c r="I3222" s="25">
        <v>107.83</v>
      </c>
    </row>
    <row r="3223" spans="1:9" x14ac:dyDescent="0.2">
      <c r="A3223" s="26">
        <v>5769</v>
      </c>
      <c r="B3223" s="11" t="s">
        <v>1073</v>
      </c>
      <c r="C3223" s="11" t="s">
        <v>1074</v>
      </c>
      <c r="D3223" s="11" t="s">
        <v>1167</v>
      </c>
      <c r="E3223" s="11" t="s">
        <v>1637</v>
      </c>
      <c r="F3223" s="24">
        <v>0</v>
      </c>
      <c r="G3223" s="9"/>
      <c r="H3223" s="27" t="s">
        <v>1072</v>
      </c>
      <c r="I3223" s="25">
        <v>137.94999999999999</v>
      </c>
    </row>
    <row r="3224" spans="1:9" x14ac:dyDescent="0.2">
      <c r="A3224" s="26">
        <v>5770</v>
      </c>
      <c r="B3224" s="11" t="s">
        <v>1073</v>
      </c>
      <c r="C3224" s="11" t="s">
        <v>1074</v>
      </c>
      <c r="D3224" s="11" t="s">
        <v>1167</v>
      </c>
      <c r="E3224" s="11" t="s">
        <v>1705</v>
      </c>
      <c r="F3224" s="24">
        <v>0</v>
      </c>
      <c r="G3224" s="9"/>
      <c r="H3224" s="27" t="s">
        <v>1072</v>
      </c>
      <c r="I3224" s="25">
        <v>144.13</v>
      </c>
    </row>
    <row r="3225" spans="1:9" x14ac:dyDescent="0.2">
      <c r="A3225" s="26">
        <v>5773</v>
      </c>
      <c r="B3225" s="11" t="s">
        <v>1073</v>
      </c>
      <c r="C3225" s="11" t="s">
        <v>1074</v>
      </c>
      <c r="D3225" s="11" t="s">
        <v>1167</v>
      </c>
      <c r="E3225" s="11" t="s">
        <v>1658</v>
      </c>
      <c r="F3225" s="24">
        <v>0</v>
      </c>
      <c r="G3225" s="9"/>
      <c r="H3225" s="27" t="s">
        <v>1072</v>
      </c>
      <c r="I3225" s="25">
        <v>142.1</v>
      </c>
    </row>
    <row r="3226" spans="1:9" x14ac:dyDescent="0.2">
      <c r="A3226" s="26">
        <v>5774</v>
      </c>
      <c r="B3226" s="11" t="s">
        <v>1073</v>
      </c>
      <c r="C3226" s="11" t="s">
        <v>1074</v>
      </c>
      <c r="D3226" s="11" t="s">
        <v>1167</v>
      </c>
      <c r="E3226" s="11" t="s">
        <v>1636</v>
      </c>
      <c r="F3226" s="24">
        <v>0</v>
      </c>
      <c r="G3226" s="9"/>
      <c r="H3226" s="27" t="s">
        <v>1072</v>
      </c>
      <c r="I3226" s="25">
        <v>151.68</v>
      </c>
    </row>
    <row r="3227" spans="1:9" x14ac:dyDescent="0.2">
      <c r="A3227" s="26">
        <v>5775</v>
      </c>
      <c r="B3227" s="11" t="s">
        <v>1073</v>
      </c>
      <c r="C3227" s="11" t="s">
        <v>1074</v>
      </c>
      <c r="D3227" s="11" t="s">
        <v>1167</v>
      </c>
      <c r="E3227" s="11" t="s">
        <v>69</v>
      </c>
      <c r="F3227" s="24">
        <v>0</v>
      </c>
      <c r="G3227" s="9"/>
      <c r="H3227" s="27" t="s">
        <v>1072</v>
      </c>
      <c r="I3227" s="25">
        <v>137.94999999999999</v>
      </c>
    </row>
    <row r="3228" spans="1:9" x14ac:dyDescent="0.2">
      <c r="A3228" s="26">
        <v>5776</v>
      </c>
      <c r="B3228" s="11" t="s">
        <v>1073</v>
      </c>
      <c r="C3228" s="11" t="s">
        <v>1074</v>
      </c>
      <c r="D3228" s="11" t="s">
        <v>1167</v>
      </c>
      <c r="E3228" s="11" t="s">
        <v>437</v>
      </c>
      <c r="F3228" s="24">
        <v>0</v>
      </c>
      <c r="G3228" s="9"/>
      <c r="H3228" s="27" t="s">
        <v>1072</v>
      </c>
      <c r="I3228" s="25">
        <v>144.13</v>
      </c>
    </row>
    <row r="3229" spans="1:9" x14ac:dyDescent="0.2">
      <c r="A3229" s="26">
        <v>5778</v>
      </c>
      <c r="B3229" s="11" t="s">
        <v>1073</v>
      </c>
      <c r="C3229" s="11" t="s">
        <v>1074</v>
      </c>
      <c r="D3229" s="11" t="s">
        <v>1167</v>
      </c>
      <c r="E3229" s="11" t="s">
        <v>690</v>
      </c>
      <c r="F3229" s="24">
        <v>0</v>
      </c>
      <c r="G3229" s="9"/>
      <c r="H3229" s="27" t="s">
        <v>1072</v>
      </c>
      <c r="I3229" s="25">
        <v>159.11000000000001</v>
      </c>
    </row>
    <row r="3230" spans="1:9" x14ac:dyDescent="0.2">
      <c r="A3230" s="26">
        <v>5779</v>
      </c>
      <c r="B3230" s="11" t="s">
        <v>1073</v>
      </c>
      <c r="C3230" s="11" t="s">
        <v>1074</v>
      </c>
      <c r="D3230" s="11" t="s">
        <v>1167</v>
      </c>
      <c r="E3230" s="11" t="s">
        <v>691</v>
      </c>
      <c r="F3230" s="24">
        <v>0</v>
      </c>
      <c r="G3230" s="9"/>
      <c r="H3230" s="27" t="s">
        <v>1072</v>
      </c>
      <c r="I3230" s="25">
        <v>169.91</v>
      </c>
    </row>
    <row r="3231" spans="1:9" x14ac:dyDescent="0.2">
      <c r="A3231" s="26">
        <v>5780</v>
      </c>
      <c r="B3231" s="11" t="s">
        <v>1073</v>
      </c>
      <c r="C3231" s="11" t="s">
        <v>1074</v>
      </c>
      <c r="D3231" s="11" t="s">
        <v>1167</v>
      </c>
      <c r="E3231" s="11" t="s">
        <v>61</v>
      </c>
      <c r="F3231" s="24">
        <v>0</v>
      </c>
      <c r="G3231" s="9"/>
      <c r="H3231" s="27" t="s">
        <v>1072</v>
      </c>
      <c r="I3231" s="25">
        <v>142.1</v>
      </c>
    </row>
    <row r="3232" spans="1:9" x14ac:dyDescent="0.2">
      <c r="A3232" s="26">
        <v>5782</v>
      </c>
      <c r="B3232" s="11" t="s">
        <v>1073</v>
      </c>
      <c r="C3232" s="11" t="s">
        <v>1074</v>
      </c>
      <c r="D3232" s="11" t="s">
        <v>1167</v>
      </c>
      <c r="E3232" s="11" t="s">
        <v>701</v>
      </c>
      <c r="F3232" s="24">
        <v>0</v>
      </c>
      <c r="G3232" s="9"/>
      <c r="H3232" s="27" t="s">
        <v>1072</v>
      </c>
      <c r="I3232" s="25">
        <v>151.68</v>
      </c>
    </row>
    <row r="3233" spans="1:9" x14ac:dyDescent="0.2">
      <c r="A3233" s="26">
        <v>5783</v>
      </c>
      <c r="B3233" s="11" t="s">
        <v>1073</v>
      </c>
      <c r="C3233" s="11" t="s">
        <v>1074</v>
      </c>
      <c r="D3233" s="11" t="s">
        <v>1167</v>
      </c>
      <c r="E3233" s="11" t="s">
        <v>1645</v>
      </c>
      <c r="F3233" s="24">
        <v>0</v>
      </c>
      <c r="G3233" s="9"/>
      <c r="H3233" s="27" t="s">
        <v>1072</v>
      </c>
      <c r="I3233" s="25">
        <v>159.11000000000001</v>
      </c>
    </row>
    <row r="3234" spans="1:9" x14ac:dyDescent="0.2">
      <c r="A3234" s="26">
        <v>5785</v>
      </c>
      <c r="B3234" s="11" t="s">
        <v>1073</v>
      </c>
      <c r="C3234" s="11" t="s">
        <v>1074</v>
      </c>
      <c r="D3234" s="11" t="s">
        <v>1167</v>
      </c>
      <c r="E3234" s="11" t="s">
        <v>1706</v>
      </c>
      <c r="F3234" s="24">
        <v>0</v>
      </c>
      <c r="G3234" s="9"/>
      <c r="H3234" s="27" t="s">
        <v>1072</v>
      </c>
      <c r="I3234" s="25">
        <v>122.58</v>
      </c>
    </row>
    <row r="3235" spans="1:9" x14ac:dyDescent="0.2">
      <c r="A3235" s="26">
        <v>5786</v>
      </c>
      <c r="B3235" s="11" t="s">
        <v>1073</v>
      </c>
      <c r="C3235" s="11" t="s">
        <v>1074</v>
      </c>
      <c r="D3235" s="11" t="s">
        <v>1167</v>
      </c>
      <c r="E3235" s="11" t="s">
        <v>299</v>
      </c>
      <c r="F3235" s="24">
        <v>0</v>
      </c>
      <c r="G3235" s="9"/>
      <c r="H3235" s="27" t="s">
        <v>1072</v>
      </c>
      <c r="I3235" s="25">
        <v>115.55</v>
      </c>
    </row>
    <row r="3236" spans="1:9" x14ac:dyDescent="0.2">
      <c r="A3236" s="26">
        <v>5788</v>
      </c>
      <c r="B3236" s="11" t="s">
        <v>1073</v>
      </c>
      <c r="C3236" s="11" t="s">
        <v>1074</v>
      </c>
      <c r="D3236" s="11" t="s">
        <v>1167</v>
      </c>
      <c r="E3236" s="11" t="s">
        <v>71</v>
      </c>
      <c r="F3236" s="24">
        <v>0</v>
      </c>
      <c r="G3236" s="9"/>
      <c r="H3236" s="27" t="s">
        <v>1072</v>
      </c>
      <c r="I3236" s="25">
        <v>122.58</v>
      </c>
    </row>
    <row r="3237" spans="1:9" x14ac:dyDescent="0.2">
      <c r="A3237" s="26">
        <v>5790</v>
      </c>
      <c r="B3237" s="11" t="s">
        <v>1073</v>
      </c>
      <c r="C3237" s="11" t="s">
        <v>1074</v>
      </c>
      <c r="D3237" s="11" t="s">
        <v>1167</v>
      </c>
      <c r="E3237" s="11" t="s">
        <v>64</v>
      </c>
      <c r="F3237" s="24">
        <v>0</v>
      </c>
      <c r="G3237" s="9"/>
      <c r="H3237" s="27" t="s">
        <v>1072</v>
      </c>
      <c r="I3237" s="25">
        <v>118.97</v>
      </c>
    </row>
    <row r="3238" spans="1:9" x14ac:dyDescent="0.2">
      <c r="A3238" s="26">
        <v>5792</v>
      </c>
      <c r="B3238" s="11" t="s">
        <v>1073</v>
      </c>
      <c r="C3238" s="11" t="s">
        <v>1074</v>
      </c>
      <c r="D3238" s="11" t="s">
        <v>1167</v>
      </c>
      <c r="E3238" s="11" t="s">
        <v>724</v>
      </c>
      <c r="F3238" s="24">
        <v>0</v>
      </c>
      <c r="G3238" s="9"/>
      <c r="H3238" s="27" t="s">
        <v>1072</v>
      </c>
      <c r="I3238" s="25">
        <v>133.16</v>
      </c>
    </row>
    <row r="3239" spans="1:9" x14ac:dyDescent="0.2">
      <c r="A3239" s="26">
        <v>5793</v>
      </c>
      <c r="B3239" s="11" t="s">
        <v>1073</v>
      </c>
      <c r="C3239" s="11" t="s">
        <v>1074</v>
      </c>
      <c r="D3239" s="11" t="s">
        <v>1167</v>
      </c>
      <c r="E3239" s="11" t="s">
        <v>1634</v>
      </c>
      <c r="F3239" s="24">
        <v>0</v>
      </c>
      <c r="G3239" s="9"/>
      <c r="H3239" s="27" t="s">
        <v>1072</v>
      </c>
      <c r="I3239" s="25">
        <v>139.91999999999999</v>
      </c>
    </row>
    <row r="3240" spans="1:9" x14ac:dyDescent="0.2">
      <c r="A3240" s="26">
        <v>5794</v>
      </c>
      <c r="B3240" s="11" t="s">
        <v>1073</v>
      </c>
      <c r="C3240" s="11" t="s">
        <v>1074</v>
      </c>
      <c r="D3240" s="11" t="s">
        <v>1167</v>
      </c>
      <c r="E3240" s="11" t="s">
        <v>1708</v>
      </c>
      <c r="F3240" s="24">
        <v>0</v>
      </c>
      <c r="G3240" s="9"/>
      <c r="H3240" s="27" t="s">
        <v>1072</v>
      </c>
      <c r="I3240" s="25">
        <v>142.16</v>
      </c>
    </row>
    <row r="3241" spans="1:9" x14ac:dyDescent="0.2">
      <c r="A3241" s="26">
        <v>5795</v>
      </c>
      <c r="B3241" s="11" t="s">
        <v>1073</v>
      </c>
      <c r="C3241" s="11" t="s">
        <v>1074</v>
      </c>
      <c r="D3241" s="11" t="s">
        <v>1167</v>
      </c>
      <c r="E3241" s="11" t="s">
        <v>706</v>
      </c>
      <c r="F3241" s="24">
        <v>0</v>
      </c>
      <c r="G3241" s="9"/>
      <c r="H3241" s="27" t="s">
        <v>1072</v>
      </c>
      <c r="I3241" s="25">
        <v>126.17</v>
      </c>
    </row>
    <row r="3242" spans="1:9" x14ac:dyDescent="0.2">
      <c r="A3242" s="26">
        <v>5796</v>
      </c>
      <c r="B3242" s="11" t="s">
        <v>1073</v>
      </c>
      <c r="C3242" s="11" t="s">
        <v>1074</v>
      </c>
      <c r="D3242" s="11" t="s">
        <v>1167</v>
      </c>
      <c r="E3242" s="11" t="s">
        <v>436</v>
      </c>
      <c r="F3242" s="24">
        <v>0</v>
      </c>
      <c r="G3242" s="9"/>
      <c r="H3242" s="27" t="s">
        <v>1072</v>
      </c>
      <c r="I3242" s="25">
        <v>142.16</v>
      </c>
    </row>
    <row r="3243" spans="1:9" x14ac:dyDescent="0.2">
      <c r="A3243" s="26">
        <v>5799</v>
      </c>
      <c r="B3243" s="11" t="s">
        <v>1073</v>
      </c>
      <c r="C3243" s="11" t="s">
        <v>1074</v>
      </c>
      <c r="D3243" s="11" t="s">
        <v>1167</v>
      </c>
      <c r="E3243" s="11" t="s">
        <v>70</v>
      </c>
      <c r="F3243" s="24">
        <v>0</v>
      </c>
      <c r="G3243" s="9"/>
      <c r="H3243" s="27" t="s">
        <v>1072</v>
      </c>
      <c r="I3243" s="25">
        <v>139.91999999999999</v>
      </c>
    </row>
    <row r="3244" spans="1:9" x14ac:dyDescent="0.2">
      <c r="A3244" s="26">
        <v>5800</v>
      </c>
      <c r="B3244" s="11" t="s">
        <v>1073</v>
      </c>
      <c r="C3244" s="11" t="s">
        <v>1074</v>
      </c>
      <c r="D3244" s="11" t="s">
        <v>1167</v>
      </c>
      <c r="E3244" s="11" t="s">
        <v>67</v>
      </c>
      <c r="F3244" s="24">
        <v>0</v>
      </c>
      <c r="G3244" s="9"/>
      <c r="H3244" s="27" t="s">
        <v>1072</v>
      </c>
      <c r="I3244" s="25">
        <v>135.33000000000001</v>
      </c>
    </row>
    <row r="3245" spans="1:9" x14ac:dyDescent="0.2">
      <c r="A3245" s="26">
        <v>5801</v>
      </c>
      <c r="B3245" s="11" t="s">
        <v>1073</v>
      </c>
      <c r="C3245" s="11" t="s">
        <v>1074</v>
      </c>
      <c r="D3245" s="11" t="s">
        <v>1167</v>
      </c>
      <c r="E3245" s="11" t="s">
        <v>707</v>
      </c>
      <c r="F3245" s="24">
        <v>0</v>
      </c>
      <c r="G3245" s="9"/>
      <c r="H3245" s="27" t="s">
        <v>1072</v>
      </c>
      <c r="I3245" s="25">
        <v>135.47</v>
      </c>
    </row>
    <row r="3246" spans="1:9" x14ac:dyDescent="0.2">
      <c r="A3246" s="26">
        <v>5802</v>
      </c>
      <c r="B3246" s="11" t="s">
        <v>1073</v>
      </c>
      <c r="C3246" s="11" t="s">
        <v>1074</v>
      </c>
      <c r="D3246" s="11" t="s">
        <v>1167</v>
      </c>
      <c r="E3246" s="11" t="s">
        <v>1632</v>
      </c>
      <c r="F3246" s="24">
        <v>0</v>
      </c>
      <c r="G3246" s="9"/>
      <c r="H3246" s="27" t="s">
        <v>1072</v>
      </c>
      <c r="I3246" s="25">
        <v>143.69</v>
      </c>
    </row>
    <row r="3247" spans="1:9" x14ac:dyDescent="0.2">
      <c r="A3247" s="26">
        <v>5803</v>
      </c>
      <c r="B3247" s="11" t="s">
        <v>1073</v>
      </c>
      <c r="C3247" s="11" t="s">
        <v>1074</v>
      </c>
      <c r="D3247" s="11" t="s">
        <v>1167</v>
      </c>
      <c r="E3247" s="11" t="s">
        <v>1004</v>
      </c>
      <c r="F3247" s="24">
        <v>0</v>
      </c>
      <c r="G3247" s="9"/>
      <c r="H3247" s="27" t="s">
        <v>1072</v>
      </c>
      <c r="I3247" s="25">
        <v>154.72</v>
      </c>
    </row>
    <row r="3248" spans="1:9" x14ac:dyDescent="0.2">
      <c r="A3248" s="26">
        <v>5804</v>
      </c>
      <c r="B3248" s="11" t="s">
        <v>1073</v>
      </c>
      <c r="C3248" s="11" t="s">
        <v>1074</v>
      </c>
      <c r="D3248" s="11" t="s">
        <v>1167</v>
      </c>
      <c r="E3248" s="11" t="s">
        <v>1716</v>
      </c>
      <c r="F3248" s="24">
        <v>0</v>
      </c>
      <c r="G3248" s="9"/>
      <c r="H3248" s="27" t="s">
        <v>1072</v>
      </c>
      <c r="I3248" s="25">
        <v>156.91</v>
      </c>
    </row>
    <row r="3249" spans="1:9" x14ac:dyDescent="0.2">
      <c r="A3249" s="26">
        <v>5805</v>
      </c>
      <c r="B3249" s="11" t="s">
        <v>1073</v>
      </c>
      <c r="C3249" s="11" t="s">
        <v>1074</v>
      </c>
      <c r="D3249" s="11" t="s">
        <v>1167</v>
      </c>
      <c r="E3249" s="11" t="s">
        <v>301</v>
      </c>
      <c r="F3249" s="24">
        <v>0</v>
      </c>
      <c r="G3249" s="9"/>
      <c r="H3249" s="27" t="s">
        <v>1072</v>
      </c>
      <c r="I3249" s="25">
        <v>154.72</v>
      </c>
    </row>
    <row r="3250" spans="1:9" x14ac:dyDescent="0.2">
      <c r="A3250" s="26">
        <v>6671</v>
      </c>
      <c r="B3250" s="11" t="s">
        <v>1073</v>
      </c>
      <c r="C3250" s="11" t="s">
        <v>1074</v>
      </c>
      <c r="D3250" s="11" t="s">
        <v>1166</v>
      </c>
      <c r="E3250" s="11" t="s">
        <v>299</v>
      </c>
      <c r="F3250" s="24">
        <v>0</v>
      </c>
      <c r="G3250" s="9"/>
      <c r="H3250" s="27" t="s">
        <v>1072</v>
      </c>
      <c r="I3250" s="25">
        <v>115.86</v>
      </c>
    </row>
    <row r="3251" spans="1:9" x14ac:dyDescent="0.2">
      <c r="A3251" s="26">
        <v>6672</v>
      </c>
      <c r="B3251" s="11" t="s">
        <v>1073</v>
      </c>
      <c r="C3251" s="11" t="s">
        <v>1074</v>
      </c>
      <c r="D3251" s="11" t="s">
        <v>1166</v>
      </c>
      <c r="E3251" s="11" t="s">
        <v>71</v>
      </c>
      <c r="F3251" s="24">
        <v>0</v>
      </c>
      <c r="G3251" s="9"/>
      <c r="H3251" s="27" t="s">
        <v>1072</v>
      </c>
      <c r="I3251" s="25">
        <v>122.78</v>
      </c>
    </row>
    <row r="3252" spans="1:9" x14ac:dyDescent="0.2">
      <c r="A3252" s="26">
        <v>6674</v>
      </c>
      <c r="B3252" s="11" t="s">
        <v>1073</v>
      </c>
      <c r="C3252" s="11" t="s">
        <v>1074</v>
      </c>
      <c r="D3252" s="11" t="s">
        <v>1166</v>
      </c>
      <c r="E3252" s="11" t="s">
        <v>724</v>
      </c>
      <c r="F3252" s="24">
        <v>0</v>
      </c>
      <c r="G3252" s="9"/>
      <c r="H3252" s="27" t="s">
        <v>1072</v>
      </c>
      <c r="I3252" s="25">
        <v>132.28</v>
      </c>
    </row>
    <row r="3253" spans="1:9" x14ac:dyDescent="0.2">
      <c r="A3253" s="26">
        <v>6675</v>
      </c>
      <c r="B3253" s="11" t="s">
        <v>1073</v>
      </c>
      <c r="C3253" s="11" t="s">
        <v>1074</v>
      </c>
      <c r="D3253" s="11" t="s">
        <v>1166</v>
      </c>
      <c r="E3253" s="11" t="s">
        <v>65</v>
      </c>
      <c r="F3253" s="24">
        <v>0</v>
      </c>
      <c r="G3253" s="9"/>
      <c r="H3253" s="27" t="s">
        <v>1072</v>
      </c>
      <c r="I3253" s="25">
        <v>119.54</v>
      </c>
    </row>
    <row r="3254" spans="1:9" x14ac:dyDescent="0.2">
      <c r="A3254" s="26">
        <v>6676</v>
      </c>
      <c r="B3254" s="11" t="s">
        <v>1073</v>
      </c>
      <c r="C3254" s="11" t="s">
        <v>1074</v>
      </c>
      <c r="D3254" s="11" t="s">
        <v>1166</v>
      </c>
      <c r="E3254" s="11" t="s">
        <v>66</v>
      </c>
      <c r="F3254" s="24">
        <v>0</v>
      </c>
      <c r="G3254" s="9"/>
      <c r="H3254" s="27" t="s">
        <v>1072</v>
      </c>
      <c r="I3254" s="25">
        <v>122.61</v>
      </c>
    </row>
    <row r="3255" spans="1:9" x14ac:dyDescent="0.2">
      <c r="A3255" s="26">
        <v>6678</v>
      </c>
      <c r="B3255" s="11" t="s">
        <v>1073</v>
      </c>
      <c r="C3255" s="11" t="s">
        <v>1074</v>
      </c>
      <c r="D3255" s="11" t="s">
        <v>1166</v>
      </c>
      <c r="E3255" s="11" t="s">
        <v>70</v>
      </c>
      <c r="F3255" s="24">
        <v>0</v>
      </c>
      <c r="G3255" s="9"/>
      <c r="H3255" s="27" t="s">
        <v>1072</v>
      </c>
      <c r="I3255" s="25">
        <v>138.88999999999999</v>
      </c>
    </row>
    <row r="3256" spans="1:9" x14ac:dyDescent="0.2">
      <c r="A3256" s="26">
        <v>6679</v>
      </c>
      <c r="B3256" s="11" t="s">
        <v>1073</v>
      </c>
      <c r="C3256" s="11" t="s">
        <v>1074</v>
      </c>
      <c r="D3256" s="11" t="s">
        <v>1166</v>
      </c>
      <c r="E3256" s="11" t="s">
        <v>1706</v>
      </c>
      <c r="F3256" s="24">
        <v>0</v>
      </c>
      <c r="G3256" s="9"/>
      <c r="H3256" s="27" t="s">
        <v>1072</v>
      </c>
      <c r="I3256" s="25">
        <v>122.78</v>
      </c>
    </row>
    <row r="3257" spans="1:9" x14ac:dyDescent="0.2">
      <c r="A3257" s="26">
        <v>6680</v>
      </c>
      <c r="B3257" s="11" t="s">
        <v>1073</v>
      </c>
      <c r="C3257" s="11" t="s">
        <v>1074</v>
      </c>
      <c r="D3257" s="11" t="s">
        <v>1166</v>
      </c>
      <c r="E3257" s="11" t="s">
        <v>1707</v>
      </c>
      <c r="F3257" s="24">
        <v>0</v>
      </c>
      <c r="G3257" s="9"/>
      <c r="H3257" s="27" t="s">
        <v>1072</v>
      </c>
      <c r="I3257" s="25">
        <v>122.61</v>
      </c>
    </row>
    <row r="3258" spans="1:9" x14ac:dyDescent="0.2">
      <c r="A3258" s="26">
        <v>6681</v>
      </c>
      <c r="B3258" s="11" t="s">
        <v>1073</v>
      </c>
      <c r="C3258" s="11" t="s">
        <v>1074</v>
      </c>
      <c r="D3258" s="11" t="s">
        <v>1166</v>
      </c>
      <c r="E3258" s="11" t="s">
        <v>1634</v>
      </c>
      <c r="F3258" s="24">
        <v>0</v>
      </c>
      <c r="G3258" s="9"/>
      <c r="H3258" s="27" t="s">
        <v>1072</v>
      </c>
      <c r="I3258" s="25">
        <v>138.88999999999999</v>
      </c>
    </row>
    <row r="3259" spans="1:9" x14ac:dyDescent="0.2">
      <c r="A3259" s="26">
        <v>6683</v>
      </c>
      <c r="B3259" s="11" t="s">
        <v>1073</v>
      </c>
      <c r="C3259" s="11" t="s">
        <v>1074</v>
      </c>
      <c r="D3259" s="11" t="s">
        <v>1166</v>
      </c>
      <c r="E3259" s="11" t="s">
        <v>67</v>
      </c>
      <c r="F3259" s="24">
        <v>0</v>
      </c>
      <c r="G3259" s="9"/>
      <c r="H3259" s="27" t="s">
        <v>1072</v>
      </c>
      <c r="I3259" s="25">
        <v>136.19999999999999</v>
      </c>
    </row>
    <row r="3260" spans="1:9" x14ac:dyDescent="0.2">
      <c r="A3260" s="26">
        <v>6684</v>
      </c>
      <c r="B3260" s="11" t="s">
        <v>1073</v>
      </c>
      <c r="C3260" s="11" t="s">
        <v>1074</v>
      </c>
      <c r="D3260" s="11" t="s">
        <v>1166</v>
      </c>
      <c r="E3260" s="11" t="s">
        <v>436</v>
      </c>
      <c r="F3260" s="24">
        <v>0</v>
      </c>
      <c r="G3260" s="9"/>
      <c r="H3260" s="27" t="s">
        <v>1072</v>
      </c>
      <c r="I3260" s="25">
        <v>141.08000000000001</v>
      </c>
    </row>
    <row r="3261" spans="1:9" x14ac:dyDescent="0.2">
      <c r="A3261" s="26">
        <v>6686</v>
      </c>
      <c r="B3261" s="11" t="s">
        <v>1073</v>
      </c>
      <c r="C3261" s="11" t="s">
        <v>1074</v>
      </c>
      <c r="D3261" s="11" t="s">
        <v>1166</v>
      </c>
      <c r="E3261" s="11" t="s">
        <v>1708</v>
      </c>
      <c r="F3261" s="24">
        <v>0</v>
      </c>
      <c r="G3261" s="9"/>
      <c r="H3261" s="27" t="s">
        <v>1072</v>
      </c>
      <c r="I3261" s="25">
        <v>141.08000000000001</v>
      </c>
    </row>
    <row r="3262" spans="1:9" x14ac:dyDescent="0.2">
      <c r="A3262" s="26">
        <v>6688</v>
      </c>
      <c r="B3262" s="11" t="s">
        <v>1073</v>
      </c>
      <c r="C3262" s="11" t="s">
        <v>1074</v>
      </c>
      <c r="D3262" s="11" t="s">
        <v>1166</v>
      </c>
      <c r="E3262" s="11" t="s">
        <v>689</v>
      </c>
      <c r="F3262" s="24">
        <v>0</v>
      </c>
      <c r="G3262" s="9"/>
      <c r="H3262" s="27" t="s">
        <v>1072</v>
      </c>
      <c r="I3262" s="25">
        <v>125.63</v>
      </c>
    </row>
    <row r="3263" spans="1:9" x14ac:dyDescent="0.2">
      <c r="A3263" s="26">
        <v>6689</v>
      </c>
      <c r="B3263" s="11" t="s">
        <v>1073</v>
      </c>
      <c r="C3263" s="11" t="s">
        <v>1074</v>
      </c>
      <c r="D3263" s="11" t="s">
        <v>1166</v>
      </c>
      <c r="E3263" s="11" t="s">
        <v>1637</v>
      </c>
      <c r="F3263" s="24">
        <v>0</v>
      </c>
      <c r="G3263" s="9"/>
      <c r="H3263" s="27" t="s">
        <v>1072</v>
      </c>
      <c r="I3263" s="25">
        <v>137.68</v>
      </c>
    </row>
    <row r="3264" spans="1:9" x14ac:dyDescent="0.2">
      <c r="A3264" s="26">
        <v>6691</v>
      </c>
      <c r="B3264" s="11" t="s">
        <v>1073</v>
      </c>
      <c r="C3264" s="11" t="s">
        <v>1074</v>
      </c>
      <c r="D3264" s="11" t="s">
        <v>1166</v>
      </c>
      <c r="E3264" s="11" t="s">
        <v>1658</v>
      </c>
      <c r="F3264" s="24">
        <v>0</v>
      </c>
      <c r="G3264" s="9"/>
      <c r="H3264" s="27" t="s">
        <v>1072</v>
      </c>
      <c r="I3264" s="25">
        <v>145.26</v>
      </c>
    </row>
    <row r="3265" spans="1:9" x14ac:dyDescent="0.2">
      <c r="A3265" s="26">
        <v>6692</v>
      </c>
      <c r="B3265" s="11" t="s">
        <v>1073</v>
      </c>
      <c r="C3265" s="11" t="s">
        <v>1074</v>
      </c>
      <c r="D3265" s="11" t="s">
        <v>1166</v>
      </c>
      <c r="E3265" s="11" t="s">
        <v>690</v>
      </c>
      <c r="F3265" s="24">
        <v>0</v>
      </c>
      <c r="G3265" s="9"/>
      <c r="H3265" s="27" t="s">
        <v>1072</v>
      </c>
      <c r="I3265" s="25">
        <v>154.61000000000001</v>
      </c>
    </row>
    <row r="3266" spans="1:9" x14ac:dyDescent="0.2">
      <c r="A3266" s="26">
        <v>6693</v>
      </c>
      <c r="B3266" s="11" t="s">
        <v>1073</v>
      </c>
      <c r="C3266" s="11" t="s">
        <v>1074</v>
      </c>
      <c r="D3266" s="11" t="s">
        <v>1166</v>
      </c>
      <c r="E3266" s="11" t="s">
        <v>1705</v>
      </c>
      <c r="F3266" s="24">
        <v>0</v>
      </c>
      <c r="G3266" s="9"/>
      <c r="H3266" s="27" t="s">
        <v>1072</v>
      </c>
      <c r="I3266" s="25">
        <v>143.76</v>
      </c>
    </row>
    <row r="3267" spans="1:9" x14ac:dyDescent="0.2">
      <c r="A3267" s="26">
        <v>6694</v>
      </c>
      <c r="B3267" s="11" t="s">
        <v>1073</v>
      </c>
      <c r="C3267" s="11" t="s">
        <v>1074</v>
      </c>
      <c r="D3267" s="11" t="s">
        <v>1166</v>
      </c>
      <c r="E3267" s="11" t="s">
        <v>1636</v>
      </c>
      <c r="F3267" s="24">
        <v>0</v>
      </c>
      <c r="G3267" s="9"/>
      <c r="H3267" s="27" t="s">
        <v>1072</v>
      </c>
      <c r="I3267" s="25">
        <v>149.37</v>
      </c>
    </row>
    <row r="3268" spans="1:9" x14ac:dyDescent="0.2">
      <c r="A3268" s="26">
        <v>6695</v>
      </c>
      <c r="B3268" s="11" t="s">
        <v>1073</v>
      </c>
      <c r="C3268" s="11" t="s">
        <v>1074</v>
      </c>
      <c r="D3268" s="11" t="s">
        <v>1166</v>
      </c>
      <c r="E3268" s="11" t="s">
        <v>59</v>
      </c>
      <c r="F3268" s="24">
        <v>0</v>
      </c>
      <c r="G3268" s="9"/>
      <c r="H3268" s="27" t="s">
        <v>1072</v>
      </c>
      <c r="I3268" s="25">
        <v>125.63</v>
      </c>
    </row>
    <row r="3269" spans="1:9" x14ac:dyDescent="0.2">
      <c r="A3269" s="26">
        <v>6696</v>
      </c>
      <c r="B3269" s="11" t="s">
        <v>1073</v>
      </c>
      <c r="C3269" s="11" t="s">
        <v>1074</v>
      </c>
      <c r="D3269" s="11" t="s">
        <v>1166</v>
      </c>
      <c r="E3269" s="11" t="s">
        <v>69</v>
      </c>
      <c r="F3269" s="24">
        <v>0</v>
      </c>
      <c r="G3269" s="9"/>
      <c r="H3269" s="27" t="s">
        <v>1072</v>
      </c>
      <c r="I3269" s="25">
        <v>137.68</v>
      </c>
    </row>
    <row r="3270" spans="1:9" x14ac:dyDescent="0.2">
      <c r="A3270" s="26">
        <v>6698</v>
      </c>
      <c r="B3270" s="11" t="s">
        <v>1073</v>
      </c>
      <c r="C3270" s="11" t="s">
        <v>1074</v>
      </c>
      <c r="D3270" s="11" t="s">
        <v>1166</v>
      </c>
      <c r="E3270" s="11" t="s">
        <v>61</v>
      </c>
      <c r="F3270" s="24">
        <v>0</v>
      </c>
      <c r="G3270" s="9"/>
      <c r="H3270" s="27" t="s">
        <v>1072</v>
      </c>
      <c r="I3270" s="25">
        <v>145.26</v>
      </c>
    </row>
    <row r="3271" spans="1:9" x14ac:dyDescent="0.2">
      <c r="A3271" s="26">
        <v>6701</v>
      </c>
      <c r="B3271" s="11" t="s">
        <v>1073</v>
      </c>
      <c r="C3271" s="11" t="s">
        <v>1074</v>
      </c>
      <c r="D3271" s="11" t="s">
        <v>1166</v>
      </c>
      <c r="E3271" s="11" t="s">
        <v>777</v>
      </c>
      <c r="F3271" s="24">
        <v>0</v>
      </c>
      <c r="G3271" s="9"/>
      <c r="H3271" s="27" t="s">
        <v>1072</v>
      </c>
      <c r="I3271" s="25">
        <v>148.75</v>
      </c>
    </row>
    <row r="3272" spans="1:9" x14ac:dyDescent="0.2">
      <c r="A3272" s="26">
        <v>6702</v>
      </c>
      <c r="B3272" s="11" t="s">
        <v>1073</v>
      </c>
      <c r="C3272" s="11" t="s">
        <v>1074</v>
      </c>
      <c r="D3272" s="11" t="s">
        <v>1166</v>
      </c>
      <c r="E3272" s="11" t="s">
        <v>691</v>
      </c>
      <c r="F3272" s="24">
        <v>0</v>
      </c>
      <c r="G3272" s="9"/>
      <c r="H3272" s="27" t="s">
        <v>1072</v>
      </c>
      <c r="I3272" s="25">
        <v>165.1</v>
      </c>
    </row>
    <row r="3273" spans="1:9" x14ac:dyDescent="0.2">
      <c r="A3273" s="26">
        <v>6703</v>
      </c>
      <c r="B3273" s="11" t="s">
        <v>1073</v>
      </c>
      <c r="C3273" s="11" t="s">
        <v>1074</v>
      </c>
      <c r="D3273" s="11" t="s">
        <v>1166</v>
      </c>
      <c r="E3273" s="11" t="s">
        <v>437</v>
      </c>
      <c r="F3273" s="24">
        <v>0</v>
      </c>
      <c r="G3273" s="9"/>
      <c r="H3273" s="27" t="s">
        <v>1072</v>
      </c>
      <c r="I3273" s="25">
        <v>143.76</v>
      </c>
    </row>
    <row r="3274" spans="1:9" x14ac:dyDescent="0.2">
      <c r="A3274" s="26">
        <v>6704</v>
      </c>
      <c r="B3274" s="11" t="s">
        <v>1073</v>
      </c>
      <c r="C3274" s="11" t="s">
        <v>1074</v>
      </c>
      <c r="D3274" s="11" t="s">
        <v>1166</v>
      </c>
      <c r="E3274" s="11" t="s">
        <v>701</v>
      </c>
      <c r="F3274" s="24">
        <v>0</v>
      </c>
      <c r="G3274" s="9"/>
      <c r="H3274" s="27" t="s">
        <v>1072</v>
      </c>
      <c r="I3274" s="25">
        <v>149.37</v>
      </c>
    </row>
    <row r="3275" spans="1:9" x14ac:dyDescent="0.2">
      <c r="A3275" s="26">
        <v>6821</v>
      </c>
      <c r="B3275" s="11" t="s">
        <v>1073</v>
      </c>
      <c r="C3275" s="11" t="s">
        <v>1074</v>
      </c>
      <c r="D3275" s="11" t="s">
        <v>1165</v>
      </c>
      <c r="E3275" s="11" t="s">
        <v>299</v>
      </c>
      <c r="F3275" s="24">
        <v>0</v>
      </c>
      <c r="G3275" s="9"/>
      <c r="H3275" s="27" t="s">
        <v>1072</v>
      </c>
      <c r="I3275" s="25">
        <v>114.77</v>
      </c>
    </row>
    <row r="3276" spans="1:9" x14ac:dyDescent="0.2">
      <c r="A3276" s="26">
        <v>6822</v>
      </c>
      <c r="B3276" s="11" t="s">
        <v>1073</v>
      </c>
      <c r="C3276" s="11" t="s">
        <v>1074</v>
      </c>
      <c r="D3276" s="11" t="s">
        <v>1165</v>
      </c>
      <c r="E3276" s="11" t="s">
        <v>71</v>
      </c>
      <c r="F3276" s="24">
        <v>0</v>
      </c>
      <c r="G3276" s="9"/>
      <c r="H3276" s="27" t="s">
        <v>1072</v>
      </c>
      <c r="I3276" s="25">
        <v>122.39</v>
      </c>
    </row>
    <row r="3277" spans="1:9" x14ac:dyDescent="0.2">
      <c r="A3277" s="26">
        <v>6823</v>
      </c>
      <c r="B3277" s="11" t="s">
        <v>1073</v>
      </c>
      <c r="C3277" s="11" t="s">
        <v>1074</v>
      </c>
      <c r="D3277" s="11" t="s">
        <v>1165</v>
      </c>
      <c r="E3277" s="11" t="s">
        <v>724</v>
      </c>
      <c r="F3277" s="24">
        <v>0</v>
      </c>
      <c r="G3277" s="9"/>
      <c r="H3277" s="27" t="s">
        <v>1072</v>
      </c>
      <c r="I3277" s="25">
        <v>133.07</v>
      </c>
    </row>
    <row r="3278" spans="1:9" x14ac:dyDescent="0.2">
      <c r="A3278" s="26">
        <v>6824</v>
      </c>
      <c r="B3278" s="11" t="s">
        <v>1073</v>
      </c>
      <c r="C3278" s="11" t="s">
        <v>1074</v>
      </c>
      <c r="D3278" s="11" t="s">
        <v>1165</v>
      </c>
      <c r="E3278" s="11" t="s">
        <v>65</v>
      </c>
      <c r="F3278" s="24">
        <v>0</v>
      </c>
      <c r="G3278" s="9"/>
      <c r="H3278" s="27" t="s">
        <v>1072</v>
      </c>
      <c r="I3278" s="25">
        <v>119.54</v>
      </c>
    </row>
    <row r="3279" spans="1:9" x14ac:dyDescent="0.2">
      <c r="A3279" s="26">
        <v>6825</v>
      </c>
      <c r="B3279" s="11" t="s">
        <v>1073</v>
      </c>
      <c r="C3279" s="11" t="s">
        <v>1074</v>
      </c>
      <c r="D3279" s="11" t="s">
        <v>1165</v>
      </c>
      <c r="E3279" s="11" t="s">
        <v>66</v>
      </c>
      <c r="F3279" s="24">
        <v>0</v>
      </c>
      <c r="G3279" s="9"/>
      <c r="H3279" s="27" t="s">
        <v>1072</v>
      </c>
      <c r="I3279" s="25">
        <v>122.61</v>
      </c>
    </row>
    <row r="3280" spans="1:9" x14ac:dyDescent="0.2">
      <c r="A3280" s="26">
        <v>6827</v>
      </c>
      <c r="B3280" s="11" t="s">
        <v>1073</v>
      </c>
      <c r="C3280" s="11" t="s">
        <v>1074</v>
      </c>
      <c r="D3280" s="11" t="s">
        <v>1165</v>
      </c>
      <c r="E3280" s="11" t="s">
        <v>70</v>
      </c>
      <c r="F3280" s="24">
        <v>0</v>
      </c>
      <c r="G3280" s="9"/>
      <c r="H3280" s="27" t="s">
        <v>1072</v>
      </c>
      <c r="I3280" s="25">
        <v>139.71</v>
      </c>
    </row>
    <row r="3281" spans="1:9" x14ac:dyDescent="0.2">
      <c r="A3281" s="26">
        <v>6828</v>
      </c>
      <c r="B3281" s="11" t="s">
        <v>1073</v>
      </c>
      <c r="C3281" s="11" t="s">
        <v>1074</v>
      </c>
      <c r="D3281" s="11" t="s">
        <v>1165</v>
      </c>
      <c r="E3281" s="11" t="s">
        <v>1706</v>
      </c>
      <c r="F3281" s="24">
        <v>0</v>
      </c>
      <c r="G3281" s="9"/>
      <c r="H3281" s="27" t="s">
        <v>1072</v>
      </c>
      <c r="I3281" s="25">
        <v>122.39</v>
      </c>
    </row>
    <row r="3282" spans="1:9" x14ac:dyDescent="0.2">
      <c r="A3282" s="26">
        <v>6829</v>
      </c>
      <c r="B3282" s="11" t="s">
        <v>1073</v>
      </c>
      <c r="C3282" s="11" t="s">
        <v>1074</v>
      </c>
      <c r="D3282" s="11" t="s">
        <v>1165</v>
      </c>
      <c r="E3282" s="11" t="s">
        <v>1707</v>
      </c>
      <c r="F3282" s="24">
        <v>0</v>
      </c>
      <c r="G3282" s="9"/>
      <c r="H3282" s="27" t="s">
        <v>1072</v>
      </c>
      <c r="I3282" s="25">
        <v>122.61</v>
      </c>
    </row>
    <row r="3283" spans="1:9" x14ac:dyDescent="0.2">
      <c r="A3283" s="26">
        <v>6830</v>
      </c>
      <c r="B3283" s="11" t="s">
        <v>1073</v>
      </c>
      <c r="C3283" s="11" t="s">
        <v>1074</v>
      </c>
      <c r="D3283" s="11" t="s">
        <v>1165</v>
      </c>
      <c r="E3283" s="11" t="s">
        <v>1634</v>
      </c>
      <c r="F3283" s="24">
        <v>0</v>
      </c>
      <c r="G3283" s="9"/>
      <c r="H3283" s="27" t="s">
        <v>1072</v>
      </c>
      <c r="I3283" s="25">
        <v>139.71</v>
      </c>
    </row>
    <row r="3284" spans="1:9" x14ac:dyDescent="0.2">
      <c r="A3284" s="26">
        <v>6831</v>
      </c>
      <c r="B3284" s="11" t="s">
        <v>1073</v>
      </c>
      <c r="C3284" s="11" t="s">
        <v>1074</v>
      </c>
      <c r="D3284" s="11" t="s">
        <v>1165</v>
      </c>
      <c r="E3284" s="11" t="s">
        <v>67</v>
      </c>
      <c r="F3284" s="24">
        <v>0</v>
      </c>
      <c r="G3284" s="9"/>
      <c r="H3284" s="27" t="s">
        <v>1072</v>
      </c>
      <c r="I3284" s="25">
        <v>134.91999999999999</v>
      </c>
    </row>
    <row r="3285" spans="1:9" x14ac:dyDescent="0.2">
      <c r="A3285" s="26">
        <v>6832</v>
      </c>
      <c r="B3285" s="11" t="s">
        <v>1073</v>
      </c>
      <c r="C3285" s="11" t="s">
        <v>1074</v>
      </c>
      <c r="D3285" s="11" t="s">
        <v>1165</v>
      </c>
      <c r="E3285" s="11" t="s">
        <v>436</v>
      </c>
      <c r="F3285" s="24">
        <v>0</v>
      </c>
      <c r="G3285" s="9"/>
      <c r="H3285" s="27" t="s">
        <v>1072</v>
      </c>
      <c r="I3285" s="25">
        <v>141.91999999999999</v>
      </c>
    </row>
    <row r="3286" spans="1:9" x14ac:dyDescent="0.2">
      <c r="A3286" s="26">
        <v>6833</v>
      </c>
      <c r="B3286" s="11" t="s">
        <v>1073</v>
      </c>
      <c r="C3286" s="11" t="s">
        <v>1074</v>
      </c>
      <c r="D3286" s="11" t="s">
        <v>1165</v>
      </c>
      <c r="E3286" s="11" t="s">
        <v>1708</v>
      </c>
      <c r="F3286" s="24">
        <v>0</v>
      </c>
      <c r="G3286" s="9"/>
      <c r="H3286" s="27" t="s">
        <v>1072</v>
      </c>
      <c r="I3286" s="25">
        <v>141.91999999999999</v>
      </c>
    </row>
    <row r="3287" spans="1:9" x14ac:dyDescent="0.2">
      <c r="A3287" s="26">
        <v>6834</v>
      </c>
      <c r="B3287" s="11" t="s">
        <v>1073</v>
      </c>
      <c r="C3287" s="11" t="s">
        <v>1074</v>
      </c>
      <c r="D3287" s="11" t="s">
        <v>1165</v>
      </c>
      <c r="E3287" s="11" t="s">
        <v>689</v>
      </c>
      <c r="F3287" s="24">
        <v>0</v>
      </c>
      <c r="G3287" s="9"/>
      <c r="H3287" s="27" t="s">
        <v>1072</v>
      </c>
      <c r="I3287" s="25">
        <v>125.63</v>
      </c>
    </row>
    <row r="3288" spans="1:9" x14ac:dyDescent="0.2">
      <c r="A3288" s="26">
        <v>6836</v>
      </c>
      <c r="B3288" s="11" t="s">
        <v>1073</v>
      </c>
      <c r="C3288" s="11" t="s">
        <v>1074</v>
      </c>
      <c r="D3288" s="11" t="s">
        <v>1165</v>
      </c>
      <c r="E3288" s="11" t="s">
        <v>1637</v>
      </c>
      <c r="F3288" s="24">
        <v>0</v>
      </c>
      <c r="G3288" s="9"/>
      <c r="H3288" s="27" t="s">
        <v>1072</v>
      </c>
      <c r="I3288" s="25">
        <v>138.52000000000001</v>
      </c>
    </row>
    <row r="3289" spans="1:9" x14ac:dyDescent="0.2">
      <c r="A3289" s="26">
        <v>6837</v>
      </c>
      <c r="B3289" s="11" t="s">
        <v>1073</v>
      </c>
      <c r="C3289" s="11" t="s">
        <v>1074</v>
      </c>
      <c r="D3289" s="11" t="s">
        <v>1165</v>
      </c>
      <c r="E3289" s="11" t="s">
        <v>1658</v>
      </c>
      <c r="F3289" s="24">
        <v>0</v>
      </c>
      <c r="G3289" s="9"/>
      <c r="H3289" s="27" t="s">
        <v>1072</v>
      </c>
      <c r="I3289" s="25">
        <v>146.13</v>
      </c>
    </row>
    <row r="3290" spans="1:9" x14ac:dyDescent="0.2">
      <c r="A3290" s="26">
        <v>6838</v>
      </c>
      <c r="B3290" s="11" t="s">
        <v>1073</v>
      </c>
      <c r="C3290" s="11" t="s">
        <v>1074</v>
      </c>
      <c r="D3290" s="11" t="s">
        <v>1165</v>
      </c>
      <c r="E3290" s="11" t="s">
        <v>690</v>
      </c>
      <c r="F3290" s="24">
        <v>0</v>
      </c>
      <c r="G3290" s="9"/>
      <c r="H3290" s="27" t="s">
        <v>1072</v>
      </c>
      <c r="I3290" s="25">
        <v>155.05000000000001</v>
      </c>
    </row>
    <row r="3291" spans="1:9" x14ac:dyDescent="0.2">
      <c r="A3291" s="26">
        <v>6839</v>
      </c>
      <c r="B3291" s="11" t="s">
        <v>1073</v>
      </c>
      <c r="C3291" s="11" t="s">
        <v>1074</v>
      </c>
      <c r="D3291" s="11" t="s">
        <v>1165</v>
      </c>
      <c r="E3291" s="11" t="s">
        <v>1705</v>
      </c>
      <c r="F3291" s="24">
        <v>0</v>
      </c>
      <c r="G3291" s="9"/>
      <c r="H3291" s="27" t="s">
        <v>1072</v>
      </c>
      <c r="I3291" s="25">
        <v>144.65</v>
      </c>
    </row>
    <row r="3292" spans="1:9" x14ac:dyDescent="0.2">
      <c r="A3292" s="26">
        <v>6840</v>
      </c>
      <c r="B3292" s="11" t="s">
        <v>1073</v>
      </c>
      <c r="C3292" s="11" t="s">
        <v>1074</v>
      </c>
      <c r="D3292" s="11" t="s">
        <v>1165</v>
      </c>
      <c r="E3292" s="11" t="s">
        <v>1636</v>
      </c>
      <c r="F3292" s="24">
        <v>0</v>
      </c>
      <c r="G3292" s="9"/>
      <c r="H3292" s="27" t="s">
        <v>1072</v>
      </c>
      <c r="I3292" s="25">
        <v>150.28</v>
      </c>
    </row>
    <row r="3293" spans="1:9" x14ac:dyDescent="0.2">
      <c r="A3293" s="26">
        <v>6841</v>
      </c>
      <c r="B3293" s="11" t="s">
        <v>1073</v>
      </c>
      <c r="C3293" s="11" t="s">
        <v>1074</v>
      </c>
      <c r="D3293" s="11" t="s">
        <v>1165</v>
      </c>
      <c r="E3293" s="11" t="s">
        <v>59</v>
      </c>
      <c r="F3293" s="24">
        <v>0</v>
      </c>
      <c r="G3293" s="9"/>
      <c r="H3293" s="27" t="s">
        <v>1072</v>
      </c>
      <c r="I3293" s="25">
        <v>125.63</v>
      </c>
    </row>
    <row r="3294" spans="1:9" x14ac:dyDescent="0.2">
      <c r="A3294" s="26">
        <v>6842</v>
      </c>
      <c r="B3294" s="11" t="s">
        <v>1073</v>
      </c>
      <c r="C3294" s="11" t="s">
        <v>1074</v>
      </c>
      <c r="D3294" s="11" t="s">
        <v>1165</v>
      </c>
      <c r="E3294" s="11" t="s">
        <v>69</v>
      </c>
      <c r="F3294" s="24">
        <v>0</v>
      </c>
      <c r="G3294" s="9"/>
      <c r="H3294" s="27" t="s">
        <v>1072</v>
      </c>
      <c r="I3294" s="25">
        <v>138.52000000000001</v>
      </c>
    </row>
    <row r="3295" spans="1:9" x14ac:dyDescent="0.2">
      <c r="A3295" s="26">
        <v>6844</v>
      </c>
      <c r="B3295" s="11" t="s">
        <v>1073</v>
      </c>
      <c r="C3295" s="11" t="s">
        <v>1074</v>
      </c>
      <c r="D3295" s="11" t="s">
        <v>1165</v>
      </c>
      <c r="E3295" s="11" t="s">
        <v>61</v>
      </c>
      <c r="F3295" s="24">
        <v>0</v>
      </c>
      <c r="G3295" s="9"/>
      <c r="H3295" s="27" t="s">
        <v>1072</v>
      </c>
      <c r="I3295" s="25">
        <v>146.13</v>
      </c>
    </row>
    <row r="3296" spans="1:9" x14ac:dyDescent="0.2">
      <c r="A3296" s="26">
        <v>6846</v>
      </c>
      <c r="B3296" s="11" t="s">
        <v>1073</v>
      </c>
      <c r="C3296" s="11" t="s">
        <v>1074</v>
      </c>
      <c r="D3296" s="11" t="s">
        <v>1165</v>
      </c>
      <c r="E3296" s="11" t="s">
        <v>777</v>
      </c>
      <c r="F3296" s="24">
        <v>0</v>
      </c>
      <c r="G3296" s="9"/>
      <c r="H3296" s="27" t="s">
        <v>1072</v>
      </c>
      <c r="I3296" s="25">
        <v>148.66999999999999</v>
      </c>
    </row>
    <row r="3297" spans="1:9" x14ac:dyDescent="0.2">
      <c r="A3297" s="26">
        <v>6847</v>
      </c>
      <c r="B3297" s="11" t="s">
        <v>1073</v>
      </c>
      <c r="C3297" s="11" t="s">
        <v>1074</v>
      </c>
      <c r="D3297" s="11" t="s">
        <v>1165</v>
      </c>
      <c r="E3297" s="11" t="s">
        <v>691</v>
      </c>
      <c r="F3297" s="24">
        <v>0</v>
      </c>
      <c r="G3297" s="9"/>
      <c r="H3297" s="27" t="s">
        <v>1072</v>
      </c>
      <c r="I3297" s="25">
        <v>165.57</v>
      </c>
    </row>
    <row r="3298" spans="1:9" x14ac:dyDescent="0.2">
      <c r="A3298" s="26">
        <v>6848</v>
      </c>
      <c r="B3298" s="11" t="s">
        <v>1073</v>
      </c>
      <c r="C3298" s="11" t="s">
        <v>1074</v>
      </c>
      <c r="D3298" s="11" t="s">
        <v>1165</v>
      </c>
      <c r="E3298" s="11" t="s">
        <v>437</v>
      </c>
      <c r="F3298" s="24">
        <v>0</v>
      </c>
      <c r="G3298" s="9"/>
      <c r="H3298" s="27" t="s">
        <v>1072</v>
      </c>
      <c r="I3298" s="25">
        <v>144.65</v>
      </c>
    </row>
    <row r="3299" spans="1:9" x14ac:dyDescent="0.2">
      <c r="A3299" s="26">
        <v>6849</v>
      </c>
      <c r="B3299" s="11" t="s">
        <v>1073</v>
      </c>
      <c r="C3299" s="11" t="s">
        <v>1074</v>
      </c>
      <c r="D3299" s="11" t="s">
        <v>1165</v>
      </c>
      <c r="E3299" s="11" t="s">
        <v>701</v>
      </c>
      <c r="F3299" s="24">
        <v>0</v>
      </c>
      <c r="G3299" s="9"/>
      <c r="H3299" s="27" t="s">
        <v>1072</v>
      </c>
      <c r="I3299" s="25">
        <v>150.28</v>
      </c>
    </row>
    <row r="3300" spans="1:9" x14ac:dyDescent="0.2">
      <c r="A3300" s="26">
        <v>159611</v>
      </c>
      <c r="B3300" s="11" t="s">
        <v>1073</v>
      </c>
      <c r="C3300" s="11" t="s">
        <v>1074</v>
      </c>
      <c r="D3300" s="11" t="s">
        <v>1133</v>
      </c>
      <c r="E3300" s="11" t="s">
        <v>1637</v>
      </c>
      <c r="F3300" s="24">
        <v>0</v>
      </c>
      <c r="G3300" s="9"/>
      <c r="H3300" s="27" t="s">
        <v>1072</v>
      </c>
      <c r="I3300" s="25">
        <v>146.21</v>
      </c>
    </row>
    <row r="3301" spans="1:9" x14ac:dyDescent="0.2">
      <c r="A3301" s="26">
        <v>159628</v>
      </c>
      <c r="B3301" s="11" t="s">
        <v>1073</v>
      </c>
      <c r="C3301" s="11" t="s">
        <v>1074</v>
      </c>
      <c r="D3301" s="11" t="s">
        <v>1133</v>
      </c>
      <c r="E3301" s="11" t="s">
        <v>1705</v>
      </c>
      <c r="F3301" s="24">
        <v>0</v>
      </c>
      <c r="G3301" s="9"/>
      <c r="H3301" s="27" t="s">
        <v>1072</v>
      </c>
      <c r="I3301" s="25">
        <v>152.69999999999999</v>
      </c>
    </row>
    <row r="3302" spans="1:9" x14ac:dyDescent="0.2">
      <c r="A3302" s="26">
        <v>159645</v>
      </c>
      <c r="B3302" s="11" t="s">
        <v>1073</v>
      </c>
      <c r="C3302" s="11" t="s">
        <v>1074</v>
      </c>
      <c r="D3302" s="11" t="s">
        <v>1133</v>
      </c>
      <c r="E3302" s="11" t="s">
        <v>69</v>
      </c>
      <c r="F3302" s="24">
        <v>0</v>
      </c>
      <c r="G3302" s="9"/>
      <c r="H3302" s="27" t="s">
        <v>1072</v>
      </c>
      <c r="I3302" s="25">
        <v>146.21</v>
      </c>
    </row>
    <row r="3303" spans="1:9" x14ac:dyDescent="0.2">
      <c r="A3303" s="26">
        <v>159662</v>
      </c>
      <c r="B3303" s="11" t="s">
        <v>1073</v>
      </c>
      <c r="C3303" s="11" t="s">
        <v>1074</v>
      </c>
      <c r="D3303" s="11" t="s">
        <v>1133</v>
      </c>
      <c r="E3303" s="11" t="s">
        <v>437</v>
      </c>
      <c r="F3303" s="24">
        <v>0</v>
      </c>
      <c r="G3303" s="9"/>
      <c r="H3303" s="27" t="s">
        <v>1072</v>
      </c>
      <c r="I3303" s="25">
        <v>152.69999999999999</v>
      </c>
    </row>
    <row r="3304" spans="1:9" x14ac:dyDescent="0.2">
      <c r="A3304" s="26">
        <v>159679</v>
      </c>
      <c r="B3304" s="11" t="s">
        <v>1073</v>
      </c>
      <c r="C3304" s="11" t="s">
        <v>1074</v>
      </c>
      <c r="D3304" s="11" t="s">
        <v>1133</v>
      </c>
      <c r="E3304" s="11" t="s">
        <v>1634</v>
      </c>
      <c r="F3304" s="24">
        <v>0</v>
      </c>
      <c r="G3304" s="9"/>
      <c r="H3304" s="27" t="s">
        <v>1072</v>
      </c>
      <c r="I3304" s="25">
        <v>148.04</v>
      </c>
    </row>
    <row r="3305" spans="1:9" x14ac:dyDescent="0.2">
      <c r="A3305" s="26">
        <v>159696</v>
      </c>
      <c r="B3305" s="11" t="s">
        <v>1073</v>
      </c>
      <c r="C3305" s="11" t="s">
        <v>1074</v>
      </c>
      <c r="D3305" s="11" t="s">
        <v>1133</v>
      </c>
      <c r="E3305" s="11" t="s">
        <v>299</v>
      </c>
      <c r="F3305" s="24">
        <v>0</v>
      </c>
      <c r="G3305" s="9"/>
      <c r="H3305" s="27" t="s">
        <v>1072</v>
      </c>
      <c r="I3305" s="25">
        <v>120.54</v>
      </c>
    </row>
    <row r="3306" spans="1:9" x14ac:dyDescent="0.2">
      <c r="A3306" s="26">
        <v>159730</v>
      </c>
      <c r="B3306" s="11" t="s">
        <v>1073</v>
      </c>
      <c r="C3306" s="11" t="s">
        <v>1074</v>
      </c>
      <c r="D3306" s="11" t="s">
        <v>1133</v>
      </c>
      <c r="E3306" s="11" t="s">
        <v>436</v>
      </c>
      <c r="F3306" s="24">
        <v>0</v>
      </c>
      <c r="G3306" s="9"/>
      <c r="H3306" s="27" t="s">
        <v>1072</v>
      </c>
      <c r="I3306" s="25">
        <v>150.36000000000001</v>
      </c>
    </row>
    <row r="3307" spans="1:9" x14ac:dyDescent="0.2">
      <c r="A3307" s="26">
        <v>159747</v>
      </c>
      <c r="B3307" s="11" t="s">
        <v>1073</v>
      </c>
      <c r="C3307" s="11" t="s">
        <v>1074</v>
      </c>
      <c r="D3307" s="11" t="s">
        <v>1133</v>
      </c>
      <c r="E3307" s="11" t="s">
        <v>70</v>
      </c>
      <c r="F3307" s="24">
        <v>0</v>
      </c>
      <c r="G3307" s="9"/>
      <c r="H3307" s="27" t="s">
        <v>1072</v>
      </c>
      <c r="I3307" s="25">
        <v>148.04</v>
      </c>
    </row>
    <row r="3308" spans="1:9" x14ac:dyDescent="0.2">
      <c r="A3308" s="26">
        <v>159764</v>
      </c>
      <c r="B3308" s="11" t="s">
        <v>1073</v>
      </c>
      <c r="C3308" s="11" t="s">
        <v>1074</v>
      </c>
      <c r="D3308" s="11" t="s">
        <v>1120</v>
      </c>
      <c r="E3308" s="11" t="s">
        <v>1637</v>
      </c>
      <c r="F3308" s="24">
        <v>0</v>
      </c>
      <c r="G3308" s="9"/>
      <c r="H3308" s="27" t="s">
        <v>1072</v>
      </c>
      <c r="I3308" s="25">
        <v>129.1</v>
      </c>
    </row>
    <row r="3309" spans="1:9" x14ac:dyDescent="0.2">
      <c r="A3309" s="26">
        <v>159781</v>
      </c>
      <c r="B3309" s="11" t="s">
        <v>1073</v>
      </c>
      <c r="C3309" s="11" t="s">
        <v>1074</v>
      </c>
      <c r="D3309" s="11" t="s">
        <v>1120</v>
      </c>
      <c r="E3309" s="11" t="s">
        <v>1634</v>
      </c>
      <c r="F3309" s="24">
        <v>0</v>
      </c>
      <c r="G3309" s="9"/>
      <c r="H3309" s="27" t="s">
        <v>1072</v>
      </c>
      <c r="I3309" s="25">
        <v>127.07</v>
      </c>
    </row>
    <row r="3310" spans="1:9" x14ac:dyDescent="0.2">
      <c r="A3310" s="26">
        <v>159798</v>
      </c>
      <c r="B3310" s="11" t="s">
        <v>1073</v>
      </c>
      <c r="C3310" s="11" t="s">
        <v>1074</v>
      </c>
      <c r="D3310" s="11" t="s">
        <v>1120</v>
      </c>
      <c r="E3310" s="11" t="s">
        <v>1708</v>
      </c>
      <c r="F3310" s="24">
        <v>0</v>
      </c>
      <c r="G3310" s="9"/>
      <c r="H3310" s="27" t="s">
        <v>1072</v>
      </c>
      <c r="I3310" s="25">
        <v>129.1</v>
      </c>
    </row>
    <row r="3311" spans="1:9" x14ac:dyDescent="0.2">
      <c r="A3311" s="26">
        <v>159815</v>
      </c>
      <c r="B3311" s="11" t="s">
        <v>1073</v>
      </c>
      <c r="C3311" s="11" t="s">
        <v>1074</v>
      </c>
      <c r="D3311" s="11" t="s">
        <v>1120</v>
      </c>
      <c r="E3311" s="11" t="s">
        <v>69</v>
      </c>
      <c r="F3311" s="24">
        <v>0</v>
      </c>
      <c r="G3311" s="9"/>
      <c r="H3311" s="27" t="s">
        <v>1072</v>
      </c>
      <c r="I3311" s="25">
        <v>129.1</v>
      </c>
    </row>
    <row r="3312" spans="1:9" x14ac:dyDescent="0.2">
      <c r="A3312" s="26">
        <v>159832</v>
      </c>
      <c r="B3312" s="11" t="s">
        <v>1073</v>
      </c>
      <c r="C3312" s="11" t="s">
        <v>1074</v>
      </c>
      <c r="D3312" s="11" t="s">
        <v>1120</v>
      </c>
      <c r="E3312" s="11" t="s">
        <v>437</v>
      </c>
      <c r="F3312" s="24">
        <v>0</v>
      </c>
      <c r="G3312" s="9"/>
      <c r="H3312" s="27" t="s">
        <v>1072</v>
      </c>
      <c r="I3312" s="25">
        <v>133.97999999999999</v>
      </c>
    </row>
    <row r="3313" spans="1:9" x14ac:dyDescent="0.2">
      <c r="A3313" s="26">
        <v>159849</v>
      </c>
      <c r="B3313" s="11" t="s">
        <v>1073</v>
      </c>
      <c r="C3313" s="11" t="s">
        <v>1074</v>
      </c>
      <c r="D3313" s="11" t="s">
        <v>1120</v>
      </c>
      <c r="E3313" s="11" t="s">
        <v>436</v>
      </c>
      <c r="F3313" s="24">
        <v>0</v>
      </c>
      <c r="G3313" s="9"/>
      <c r="H3313" s="27" t="s">
        <v>1072</v>
      </c>
      <c r="I3313" s="25">
        <v>129.1</v>
      </c>
    </row>
    <row r="3314" spans="1:9" x14ac:dyDescent="0.2">
      <c r="A3314" s="26">
        <v>159866</v>
      </c>
      <c r="B3314" s="11" t="s">
        <v>1073</v>
      </c>
      <c r="C3314" s="11" t="s">
        <v>1074</v>
      </c>
      <c r="D3314" s="11" t="s">
        <v>1120</v>
      </c>
      <c r="E3314" s="11" t="s">
        <v>70</v>
      </c>
      <c r="F3314" s="24">
        <v>0</v>
      </c>
      <c r="G3314" s="9"/>
      <c r="H3314" s="27" t="s">
        <v>1072</v>
      </c>
      <c r="I3314" s="25">
        <v>127.07</v>
      </c>
    </row>
    <row r="3315" spans="1:9" x14ac:dyDescent="0.2">
      <c r="A3315" s="26">
        <v>160155</v>
      </c>
      <c r="B3315" s="11" t="s">
        <v>1073</v>
      </c>
      <c r="C3315" s="11" t="s">
        <v>1074</v>
      </c>
      <c r="D3315" s="11" t="s">
        <v>1105</v>
      </c>
      <c r="E3315" s="11" t="s">
        <v>1637</v>
      </c>
      <c r="F3315" s="24">
        <v>0</v>
      </c>
      <c r="G3315" s="9"/>
      <c r="H3315" s="27" t="s">
        <v>1072</v>
      </c>
      <c r="I3315" s="25">
        <v>170.25</v>
      </c>
    </row>
    <row r="3316" spans="1:9" x14ac:dyDescent="0.2">
      <c r="A3316" s="26">
        <v>160172</v>
      </c>
      <c r="B3316" s="11" t="s">
        <v>1073</v>
      </c>
      <c r="C3316" s="11" t="s">
        <v>1074</v>
      </c>
      <c r="D3316" s="11" t="s">
        <v>1105</v>
      </c>
      <c r="E3316" s="11" t="s">
        <v>1705</v>
      </c>
      <c r="F3316" s="24">
        <v>0</v>
      </c>
      <c r="G3316" s="9"/>
      <c r="H3316" s="27" t="s">
        <v>1072</v>
      </c>
      <c r="I3316" s="25">
        <v>177.86</v>
      </c>
    </row>
    <row r="3317" spans="1:9" x14ac:dyDescent="0.2">
      <c r="A3317" s="26">
        <v>160291</v>
      </c>
      <c r="B3317" s="11" t="s">
        <v>1073</v>
      </c>
      <c r="C3317" s="11" t="s">
        <v>1074</v>
      </c>
      <c r="D3317" s="11" t="s">
        <v>1131</v>
      </c>
      <c r="E3317" s="11" t="s">
        <v>1637</v>
      </c>
      <c r="F3317" s="24">
        <v>0</v>
      </c>
      <c r="G3317" s="9"/>
      <c r="H3317" s="27" t="s">
        <v>1072</v>
      </c>
      <c r="I3317" s="25">
        <v>125.04</v>
      </c>
    </row>
    <row r="3318" spans="1:9" x14ac:dyDescent="0.2">
      <c r="A3318" s="26">
        <v>175710</v>
      </c>
      <c r="B3318" s="11" t="s">
        <v>1073</v>
      </c>
      <c r="C3318" s="11" t="s">
        <v>1074</v>
      </c>
      <c r="D3318" s="11" t="s">
        <v>1133</v>
      </c>
      <c r="E3318" s="11" t="s">
        <v>68</v>
      </c>
      <c r="F3318" s="24">
        <v>0</v>
      </c>
      <c r="G3318" s="9"/>
      <c r="H3318" s="27" t="s">
        <v>1072</v>
      </c>
      <c r="I3318" s="25">
        <v>101.31</v>
      </c>
    </row>
    <row r="3319" spans="1:9" x14ac:dyDescent="0.2">
      <c r="A3319" s="26">
        <v>175727</v>
      </c>
      <c r="B3319" s="11" t="s">
        <v>1073</v>
      </c>
      <c r="C3319" s="11" t="s">
        <v>1074</v>
      </c>
      <c r="D3319" s="11" t="s">
        <v>1133</v>
      </c>
      <c r="E3319" s="11" t="s">
        <v>956</v>
      </c>
      <c r="F3319" s="24">
        <v>0</v>
      </c>
      <c r="G3319" s="9"/>
      <c r="H3319" s="27" t="s">
        <v>1072</v>
      </c>
      <c r="I3319" s="25">
        <v>102.3</v>
      </c>
    </row>
    <row r="3320" spans="1:9" x14ac:dyDescent="0.2">
      <c r="A3320" s="26">
        <v>175744</v>
      </c>
      <c r="B3320" s="11" t="s">
        <v>1073</v>
      </c>
      <c r="C3320" s="11" t="s">
        <v>1074</v>
      </c>
      <c r="D3320" s="11" t="s">
        <v>1133</v>
      </c>
      <c r="E3320" s="11" t="s">
        <v>1659</v>
      </c>
      <c r="F3320" s="24">
        <v>0</v>
      </c>
      <c r="G3320" s="9"/>
      <c r="H3320" s="27" t="s">
        <v>1072</v>
      </c>
      <c r="I3320" s="25">
        <v>117.67</v>
      </c>
    </row>
    <row r="3321" spans="1:9" x14ac:dyDescent="0.2">
      <c r="A3321" s="26">
        <v>175761</v>
      </c>
      <c r="B3321" s="11" t="s">
        <v>1073</v>
      </c>
      <c r="C3321" s="11" t="s">
        <v>1074</v>
      </c>
      <c r="D3321" s="11" t="s">
        <v>1133</v>
      </c>
      <c r="E3321" s="11" t="s">
        <v>1719</v>
      </c>
      <c r="F3321" s="24">
        <v>0</v>
      </c>
      <c r="G3321" s="9"/>
      <c r="H3321" s="27" t="s">
        <v>1072</v>
      </c>
      <c r="I3321" s="25">
        <v>110.35</v>
      </c>
    </row>
    <row r="3322" spans="1:9" x14ac:dyDescent="0.2">
      <c r="A3322" s="26">
        <v>176441</v>
      </c>
      <c r="B3322" s="11" t="s">
        <v>1073</v>
      </c>
      <c r="C3322" s="11" t="s">
        <v>1074</v>
      </c>
      <c r="D3322" s="11" t="s">
        <v>1132</v>
      </c>
      <c r="E3322" s="11" t="s">
        <v>69</v>
      </c>
      <c r="F3322" s="24">
        <v>0</v>
      </c>
      <c r="G3322" s="9"/>
      <c r="H3322" s="27" t="s">
        <v>1072</v>
      </c>
      <c r="I3322" s="25">
        <v>160.82</v>
      </c>
    </row>
    <row r="3323" spans="1:9" x14ac:dyDescent="0.2">
      <c r="A3323" s="26">
        <v>176458</v>
      </c>
      <c r="B3323" s="11" t="s">
        <v>1073</v>
      </c>
      <c r="C3323" s="11" t="s">
        <v>1074</v>
      </c>
      <c r="D3323" s="11" t="s">
        <v>1132</v>
      </c>
      <c r="E3323" s="11" t="s">
        <v>437</v>
      </c>
      <c r="F3323" s="24">
        <v>0</v>
      </c>
      <c r="G3323" s="9"/>
      <c r="H3323" s="27" t="s">
        <v>1072</v>
      </c>
      <c r="I3323" s="25">
        <v>166.84</v>
      </c>
    </row>
    <row r="3324" spans="1:9" x14ac:dyDescent="0.2">
      <c r="A3324" s="26">
        <v>176475</v>
      </c>
      <c r="B3324" s="11" t="s">
        <v>1073</v>
      </c>
      <c r="C3324" s="11" t="s">
        <v>1074</v>
      </c>
      <c r="D3324" s="11" t="s">
        <v>1132</v>
      </c>
      <c r="E3324" s="11" t="s">
        <v>436</v>
      </c>
      <c r="F3324" s="24">
        <v>0</v>
      </c>
      <c r="G3324" s="9"/>
      <c r="H3324" s="27" t="s">
        <v>1072</v>
      </c>
      <c r="I3324" s="25">
        <v>164.5</v>
      </c>
    </row>
    <row r="3325" spans="1:9" x14ac:dyDescent="0.2">
      <c r="A3325" s="26">
        <v>176492</v>
      </c>
      <c r="B3325" s="11" t="s">
        <v>1073</v>
      </c>
      <c r="C3325" s="11" t="s">
        <v>1074</v>
      </c>
      <c r="D3325" s="11" t="s">
        <v>1132</v>
      </c>
      <c r="E3325" s="11" t="s">
        <v>70</v>
      </c>
      <c r="F3325" s="24">
        <v>0</v>
      </c>
      <c r="G3325" s="9"/>
      <c r="H3325" s="27" t="s">
        <v>1072</v>
      </c>
      <c r="I3325" s="25">
        <v>160.84</v>
      </c>
    </row>
    <row r="3326" spans="1:9" x14ac:dyDescent="0.2">
      <c r="A3326" s="26">
        <v>176713</v>
      </c>
      <c r="B3326" s="11" t="s">
        <v>1073</v>
      </c>
      <c r="C3326" s="11" t="s">
        <v>1074</v>
      </c>
      <c r="D3326" s="11" t="s">
        <v>1133</v>
      </c>
      <c r="E3326" s="11" t="s">
        <v>703</v>
      </c>
      <c r="F3326" s="24">
        <v>0</v>
      </c>
      <c r="G3326" s="9"/>
      <c r="H3326" s="27" t="s">
        <v>1072</v>
      </c>
      <c r="I3326" s="25">
        <v>112.75</v>
      </c>
    </row>
    <row r="3327" spans="1:9" x14ac:dyDescent="0.2">
      <c r="A3327" s="26">
        <v>176730</v>
      </c>
      <c r="B3327" s="11" t="s">
        <v>1073</v>
      </c>
      <c r="C3327" s="11" t="s">
        <v>1074</v>
      </c>
      <c r="D3327" s="11" t="s">
        <v>1133</v>
      </c>
      <c r="E3327" s="11" t="s">
        <v>1661</v>
      </c>
      <c r="F3327" s="24">
        <v>0</v>
      </c>
      <c r="G3327" s="9"/>
      <c r="H3327" s="27" t="s">
        <v>1072</v>
      </c>
      <c r="I3327" s="25">
        <v>110.35</v>
      </c>
    </row>
    <row r="3328" spans="1:9" x14ac:dyDescent="0.2">
      <c r="A3328" s="26">
        <v>176747</v>
      </c>
      <c r="B3328" s="11" t="s">
        <v>1073</v>
      </c>
      <c r="C3328" s="11" t="s">
        <v>1074</v>
      </c>
      <c r="D3328" s="11" t="s">
        <v>1133</v>
      </c>
      <c r="E3328" s="11" t="s">
        <v>712</v>
      </c>
      <c r="F3328" s="24">
        <v>0</v>
      </c>
      <c r="G3328" s="9"/>
      <c r="H3328" s="27" t="s">
        <v>1072</v>
      </c>
      <c r="I3328" s="25">
        <v>109.6</v>
      </c>
    </row>
    <row r="3329" spans="1:9" x14ac:dyDescent="0.2">
      <c r="A3329" s="26">
        <v>176764</v>
      </c>
      <c r="B3329" s="11" t="s">
        <v>1073</v>
      </c>
      <c r="C3329" s="11" t="s">
        <v>1074</v>
      </c>
      <c r="D3329" s="11" t="s">
        <v>1133</v>
      </c>
      <c r="E3329" s="11" t="s">
        <v>1641</v>
      </c>
      <c r="F3329" s="24">
        <v>0</v>
      </c>
      <c r="G3329" s="9"/>
      <c r="H3329" s="27" t="s">
        <v>1072</v>
      </c>
      <c r="I3329" s="25">
        <v>114.31</v>
      </c>
    </row>
    <row r="3330" spans="1:9" x14ac:dyDescent="0.2">
      <c r="A3330" s="26">
        <v>176798</v>
      </c>
      <c r="B3330" s="11" t="s">
        <v>1073</v>
      </c>
      <c r="C3330" s="11" t="s">
        <v>1074</v>
      </c>
      <c r="D3330" s="11" t="s">
        <v>1133</v>
      </c>
      <c r="E3330" s="11" t="s">
        <v>65</v>
      </c>
      <c r="F3330" s="24">
        <v>0</v>
      </c>
      <c r="G3330" s="9"/>
      <c r="H3330" s="27" t="s">
        <v>1072</v>
      </c>
      <c r="I3330" s="25">
        <v>124.35</v>
      </c>
    </row>
    <row r="3331" spans="1:9" x14ac:dyDescent="0.2">
      <c r="A3331" s="26">
        <v>176815</v>
      </c>
      <c r="B3331" s="11" t="s">
        <v>1073</v>
      </c>
      <c r="C3331" s="11" t="s">
        <v>1074</v>
      </c>
      <c r="D3331" s="11" t="s">
        <v>1133</v>
      </c>
      <c r="E3331" s="11" t="s">
        <v>71</v>
      </c>
      <c r="F3331" s="24">
        <v>0</v>
      </c>
      <c r="G3331" s="9"/>
      <c r="H3331" s="27" t="s">
        <v>1072</v>
      </c>
      <c r="I3331" s="25">
        <v>127.88</v>
      </c>
    </row>
    <row r="3332" spans="1:9" x14ac:dyDescent="0.2">
      <c r="A3332" s="26">
        <v>176832</v>
      </c>
      <c r="B3332" s="11" t="s">
        <v>1073</v>
      </c>
      <c r="C3332" s="11" t="s">
        <v>1074</v>
      </c>
      <c r="D3332" s="11" t="s">
        <v>1133</v>
      </c>
      <c r="E3332" s="11" t="s">
        <v>689</v>
      </c>
      <c r="F3332" s="24">
        <v>0</v>
      </c>
      <c r="G3332" s="9"/>
      <c r="H3332" s="27" t="s">
        <v>1072</v>
      </c>
      <c r="I3332" s="25">
        <v>130.79</v>
      </c>
    </row>
    <row r="3333" spans="1:9" x14ac:dyDescent="0.2">
      <c r="A3333" s="26">
        <v>176849</v>
      </c>
      <c r="B3333" s="11" t="s">
        <v>1073</v>
      </c>
      <c r="C3333" s="11" t="s">
        <v>1074</v>
      </c>
      <c r="D3333" s="11" t="s">
        <v>1133</v>
      </c>
      <c r="E3333" s="11" t="s">
        <v>57</v>
      </c>
      <c r="F3333" s="24">
        <v>0</v>
      </c>
      <c r="G3333" s="9"/>
      <c r="H3333" s="27" t="s">
        <v>1072</v>
      </c>
      <c r="I3333" s="25">
        <v>117.67</v>
      </c>
    </row>
    <row r="3334" spans="1:9" x14ac:dyDescent="0.2">
      <c r="A3334" s="26">
        <v>176866</v>
      </c>
      <c r="B3334" s="11" t="s">
        <v>1073</v>
      </c>
      <c r="C3334" s="11" t="s">
        <v>1074</v>
      </c>
      <c r="D3334" s="11" t="s">
        <v>1133</v>
      </c>
      <c r="E3334" s="11" t="s">
        <v>59</v>
      </c>
      <c r="F3334" s="24">
        <v>0</v>
      </c>
      <c r="G3334" s="9"/>
      <c r="H3334" s="27" t="s">
        <v>1072</v>
      </c>
      <c r="I3334" s="25">
        <v>130.79</v>
      </c>
    </row>
    <row r="3335" spans="1:9" x14ac:dyDescent="0.2">
      <c r="A3335" s="26">
        <v>176883</v>
      </c>
      <c r="B3335" s="11" t="s">
        <v>1073</v>
      </c>
      <c r="C3335" s="11" t="s">
        <v>1074</v>
      </c>
      <c r="D3335" s="11" t="s">
        <v>1133</v>
      </c>
      <c r="E3335" s="11" t="s">
        <v>1718</v>
      </c>
      <c r="F3335" s="24">
        <v>0</v>
      </c>
      <c r="G3335" s="9"/>
      <c r="H3335" s="27" t="s">
        <v>1072</v>
      </c>
      <c r="I3335" s="25">
        <v>112.75</v>
      </c>
    </row>
    <row r="3336" spans="1:9" x14ac:dyDescent="0.2">
      <c r="A3336" s="26">
        <v>176900</v>
      </c>
      <c r="B3336" s="11" t="s">
        <v>1073</v>
      </c>
      <c r="C3336" s="11" t="s">
        <v>1074</v>
      </c>
      <c r="D3336" s="11" t="s">
        <v>1133</v>
      </c>
      <c r="E3336" s="11" t="s">
        <v>1706</v>
      </c>
      <c r="F3336" s="24">
        <v>0</v>
      </c>
      <c r="G3336" s="9"/>
      <c r="H3336" s="27" t="s">
        <v>1072</v>
      </c>
      <c r="I3336" s="25">
        <v>127.88</v>
      </c>
    </row>
    <row r="3337" spans="1:9" x14ac:dyDescent="0.2">
      <c r="A3337" s="26">
        <v>176917</v>
      </c>
      <c r="B3337" s="11" t="s">
        <v>1073</v>
      </c>
      <c r="C3337" s="11" t="s">
        <v>1074</v>
      </c>
      <c r="D3337" s="11" t="s">
        <v>1133</v>
      </c>
      <c r="E3337" s="11" t="s">
        <v>66</v>
      </c>
      <c r="F3337" s="24">
        <v>0</v>
      </c>
      <c r="G3337" s="9"/>
      <c r="H3337" s="27" t="s">
        <v>1072</v>
      </c>
      <c r="I3337" s="25">
        <v>127.59</v>
      </c>
    </row>
    <row r="3338" spans="1:9" x14ac:dyDescent="0.2">
      <c r="A3338" s="26">
        <v>176934</v>
      </c>
      <c r="B3338" s="11" t="s">
        <v>1073</v>
      </c>
      <c r="C3338" s="11" t="s">
        <v>1074</v>
      </c>
      <c r="D3338" s="11" t="s">
        <v>1133</v>
      </c>
      <c r="E3338" s="11" t="s">
        <v>1658</v>
      </c>
      <c r="F3338" s="24">
        <v>0</v>
      </c>
      <c r="G3338" s="9"/>
      <c r="H3338" s="27" t="s">
        <v>1072</v>
      </c>
      <c r="I3338" s="25">
        <v>150.57</v>
      </c>
    </row>
    <row r="3339" spans="1:9" x14ac:dyDescent="0.2">
      <c r="A3339" s="26">
        <v>176951</v>
      </c>
      <c r="B3339" s="11" t="s">
        <v>1073</v>
      </c>
      <c r="C3339" s="11" t="s">
        <v>1074</v>
      </c>
      <c r="D3339" s="11" t="s">
        <v>1133</v>
      </c>
      <c r="E3339" s="11" t="s">
        <v>1636</v>
      </c>
      <c r="F3339" s="24">
        <v>0</v>
      </c>
      <c r="G3339" s="9"/>
      <c r="H3339" s="27" t="s">
        <v>1072</v>
      </c>
      <c r="I3339" s="25">
        <v>160.32</v>
      </c>
    </row>
    <row r="3340" spans="1:9" x14ac:dyDescent="0.2">
      <c r="A3340" s="26">
        <v>176968</v>
      </c>
      <c r="B3340" s="11" t="s">
        <v>1073</v>
      </c>
      <c r="C3340" s="11" t="s">
        <v>1074</v>
      </c>
      <c r="D3340" s="11" t="s">
        <v>1133</v>
      </c>
      <c r="E3340" s="11" t="s">
        <v>64</v>
      </c>
      <c r="F3340" s="24">
        <v>0</v>
      </c>
      <c r="G3340" s="9"/>
      <c r="H3340" s="27" t="s">
        <v>1072</v>
      </c>
      <c r="I3340" s="25">
        <v>124.33</v>
      </c>
    </row>
    <row r="3341" spans="1:9" x14ac:dyDescent="0.2">
      <c r="A3341" s="26">
        <v>176985</v>
      </c>
      <c r="B3341" s="11" t="s">
        <v>1073</v>
      </c>
      <c r="C3341" s="11" t="s">
        <v>1074</v>
      </c>
      <c r="D3341" s="11" t="s">
        <v>1133</v>
      </c>
      <c r="E3341" s="11" t="s">
        <v>61</v>
      </c>
      <c r="F3341" s="24">
        <v>0</v>
      </c>
      <c r="G3341" s="9"/>
      <c r="H3341" s="27" t="s">
        <v>1072</v>
      </c>
      <c r="I3341" s="25">
        <v>150.57</v>
      </c>
    </row>
    <row r="3342" spans="1:9" x14ac:dyDescent="0.2">
      <c r="A3342" s="26">
        <v>177002</v>
      </c>
      <c r="B3342" s="11" t="s">
        <v>1073</v>
      </c>
      <c r="C3342" s="11" t="s">
        <v>1074</v>
      </c>
      <c r="D3342" s="11" t="s">
        <v>1133</v>
      </c>
      <c r="E3342" s="11" t="s">
        <v>701</v>
      </c>
      <c r="F3342" s="24">
        <v>0</v>
      </c>
      <c r="G3342" s="9"/>
      <c r="H3342" s="27" t="s">
        <v>1072</v>
      </c>
      <c r="I3342" s="25">
        <v>160.32</v>
      </c>
    </row>
    <row r="3343" spans="1:9" x14ac:dyDescent="0.2">
      <c r="A3343" s="26">
        <v>177019</v>
      </c>
      <c r="B3343" s="11" t="s">
        <v>1073</v>
      </c>
      <c r="C3343" s="11" t="s">
        <v>1074</v>
      </c>
      <c r="D3343" s="11" t="s">
        <v>1133</v>
      </c>
      <c r="E3343" s="11" t="s">
        <v>67</v>
      </c>
      <c r="F3343" s="24">
        <v>0</v>
      </c>
      <c r="G3343" s="9"/>
      <c r="H3343" s="27" t="s">
        <v>1072</v>
      </c>
      <c r="I3343" s="25">
        <v>144.13</v>
      </c>
    </row>
    <row r="3344" spans="1:9" x14ac:dyDescent="0.2">
      <c r="A3344" s="26">
        <v>177070</v>
      </c>
      <c r="B3344" s="11" t="s">
        <v>1073</v>
      </c>
      <c r="C3344" s="11" t="s">
        <v>1074</v>
      </c>
      <c r="D3344" s="11" t="s">
        <v>1133</v>
      </c>
      <c r="E3344" s="11" t="s">
        <v>724</v>
      </c>
      <c r="F3344" s="24">
        <v>0</v>
      </c>
      <c r="G3344" s="9"/>
      <c r="H3344" s="27" t="s">
        <v>1072</v>
      </c>
      <c r="I3344" s="25">
        <v>138.05000000000001</v>
      </c>
    </row>
    <row r="3345" spans="1:9" x14ac:dyDescent="0.2">
      <c r="A3345" s="26">
        <v>177087</v>
      </c>
      <c r="B3345" s="11" t="s">
        <v>1073</v>
      </c>
      <c r="C3345" s="11" t="s">
        <v>1074</v>
      </c>
      <c r="D3345" s="11" t="s">
        <v>1133</v>
      </c>
      <c r="E3345" s="11" t="s">
        <v>706</v>
      </c>
      <c r="F3345" s="24">
        <v>0</v>
      </c>
      <c r="G3345" s="9"/>
      <c r="H3345" s="27" t="s">
        <v>1072</v>
      </c>
      <c r="I3345" s="25">
        <v>130.79</v>
      </c>
    </row>
    <row r="3346" spans="1:9" x14ac:dyDescent="0.2">
      <c r="A3346" s="26">
        <v>177104</v>
      </c>
      <c r="B3346" s="11" t="s">
        <v>1073</v>
      </c>
      <c r="C3346" s="11" t="s">
        <v>1074</v>
      </c>
      <c r="D3346" s="11" t="s">
        <v>1133</v>
      </c>
      <c r="E3346" s="11" t="s">
        <v>301</v>
      </c>
      <c r="F3346" s="24">
        <v>0</v>
      </c>
      <c r="G3346" s="9"/>
      <c r="H3346" s="27" t="s">
        <v>1072</v>
      </c>
      <c r="I3346" s="25">
        <v>160.52000000000001</v>
      </c>
    </row>
    <row r="3347" spans="1:9" x14ac:dyDescent="0.2">
      <c r="A3347" s="26">
        <v>177189</v>
      </c>
      <c r="B3347" s="11" t="s">
        <v>1073</v>
      </c>
      <c r="C3347" s="11" t="s">
        <v>1074</v>
      </c>
      <c r="D3347" s="11" t="s">
        <v>1120</v>
      </c>
      <c r="E3347" s="11" t="s">
        <v>703</v>
      </c>
      <c r="F3347" s="24">
        <v>0</v>
      </c>
      <c r="G3347" s="9"/>
      <c r="H3347" s="27" t="s">
        <v>1072</v>
      </c>
      <c r="I3347" s="25">
        <v>116.81</v>
      </c>
    </row>
    <row r="3348" spans="1:9" x14ac:dyDescent="0.2">
      <c r="A3348" s="26">
        <v>177206</v>
      </c>
      <c r="B3348" s="11" t="s">
        <v>1073</v>
      </c>
      <c r="C3348" s="11" t="s">
        <v>1074</v>
      </c>
      <c r="D3348" s="11" t="s">
        <v>1120</v>
      </c>
      <c r="E3348" s="11" t="s">
        <v>1641</v>
      </c>
      <c r="F3348" s="24">
        <v>0</v>
      </c>
      <c r="G3348" s="9"/>
      <c r="H3348" s="27" t="s">
        <v>1072</v>
      </c>
      <c r="I3348" s="25">
        <v>105.32</v>
      </c>
    </row>
    <row r="3349" spans="1:9" x14ac:dyDescent="0.2">
      <c r="A3349" s="26">
        <v>177223</v>
      </c>
      <c r="B3349" s="11" t="s">
        <v>1073</v>
      </c>
      <c r="C3349" s="11" t="s">
        <v>1074</v>
      </c>
      <c r="D3349" s="11" t="s">
        <v>1120</v>
      </c>
      <c r="E3349" s="11" t="s">
        <v>299</v>
      </c>
      <c r="F3349" s="24">
        <v>0</v>
      </c>
      <c r="G3349" s="9"/>
      <c r="H3349" s="27" t="s">
        <v>1072</v>
      </c>
      <c r="I3349" s="25">
        <v>110.35</v>
      </c>
    </row>
    <row r="3350" spans="1:9" x14ac:dyDescent="0.2">
      <c r="A3350" s="26">
        <v>177240</v>
      </c>
      <c r="B3350" s="11" t="s">
        <v>1073</v>
      </c>
      <c r="C3350" s="11" t="s">
        <v>1074</v>
      </c>
      <c r="D3350" s="11" t="s">
        <v>1120</v>
      </c>
      <c r="E3350" s="11" t="s">
        <v>65</v>
      </c>
      <c r="F3350" s="24">
        <v>0</v>
      </c>
      <c r="G3350" s="9"/>
      <c r="H3350" s="27" t="s">
        <v>1072</v>
      </c>
      <c r="I3350" s="25">
        <v>118.99</v>
      </c>
    </row>
    <row r="3351" spans="1:9" x14ac:dyDescent="0.2">
      <c r="A3351" s="26">
        <v>177257</v>
      </c>
      <c r="B3351" s="11" t="s">
        <v>1073</v>
      </c>
      <c r="C3351" s="11" t="s">
        <v>1074</v>
      </c>
      <c r="D3351" s="11" t="s">
        <v>1120</v>
      </c>
      <c r="E3351" s="11" t="s">
        <v>71</v>
      </c>
      <c r="F3351" s="24">
        <v>0</v>
      </c>
      <c r="G3351" s="9"/>
      <c r="H3351" s="27" t="s">
        <v>1072</v>
      </c>
      <c r="I3351" s="25">
        <v>117.79</v>
      </c>
    </row>
    <row r="3352" spans="1:9" x14ac:dyDescent="0.2">
      <c r="A3352" s="26">
        <v>177274</v>
      </c>
      <c r="B3352" s="11" t="s">
        <v>1073</v>
      </c>
      <c r="C3352" s="11" t="s">
        <v>1074</v>
      </c>
      <c r="D3352" s="11" t="s">
        <v>1120</v>
      </c>
      <c r="E3352" s="11" t="s">
        <v>1707</v>
      </c>
      <c r="F3352" s="24">
        <v>0</v>
      </c>
      <c r="G3352" s="9"/>
      <c r="H3352" s="27" t="s">
        <v>1072</v>
      </c>
      <c r="I3352" s="25">
        <v>122.09</v>
      </c>
    </row>
    <row r="3353" spans="1:9" x14ac:dyDescent="0.2">
      <c r="A3353" s="26">
        <v>177291</v>
      </c>
      <c r="B3353" s="11" t="s">
        <v>1073</v>
      </c>
      <c r="C3353" s="11" t="s">
        <v>1074</v>
      </c>
      <c r="D3353" s="11" t="s">
        <v>1120</v>
      </c>
      <c r="E3353" s="11" t="s">
        <v>689</v>
      </c>
      <c r="F3353" s="24">
        <v>0</v>
      </c>
      <c r="G3353" s="9"/>
      <c r="H3353" s="27" t="s">
        <v>1072</v>
      </c>
      <c r="I3353" s="25">
        <v>125.15</v>
      </c>
    </row>
    <row r="3354" spans="1:9" x14ac:dyDescent="0.2">
      <c r="A3354" s="26">
        <v>177308</v>
      </c>
      <c r="B3354" s="11" t="s">
        <v>1073</v>
      </c>
      <c r="C3354" s="11" t="s">
        <v>1074</v>
      </c>
      <c r="D3354" s="11" t="s">
        <v>1120</v>
      </c>
      <c r="E3354" s="11" t="s">
        <v>59</v>
      </c>
      <c r="F3354" s="24">
        <v>0</v>
      </c>
      <c r="G3354" s="9"/>
      <c r="H3354" s="27" t="s">
        <v>1072</v>
      </c>
      <c r="I3354" s="25">
        <v>125.15</v>
      </c>
    </row>
    <row r="3355" spans="1:9" x14ac:dyDescent="0.2">
      <c r="A3355" s="26">
        <v>177359</v>
      </c>
      <c r="B3355" s="11" t="s">
        <v>1073</v>
      </c>
      <c r="C3355" s="11" t="s">
        <v>1074</v>
      </c>
      <c r="D3355" s="11" t="s">
        <v>1120</v>
      </c>
      <c r="E3355" s="11" t="s">
        <v>66</v>
      </c>
      <c r="F3355" s="24">
        <v>0</v>
      </c>
      <c r="G3355" s="9"/>
      <c r="H3355" s="27" t="s">
        <v>1072</v>
      </c>
      <c r="I3355" s="25">
        <v>122.09</v>
      </c>
    </row>
    <row r="3356" spans="1:9" x14ac:dyDescent="0.2">
      <c r="A3356" s="26">
        <v>177495</v>
      </c>
      <c r="B3356" s="11" t="s">
        <v>1073</v>
      </c>
      <c r="C3356" s="11" t="s">
        <v>1074</v>
      </c>
      <c r="D3356" s="11" t="s">
        <v>1164</v>
      </c>
      <c r="E3356" s="11" t="s">
        <v>1645</v>
      </c>
      <c r="F3356" s="24">
        <v>0</v>
      </c>
      <c r="G3356" s="9"/>
      <c r="H3356" s="27" t="s">
        <v>1072</v>
      </c>
      <c r="I3356" s="25">
        <v>124.64</v>
      </c>
    </row>
    <row r="3357" spans="1:9" x14ac:dyDescent="0.2">
      <c r="A3357" s="26">
        <v>177512</v>
      </c>
      <c r="B3357" s="11" t="s">
        <v>1073</v>
      </c>
      <c r="C3357" s="11" t="s">
        <v>1074</v>
      </c>
      <c r="D3357" s="11" t="s">
        <v>1130</v>
      </c>
      <c r="E3357" s="11" t="s">
        <v>706</v>
      </c>
      <c r="F3357" s="24">
        <v>0</v>
      </c>
      <c r="G3357" s="9"/>
      <c r="H3357" s="27" t="s">
        <v>1072</v>
      </c>
      <c r="I3357" s="25">
        <v>99.57</v>
      </c>
    </row>
    <row r="3358" spans="1:9" x14ac:dyDescent="0.2">
      <c r="A3358" s="26">
        <v>177529</v>
      </c>
      <c r="B3358" s="11" t="s">
        <v>1073</v>
      </c>
      <c r="C3358" s="11" t="s">
        <v>1074</v>
      </c>
      <c r="D3358" s="11" t="s">
        <v>1130</v>
      </c>
      <c r="E3358" s="11" t="s">
        <v>703</v>
      </c>
      <c r="F3358" s="24">
        <v>0</v>
      </c>
      <c r="G3358" s="9"/>
      <c r="H3358" s="27" t="s">
        <v>1072</v>
      </c>
      <c r="I3358" s="25">
        <v>92.21</v>
      </c>
    </row>
    <row r="3359" spans="1:9" x14ac:dyDescent="0.2">
      <c r="A3359" s="26">
        <v>177546</v>
      </c>
      <c r="B3359" s="11" t="s">
        <v>1073</v>
      </c>
      <c r="C3359" s="11" t="s">
        <v>1074</v>
      </c>
      <c r="D3359" s="11" t="s">
        <v>1130</v>
      </c>
      <c r="E3359" s="11" t="s">
        <v>1641</v>
      </c>
      <c r="F3359" s="24">
        <v>0</v>
      </c>
      <c r="G3359" s="9"/>
      <c r="H3359" s="27" t="s">
        <v>1072</v>
      </c>
      <c r="I3359" s="25">
        <v>87.89</v>
      </c>
    </row>
    <row r="3360" spans="1:9" x14ac:dyDescent="0.2">
      <c r="A3360" s="26">
        <v>177563</v>
      </c>
      <c r="B3360" s="11" t="s">
        <v>1073</v>
      </c>
      <c r="C3360" s="11" t="s">
        <v>1074</v>
      </c>
      <c r="D3360" s="11" t="s">
        <v>1130</v>
      </c>
      <c r="E3360" s="11" t="s">
        <v>299</v>
      </c>
      <c r="F3360" s="24">
        <v>0</v>
      </c>
      <c r="G3360" s="9"/>
      <c r="H3360" s="27" t="s">
        <v>1072</v>
      </c>
      <c r="I3360" s="25">
        <v>92.2</v>
      </c>
    </row>
    <row r="3361" spans="1:9" x14ac:dyDescent="0.2">
      <c r="A3361" s="26">
        <v>177580</v>
      </c>
      <c r="B3361" s="11" t="s">
        <v>1073</v>
      </c>
      <c r="C3361" s="11" t="s">
        <v>1074</v>
      </c>
      <c r="D3361" s="11" t="s">
        <v>1130</v>
      </c>
      <c r="E3361" s="11" t="s">
        <v>65</v>
      </c>
      <c r="F3361" s="24">
        <v>0</v>
      </c>
      <c r="G3361" s="9"/>
      <c r="H3361" s="27" t="s">
        <v>1072</v>
      </c>
      <c r="I3361" s="25">
        <v>96.79</v>
      </c>
    </row>
    <row r="3362" spans="1:9" x14ac:dyDescent="0.2">
      <c r="A3362" s="26">
        <v>177597</v>
      </c>
      <c r="B3362" s="11" t="s">
        <v>1073</v>
      </c>
      <c r="C3362" s="11" t="s">
        <v>1074</v>
      </c>
      <c r="D3362" s="11" t="s">
        <v>1135</v>
      </c>
      <c r="E3362" s="11" t="s">
        <v>71</v>
      </c>
      <c r="F3362" s="24">
        <v>0</v>
      </c>
      <c r="G3362" s="9"/>
      <c r="H3362" s="27" t="s">
        <v>1072</v>
      </c>
      <c r="I3362" s="25">
        <v>98.73</v>
      </c>
    </row>
    <row r="3363" spans="1:9" x14ac:dyDescent="0.2">
      <c r="A3363" s="26">
        <v>177614</v>
      </c>
      <c r="B3363" s="11" t="s">
        <v>1073</v>
      </c>
      <c r="C3363" s="11" t="s">
        <v>1074</v>
      </c>
      <c r="D3363" s="11" t="s">
        <v>1130</v>
      </c>
      <c r="E3363" s="11" t="s">
        <v>1707</v>
      </c>
      <c r="F3363" s="24">
        <v>0</v>
      </c>
      <c r="G3363" s="9"/>
      <c r="H3363" s="27" t="s">
        <v>1072</v>
      </c>
      <c r="I3363" s="25">
        <v>98.76</v>
      </c>
    </row>
    <row r="3364" spans="1:9" x14ac:dyDescent="0.2">
      <c r="A3364" s="26">
        <v>177631</v>
      </c>
      <c r="B3364" s="11" t="s">
        <v>1073</v>
      </c>
      <c r="C3364" s="11" t="s">
        <v>1074</v>
      </c>
      <c r="D3364" s="11" t="s">
        <v>1130</v>
      </c>
      <c r="E3364" s="11" t="s">
        <v>689</v>
      </c>
      <c r="F3364" s="24">
        <v>0</v>
      </c>
      <c r="G3364" s="9"/>
      <c r="H3364" s="27" t="s">
        <v>1072</v>
      </c>
      <c r="I3364" s="25">
        <v>103.26</v>
      </c>
    </row>
    <row r="3365" spans="1:9" x14ac:dyDescent="0.2">
      <c r="A3365" s="26">
        <v>177665</v>
      </c>
      <c r="B3365" s="11" t="s">
        <v>1073</v>
      </c>
      <c r="C3365" s="11" t="s">
        <v>1074</v>
      </c>
      <c r="D3365" s="11" t="s">
        <v>1130</v>
      </c>
      <c r="E3365" s="11" t="s">
        <v>1658</v>
      </c>
      <c r="F3365" s="24">
        <v>0</v>
      </c>
      <c r="G3365" s="9"/>
      <c r="H3365" s="27" t="s">
        <v>1072</v>
      </c>
      <c r="I3365" s="25">
        <v>115.08</v>
      </c>
    </row>
    <row r="3366" spans="1:9" x14ac:dyDescent="0.2">
      <c r="A3366" s="26">
        <v>177682</v>
      </c>
      <c r="B3366" s="11" t="s">
        <v>1073</v>
      </c>
      <c r="C3366" s="11" t="s">
        <v>1074</v>
      </c>
      <c r="D3366" s="11" t="s">
        <v>1130</v>
      </c>
      <c r="E3366" s="11" t="s">
        <v>1706</v>
      </c>
      <c r="F3366" s="24">
        <v>0</v>
      </c>
      <c r="G3366" s="9"/>
      <c r="H3366" s="27" t="s">
        <v>1072</v>
      </c>
      <c r="I3366" s="25">
        <v>97.93</v>
      </c>
    </row>
    <row r="3367" spans="1:9" x14ac:dyDescent="0.2">
      <c r="A3367" s="26">
        <v>177699</v>
      </c>
      <c r="B3367" s="11" t="s">
        <v>1073</v>
      </c>
      <c r="C3367" s="11" t="s">
        <v>1074</v>
      </c>
      <c r="D3367" s="11" t="s">
        <v>1130</v>
      </c>
      <c r="E3367" s="11" t="s">
        <v>64</v>
      </c>
      <c r="F3367" s="24">
        <v>0</v>
      </c>
      <c r="G3367" s="9"/>
      <c r="H3367" s="27" t="s">
        <v>1072</v>
      </c>
      <c r="I3367" s="25">
        <v>95</v>
      </c>
    </row>
    <row r="3368" spans="1:9" x14ac:dyDescent="0.2">
      <c r="A3368" s="26">
        <v>177716</v>
      </c>
      <c r="B3368" s="11" t="s">
        <v>1073</v>
      </c>
      <c r="C3368" s="11" t="s">
        <v>1074</v>
      </c>
      <c r="D3368" s="11" t="s">
        <v>1130</v>
      </c>
      <c r="E3368" s="11" t="s">
        <v>66</v>
      </c>
      <c r="F3368" s="24">
        <v>0</v>
      </c>
      <c r="G3368" s="9"/>
      <c r="H3368" s="27" t="s">
        <v>1072</v>
      </c>
      <c r="I3368" s="25">
        <v>98.76</v>
      </c>
    </row>
    <row r="3369" spans="1:9" x14ac:dyDescent="0.2">
      <c r="A3369" s="26">
        <v>177733</v>
      </c>
      <c r="B3369" s="11" t="s">
        <v>1073</v>
      </c>
      <c r="C3369" s="11" t="s">
        <v>1074</v>
      </c>
      <c r="D3369" s="11" t="s">
        <v>1130</v>
      </c>
      <c r="E3369" s="11" t="s">
        <v>61</v>
      </c>
      <c r="F3369" s="24">
        <v>0</v>
      </c>
      <c r="G3369" s="9"/>
      <c r="H3369" s="27" t="s">
        <v>1072</v>
      </c>
      <c r="I3369" s="25">
        <v>115.08</v>
      </c>
    </row>
    <row r="3370" spans="1:9" x14ac:dyDescent="0.2">
      <c r="A3370" s="26">
        <v>177767</v>
      </c>
      <c r="B3370" s="11" t="s">
        <v>1073</v>
      </c>
      <c r="C3370" s="11" t="s">
        <v>1074</v>
      </c>
      <c r="D3370" s="11" t="s">
        <v>1130</v>
      </c>
      <c r="E3370" s="11" t="s">
        <v>777</v>
      </c>
      <c r="F3370" s="24">
        <v>0</v>
      </c>
      <c r="G3370" s="9"/>
      <c r="H3370" s="27" t="s">
        <v>1072</v>
      </c>
      <c r="I3370" s="25">
        <v>120</v>
      </c>
    </row>
    <row r="3371" spans="1:9" x14ac:dyDescent="0.2">
      <c r="A3371" s="26">
        <v>177784</v>
      </c>
      <c r="B3371" s="11" t="s">
        <v>1073</v>
      </c>
      <c r="C3371" s="11" t="s">
        <v>1074</v>
      </c>
      <c r="D3371" s="11" t="s">
        <v>1130</v>
      </c>
      <c r="E3371" s="11" t="s">
        <v>690</v>
      </c>
      <c r="F3371" s="24">
        <v>0</v>
      </c>
      <c r="G3371" s="9"/>
      <c r="H3371" s="27" t="s">
        <v>1072</v>
      </c>
      <c r="I3371" s="25">
        <v>124.64</v>
      </c>
    </row>
    <row r="3372" spans="1:9" x14ac:dyDescent="0.2">
      <c r="A3372" s="26">
        <v>177801</v>
      </c>
      <c r="B3372" s="11" t="s">
        <v>1073</v>
      </c>
      <c r="C3372" s="11" t="s">
        <v>1074</v>
      </c>
      <c r="D3372" s="11" t="s">
        <v>1130</v>
      </c>
      <c r="E3372" s="11" t="s">
        <v>724</v>
      </c>
      <c r="F3372" s="24">
        <v>0</v>
      </c>
      <c r="G3372" s="9"/>
      <c r="H3372" s="27" t="s">
        <v>1072</v>
      </c>
      <c r="I3372" s="25">
        <v>107.17</v>
      </c>
    </row>
    <row r="3373" spans="1:9" x14ac:dyDescent="0.2">
      <c r="A3373" s="26">
        <v>177835</v>
      </c>
      <c r="B3373" s="11" t="s">
        <v>1073</v>
      </c>
      <c r="C3373" s="11" t="s">
        <v>1074</v>
      </c>
      <c r="D3373" s="11" t="s">
        <v>1130</v>
      </c>
      <c r="E3373" s="11" t="s">
        <v>301</v>
      </c>
      <c r="F3373" s="24">
        <v>0</v>
      </c>
      <c r="G3373" s="9"/>
      <c r="H3373" s="27" t="s">
        <v>1072</v>
      </c>
      <c r="I3373" s="25">
        <v>122</v>
      </c>
    </row>
    <row r="3374" spans="1:9" x14ac:dyDescent="0.2">
      <c r="A3374" s="26">
        <v>178328</v>
      </c>
      <c r="B3374" s="11" t="s">
        <v>1073</v>
      </c>
      <c r="C3374" s="11" t="s">
        <v>1074</v>
      </c>
      <c r="D3374" s="11" t="s">
        <v>1105</v>
      </c>
      <c r="E3374" s="11" t="s">
        <v>1658</v>
      </c>
      <c r="F3374" s="24">
        <v>0</v>
      </c>
      <c r="G3374" s="9"/>
      <c r="H3374" s="27" t="s">
        <v>1072</v>
      </c>
      <c r="I3374" s="25">
        <v>176.58</v>
      </c>
    </row>
    <row r="3375" spans="1:9" x14ac:dyDescent="0.2">
      <c r="A3375" s="26">
        <v>178345</v>
      </c>
      <c r="B3375" s="11" t="s">
        <v>1073</v>
      </c>
      <c r="C3375" s="11" t="s">
        <v>1074</v>
      </c>
      <c r="D3375" s="11" t="s">
        <v>1105</v>
      </c>
      <c r="E3375" s="11" t="s">
        <v>299</v>
      </c>
      <c r="F3375" s="24">
        <v>0</v>
      </c>
      <c r="G3375" s="9"/>
      <c r="H3375" s="27" t="s">
        <v>1072</v>
      </c>
      <c r="I3375" s="25">
        <v>137.28</v>
      </c>
    </row>
    <row r="3376" spans="1:9" x14ac:dyDescent="0.2">
      <c r="A3376" s="26">
        <v>178362</v>
      </c>
      <c r="B3376" s="11" t="s">
        <v>1073</v>
      </c>
      <c r="C3376" s="11" t="s">
        <v>1074</v>
      </c>
      <c r="D3376" s="11" t="s">
        <v>1105</v>
      </c>
      <c r="E3376" s="11" t="s">
        <v>71</v>
      </c>
      <c r="F3376" s="24">
        <v>0</v>
      </c>
      <c r="G3376" s="9"/>
      <c r="H3376" s="27" t="s">
        <v>1072</v>
      </c>
      <c r="I3376" s="25">
        <v>148.61000000000001</v>
      </c>
    </row>
    <row r="3377" spans="1:9" x14ac:dyDescent="0.2">
      <c r="A3377" s="26">
        <v>178379</v>
      </c>
      <c r="B3377" s="11" t="s">
        <v>1073</v>
      </c>
      <c r="C3377" s="11" t="s">
        <v>1074</v>
      </c>
      <c r="D3377" s="11" t="s">
        <v>1105</v>
      </c>
      <c r="E3377" s="11" t="s">
        <v>1707</v>
      </c>
      <c r="F3377" s="24">
        <v>0</v>
      </c>
      <c r="G3377" s="9"/>
      <c r="H3377" s="27" t="s">
        <v>1072</v>
      </c>
      <c r="I3377" s="25">
        <v>149.81</v>
      </c>
    </row>
    <row r="3378" spans="1:9" x14ac:dyDescent="0.2">
      <c r="A3378" s="26">
        <v>178396</v>
      </c>
      <c r="B3378" s="11" t="s">
        <v>1073</v>
      </c>
      <c r="C3378" s="11" t="s">
        <v>1074</v>
      </c>
      <c r="D3378" s="11" t="s">
        <v>1105</v>
      </c>
      <c r="E3378" s="11" t="s">
        <v>64</v>
      </c>
      <c r="F3378" s="24">
        <v>0</v>
      </c>
      <c r="G3378" s="9"/>
      <c r="H3378" s="27" t="s">
        <v>1072</v>
      </c>
      <c r="I3378" s="25">
        <v>145.03</v>
      </c>
    </row>
    <row r="3379" spans="1:9" x14ac:dyDescent="0.2">
      <c r="A3379" s="26">
        <v>178413</v>
      </c>
      <c r="B3379" s="11" t="s">
        <v>1073</v>
      </c>
      <c r="C3379" s="11" t="s">
        <v>1074</v>
      </c>
      <c r="D3379" s="11" t="s">
        <v>1105</v>
      </c>
      <c r="E3379" s="11" t="s">
        <v>689</v>
      </c>
      <c r="F3379" s="24">
        <v>0</v>
      </c>
      <c r="G3379" s="9"/>
      <c r="H3379" s="27" t="s">
        <v>1072</v>
      </c>
      <c r="I3379" s="25">
        <v>154.57</v>
      </c>
    </row>
    <row r="3380" spans="1:9" x14ac:dyDescent="0.2">
      <c r="A3380" s="26">
        <v>178430</v>
      </c>
      <c r="B3380" s="11" t="s">
        <v>1073</v>
      </c>
      <c r="C3380" s="11" t="s">
        <v>1074</v>
      </c>
      <c r="D3380" s="11" t="s">
        <v>1105</v>
      </c>
      <c r="E3380" s="11" t="s">
        <v>59</v>
      </c>
      <c r="F3380" s="24">
        <v>0</v>
      </c>
      <c r="G3380" s="9"/>
      <c r="H3380" s="27" t="s">
        <v>1072</v>
      </c>
      <c r="I3380" s="25">
        <v>154.57</v>
      </c>
    </row>
    <row r="3381" spans="1:9" x14ac:dyDescent="0.2">
      <c r="A3381" s="26">
        <v>178447</v>
      </c>
      <c r="B3381" s="11" t="s">
        <v>1073</v>
      </c>
      <c r="C3381" s="11" t="s">
        <v>1074</v>
      </c>
      <c r="D3381" s="11" t="s">
        <v>1105</v>
      </c>
      <c r="E3381" s="11" t="s">
        <v>61</v>
      </c>
      <c r="F3381" s="24">
        <v>0</v>
      </c>
      <c r="G3381" s="9"/>
      <c r="H3381" s="27" t="s">
        <v>1072</v>
      </c>
      <c r="I3381" s="25">
        <v>176.58</v>
      </c>
    </row>
    <row r="3382" spans="1:9" x14ac:dyDescent="0.2">
      <c r="A3382" s="26">
        <v>178464</v>
      </c>
      <c r="B3382" s="11" t="s">
        <v>1073</v>
      </c>
      <c r="C3382" s="11" t="s">
        <v>1074</v>
      </c>
      <c r="D3382" s="11" t="s">
        <v>1105</v>
      </c>
      <c r="E3382" s="11" t="s">
        <v>1706</v>
      </c>
      <c r="F3382" s="24">
        <v>0</v>
      </c>
      <c r="G3382" s="9"/>
      <c r="H3382" s="27" t="s">
        <v>1072</v>
      </c>
      <c r="I3382" s="25">
        <v>148.61000000000001</v>
      </c>
    </row>
    <row r="3383" spans="1:9" x14ac:dyDescent="0.2">
      <c r="A3383" s="26">
        <v>178481</v>
      </c>
      <c r="B3383" s="11" t="s">
        <v>1073</v>
      </c>
      <c r="C3383" s="11" t="s">
        <v>1074</v>
      </c>
      <c r="D3383" s="11" t="s">
        <v>1105</v>
      </c>
      <c r="E3383" s="11" t="s">
        <v>66</v>
      </c>
      <c r="F3383" s="24">
        <v>0</v>
      </c>
      <c r="G3383" s="9"/>
      <c r="H3383" s="27" t="s">
        <v>1072</v>
      </c>
      <c r="I3383" s="25">
        <v>149.81</v>
      </c>
    </row>
    <row r="3384" spans="1:9" x14ac:dyDescent="0.2">
      <c r="A3384" s="26">
        <v>178532</v>
      </c>
      <c r="B3384" s="11" t="s">
        <v>1073</v>
      </c>
      <c r="C3384" s="11" t="s">
        <v>1074</v>
      </c>
      <c r="D3384" s="11" t="s">
        <v>1105</v>
      </c>
      <c r="E3384" s="11" t="s">
        <v>724</v>
      </c>
      <c r="F3384" s="24">
        <v>0</v>
      </c>
      <c r="G3384" s="9"/>
      <c r="H3384" s="27" t="s">
        <v>1072</v>
      </c>
      <c r="I3384" s="25">
        <v>160.44999999999999</v>
      </c>
    </row>
    <row r="3385" spans="1:9" x14ac:dyDescent="0.2">
      <c r="A3385" s="26">
        <v>178549</v>
      </c>
      <c r="B3385" s="11" t="s">
        <v>1073</v>
      </c>
      <c r="C3385" s="11" t="s">
        <v>1074</v>
      </c>
      <c r="D3385" s="11" t="s">
        <v>1105</v>
      </c>
      <c r="E3385" s="11" t="s">
        <v>706</v>
      </c>
      <c r="F3385" s="24">
        <v>0</v>
      </c>
      <c r="G3385" s="9"/>
      <c r="H3385" s="27" t="s">
        <v>1072</v>
      </c>
      <c r="I3385" s="25">
        <v>152.1</v>
      </c>
    </row>
    <row r="3386" spans="1:9" x14ac:dyDescent="0.2">
      <c r="A3386" s="26">
        <v>178600</v>
      </c>
      <c r="B3386" s="11" t="s">
        <v>1073</v>
      </c>
      <c r="C3386" s="11" t="s">
        <v>1074</v>
      </c>
      <c r="D3386" s="11" t="s">
        <v>1131</v>
      </c>
      <c r="E3386" s="11" t="s">
        <v>703</v>
      </c>
      <c r="F3386" s="24">
        <v>0</v>
      </c>
      <c r="G3386" s="9"/>
      <c r="H3386" s="27" t="s">
        <v>1072</v>
      </c>
      <c r="I3386" s="25">
        <v>103.4</v>
      </c>
    </row>
    <row r="3387" spans="1:9" x14ac:dyDescent="0.2">
      <c r="A3387" s="26">
        <v>178617</v>
      </c>
      <c r="B3387" s="11" t="s">
        <v>1073</v>
      </c>
      <c r="C3387" s="11" t="s">
        <v>1074</v>
      </c>
      <c r="D3387" s="11" t="s">
        <v>1131</v>
      </c>
      <c r="E3387" s="11" t="s">
        <v>299</v>
      </c>
      <c r="F3387" s="24">
        <v>0</v>
      </c>
      <c r="G3387" s="9"/>
      <c r="H3387" s="27" t="s">
        <v>1072</v>
      </c>
      <c r="I3387" s="25">
        <v>106.65</v>
      </c>
    </row>
    <row r="3388" spans="1:9" x14ac:dyDescent="0.2">
      <c r="A3388" s="26">
        <v>178634</v>
      </c>
      <c r="B3388" s="11" t="s">
        <v>1073</v>
      </c>
      <c r="C3388" s="11" t="s">
        <v>1074</v>
      </c>
      <c r="D3388" s="11" t="s">
        <v>1131</v>
      </c>
      <c r="E3388" s="11" t="s">
        <v>65</v>
      </c>
      <c r="F3388" s="24">
        <v>0</v>
      </c>
      <c r="G3388" s="9"/>
      <c r="H3388" s="27" t="s">
        <v>1072</v>
      </c>
      <c r="I3388" s="25">
        <v>109.02</v>
      </c>
    </row>
    <row r="3389" spans="1:9" x14ac:dyDescent="0.2">
      <c r="A3389" s="26">
        <v>178651</v>
      </c>
      <c r="B3389" s="11" t="s">
        <v>1073</v>
      </c>
      <c r="C3389" s="11" t="s">
        <v>1074</v>
      </c>
      <c r="D3389" s="11" t="s">
        <v>1131</v>
      </c>
      <c r="E3389" s="11" t="s">
        <v>71</v>
      </c>
      <c r="F3389" s="24">
        <v>0</v>
      </c>
      <c r="G3389" s="9"/>
      <c r="H3389" s="27" t="s">
        <v>1072</v>
      </c>
      <c r="I3389" s="25">
        <v>112.44</v>
      </c>
    </row>
    <row r="3390" spans="1:9" x14ac:dyDescent="0.2">
      <c r="A3390" s="26">
        <v>178668</v>
      </c>
      <c r="B3390" s="11" t="s">
        <v>1073</v>
      </c>
      <c r="C3390" s="11" t="s">
        <v>1074</v>
      </c>
      <c r="D3390" s="11" t="s">
        <v>1131</v>
      </c>
      <c r="E3390" s="11" t="s">
        <v>1707</v>
      </c>
      <c r="F3390" s="24">
        <v>0</v>
      </c>
      <c r="G3390" s="9"/>
      <c r="H3390" s="27" t="s">
        <v>1072</v>
      </c>
      <c r="I3390" s="25">
        <v>111.86</v>
      </c>
    </row>
    <row r="3391" spans="1:9" x14ac:dyDescent="0.2">
      <c r="A3391" s="26">
        <v>178685</v>
      </c>
      <c r="B3391" s="11" t="s">
        <v>1073</v>
      </c>
      <c r="C3391" s="11" t="s">
        <v>1074</v>
      </c>
      <c r="D3391" s="11" t="s">
        <v>1131</v>
      </c>
      <c r="E3391" s="11" t="s">
        <v>689</v>
      </c>
      <c r="F3391" s="24">
        <v>0</v>
      </c>
      <c r="G3391" s="9"/>
      <c r="H3391" s="27" t="s">
        <v>1072</v>
      </c>
      <c r="I3391" s="25">
        <v>114.65</v>
      </c>
    </row>
    <row r="3392" spans="1:9" x14ac:dyDescent="0.2">
      <c r="A3392" s="26">
        <v>178702</v>
      </c>
      <c r="B3392" s="11" t="s">
        <v>1073</v>
      </c>
      <c r="C3392" s="11" t="s">
        <v>1074</v>
      </c>
      <c r="D3392" s="11" t="s">
        <v>1131</v>
      </c>
      <c r="E3392" s="11" t="s">
        <v>59</v>
      </c>
      <c r="F3392" s="24">
        <v>0</v>
      </c>
      <c r="G3392" s="9"/>
      <c r="H3392" s="27" t="s">
        <v>1072</v>
      </c>
      <c r="I3392" s="25">
        <v>114.65</v>
      </c>
    </row>
    <row r="3393" spans="1:9" x14ac:dyDescent="0.2">
      <c r="A3393" s="26">
        <v>178719</v>
      </c>
      <c r="B3393" s="11" t="s">
        <v>1073</v>
      </c>
      <c r="C3393" s="11" t="s">
        <v>1074</v>
      </c>
      <c r="D3393" s="11" t="s">
        <v>1131</v>
      </c>
      <c r="E3393" s="11" t="s">
        <v>1658</v>
      </c>
      <c r="F3393" s="24">
        <v>0</v>
      </c>
      <c r="G3393" s="9"/>
      <c r="H3393" s="27" t="s">
        <v>1072</v>
      </c>
      <c r="I3393" s="25">
        <v>128.79000000000002</v>
      </c>
    </row>
    <row r="3394" spans="1:9" x14ac:dyDescent="0.2">
      <c r="A3394" s="26">
        <v>178736</v>
      </c>
      <c r="B3394" s="11" t="s">
        <v>1073</v>
      </c>
      <c r="C3394" s="11" t="s">
        <v>1074</v>
      </c>
      <c r="D3394" s="11" t="s">
        <v>1131</v>
      </c>
      <c r="E3394" s="11" t="s">
        <v>1706</v>
      </c>
      <c r="F3394" s="24">
        <v>0</v>
      </c>
      <c r="G3394" s="9"/>
      <c r="H3394" s="27" t="s">
        <v>1072</v>
      </c>
      <c r="I3394" s="25">
        <v>112.44</v>
      </c>
    </row>
    <row r="3395" spans="1:9" x14ac:dyDescent="0.2">
      <c r="A3395" s="26">
        <v>178770</v>
      </c>
      <c r="B3395" s="11" t="s">
        <v>1073</v>
      </c>
      <c r="C3395" s="11" t="s">
        <v>1074</v>
      </c>
      <c r="D3395" s="11" t="s">
        <v>1131</v>
      </c>
      <c r="E3395" s="11" t="s">
        <v>66</v>
      </c>
      <c r="F3395" s="24">
        <v>0</v>
      </c>
      <c r="G3395" s="9"/>
      <c r="H3395" s="27" t="s">
        <v>1072</v>
      </c>
      <c r="I3395" s="25">
        <v>111.86</v>
      </c>
    </row>
    <row r="3396" spans="1:9" x14ac:dyDescent="0.2">
      <c r="A3396" s="26">
        <v>178787</v>
      </c>
      <c r="B3396" s="11" t="s">
        <v>1073</v>
      </c>
      <c r="C3396" s="11" t="s">
        <v>1074</v>
      </c>
      <c r="D3396" s="11" t="s">
        <v>1131</v>
      </c>
      <c r="E3396" s="11" t="s">
        <v>61</v>
      </c>
      <c r="F3396" s="24">
        <v>0</v>
      </c>
      <c r="G3396" s="9"/>
      <c r="H3396" s="27" t="s">
        <v>1072</v>
      </c>
      <c r="I3396" s="25">
        <v>128.79000000000002</v>
      </c>
    </row>
    <row r="3397" spans="1:9" x14ac:dyDescent="0.2">
      <c r="A3397" s="26">
        <v>178821</v>
      </c>
      <c r="B3397" s="11" t="s">
        <v>1073</v>
      </c>
      <c r="C3397" s="11" t="s">
        <v>1074</v>
      </c>
      <c r="D3397" s="11" t="s">
        <v>1131</v>
      </c>
      <c r="E3397" s="11" t="s">
        <v>777</v>
      </c>
      <c r="F3397" s="24">
        <v>0</v>
      </c>
      <c r="G3397" s="9"/>
      <c r="H3397" s="27" t="s">
        <v>1072</v>
      </c>
      <c r="I3397" s="25">
        <v>134.31</v>
      </c>
    </row>
    <row r="3398" spans="1:9" x14ac:dyDescent="0.2">
      <c r="A3398" s="26">
        <v>178838</v>
      </c>
      <c r="B3398" s="11" t="s">
        <v>1073</v>
      </c>
      <c r="C3398" s="11" t="s">
        <v>1074</v>
      </c>
      <c r="D3398" s="11" t="s">
        <v>1131</v>
      </c>
      <c r="E3398" s="11" t="s">
        <v>690</v>
      </c>
      <c r="F3398" s="24">
        <v>0</v>
      </c>
      <c r="G3398" s="9"/>
      <c r="H3398" s="27" t="s">
        <v>1072</v>
      </c>
      <c r="I3398" s="25">
        <v>138.38</v>
      </c>
    </row>
    <row r="3399" spans="1:9" x14ac:dyDescent="0.2">
      <c r="A3399" s="26">
        <v>178855</v>
      </c>
      <c r="B3399" s="11" t="s">
        <v>1073</v>
      </c>
      <c r="C3399" s="11" t="s">
        <v>1074</v>
      </c>
      <c r="D3399" s="11" t="s">
        <v>1131</v>
      </c>
      <c r="E3399" s="11" t="s">
        <v>724</v>
      </c>
      <c r="F3399" s="24">
        <v>0</v>
      </c>
      <c r="G3399" s="9"/>
      <c r="H3399" s="27" t="s">
        <v>1072</v>
      </c>
      <c r="I3399" s="25">
        <v>119.83</v>
      </c>
    </row>
    <row r="3400" spans="1:9" x14ac:dyDescent="0.2">
      <c r="A3400" s="26">
        <v>178889</v>
      </c>
      <c r="B3400" s="11" t="s">
        <v>1073</v>
      </c>
      <c r="C3400" s="11" t="s">
        <v>1074</v>
      </c>
      <c r="D3400" s="11" t="s">
        <v>1131</v>
      </c>
      <c r="E3400" s="11" t="s">
        <v>301</v>
      </c>
      <c r="F3400" s="24">
        <v>0</v>
      </c>
      <c r="G3400" s="9"/>
      <c r="H3400" s="27" t="s">
        <v>1072</v>
      </c>
      <c r="I3400" s="25">
        <v>135.44999999999999</v>
      </c>
    </row>
    <row r="3401" spans="1:9" x14ac:dyDescent="0.2">
      <c r="A3401" s="26">
        <v>178906</v>
      </c>
      <c r="B3401" s="11" t="s">
        <v>1073</v>
      </c>
      <c r="C3401" s="11" t="s">
        <v>1074</v>
      </c>
      <c r="D3401" s="11" t="s">
        <v>1131</v>
      </c>
      <c r="E3401" s="11" t="s">
        <v>1645</v>
      </c>
      <c r="F3401" s="24">
        <v>0</v>
      </c>
      <c r="G3401" s="9"/>
      <c r="H3401" s="27" t="s">
        <v>1072</v>
      </c>
      <c r="I3401" s="25">
        <v>138.38</v>
      </c>
    </row>
    <row r="3402" spans="1:9" x14ac:dyDescent="0.2">
      <c r="A3402" s="26">
        <v>179552</v>
      </c>
      <c r="B3402" s="11" t="s">
        <v>1073</v>
      </c>
      <c r="C3402" s="11" t="s">
        <v>1074</v>
      </c>
      <c r="D3402" s="11" t="s">
        <v>1133</v>
      </c>
      <c r="E3402" s="11" t="s">
        <v>1708</v>
      </c>
      <c r="F3402" s="24">
        <v>0</v>
      </c>
      <c r="G3402" s="9"/>
      <c r="H3402" s="27" t="s">
        <v>1072</v>
      </c>
      <c r="I3402" s="25">
        <v>150.36000000000001</v>
      </c>
    </row>
    <row r="3403" spans="1:9" x14ac:dyDescent="0.2">
      <c r="A3403" s="26">
        <v>196144</v>
      </c>
      <c r="B3403" s="11" t="s">
        <v>1073</v>
      </c>
      <c r="C3403" s="11" t="s">
        <v>1074</v>
      </c>
      <c r="D3403" s="11" t="s">
        <v>1132</v>
      </c>
      <c r="E3403" s="11" t="s">
        <v>64</v>
      </c>
      <c r="F3403" s="24">
        <v>0</v>
      </c>
      <c r="G3403" s="9"/>
      <c r="H3403" s="27" t="s">
        <v>1072</v>
      </c>
      <c r="I3403" s="25">
        <v>135.04</v>
      </c>
    </row>
    <row r="3404" spans="1:9" x14ac:dyDescent="0.2">
      <c r="A3404" s="26">
        <v>196365</v>
      </c>
      <c r="B3404" s="11" t="s">
        <v>1073</v>
      </c>
      <c r="C3404" s="11" t="s">
        <v>1074</v>
      </c>
      <c r="D3404" s="11" t="s">
        <v>1130</v>
      </c>
      <c r="E3404" s="11" t="s">
        <v>69</v>
      </c>
      <c r="F3404" s="24">
        <v>0</v>
      </c>
      <c r="G3404" s="9"/>
      <c r="H3404" s="27" t="s">
        <v>1072</v>
      </c>
      <c r="I3404" s="25">
        <v>111.73</v>
      </c>
    </row>
    <row r="3405" spans="1:9" x14ac:dyDescent="0.2">
      <c r="A3405" s="26">
        <v>196382</v>
      </c>
      <c r="B3405" s="11" t="s">
        <v>1073</v>
      </c>
      <c r="C3405" s="11" t="s">
        <v>1074</v>
      </c>
      <c r="D3405" s="11" t="s">
        <v>1130</v>
      </c>
      <c r="E3405" s="11" t="s">
        <v>437</v>
      </c>
      <c r="F3405" s="24">
        <v>0</v>
      </c>
      <c r="G3405" s="9"/>
      <c r="H3405" s="27" t="s">
        <v>1072</v>
      </c>
      <c r="I3405" s="25">
        <v>115.95</v>
      </c>
    </row>
    <row r="3406" spans="1:9" x14ac:dyDescent="0.2">
      <c r="A3406" s="26">
        <v>196399</v>
      </c>
      <c r="B3406" s="11" t="s">
        <v>1073</v>
      </c>
      <c r="C3406" s="11" t="s">
        <v>1074</v>
      </c>
      <c r="D3406" s="11" t="s">
        <v>1130</v>
      </c>
      <c r="E3406" s="11" t="s">
        <v>1637</v>
      </c>
      <c r="F3406" s="24">
        <v>0</v>
      </c>
      <c r="G3406" s="9"/>
      <c r="H3406" s="27" t="s">
        <v>1072</v>
      </c>
      <c r="I3406" s="25">
        <v>111.73</v>
      </c>
    </row>
    <row r="3407" spans="1:9" x14ac:dyDescent="0.2">
      <c r="A3407" s="26">
        <v>196535</v>
      </c>
      <c r="B3407" s="11" t="s">
        <v>1073</v>
      </c>
      <c r="C3407" s="11" t="s">
        <v>1074</v>
      </c>
      <c r="D3407" s="11" t="s">
        <v>1130</v>
      </c>
      <c r="E3407" s="11" t="s">
        <v>1705</v>
      </c>
      <c r="F3407" s="24">
        <v>0</v>
      </c>
      <c r="G3407" s="9"/>
      <c r="H3407" s="27" t="s">
        <v>1072</v>
      </c>
      <c r="I3407" s="25">
        <v>115.95</v>
      </c>
    </row>
    <row r="3408" spans="1:9" x14ac:dyDescent="0.2">
      <c r="A3408" s="26">
        <v>196569</v>
      </c>
      <c r="B3408" s="11" t="s">
        <v>1073</v>
      </c>
      <c r="C3408" s="11" t="s">
        <v>1074</v>
      </c>
      <c r="D3408" s="11" t="s">
        <v>1130</v>
      </c>
      <c r="E3408" s="11" t="s">
        <v>1634</v>
      </c>
      <c r="F3408" s="24">
        <v>0</v>
      </c>
      <c r="G3408" s="9"/>
      <c r="H3408" s="27" t="s">
        <v>1072</v>
      </c>
      <c r="I3408" s="25">
        <v>111.89</v>
      </c>
    </row>
    <row r="3409" spans="1:9" x14ac:dyDescent="0.2">
      <c r="A3409" s="26">
        <v>196586</v>
      </c>
      <c r="B3409" s="11" t="s">
        <v>1073</v>
      </c>
      <c r="C3409" s="11" t="s">
        <v>1074</v>
      </c>
      <c r="D3409" s="11" t="s">
        <v>1164</v>
      </c>
      <c r="E3409" s="11" t="s">
        <v>1708</v>
      </c>
      <c r="F3409" s="24">
        <v>0</v>
      </c>
      <c r="G3409" s="9"/>
      <c r="H3409" s="27" t="s">
        <v>1072</v>
      </c>
      <c r="I3409" s="25">
        <v>113.68</v>
      </c>
    </row>
    <row r="3410" spans="1:9" x14ac:dyDescent="0.2">
      <c r="A3410" s="26">
        <v>196603</v>
      </c>
      <c r="B3410" s="11" t="s">
        <v>1073</v>
      </c>
      <c r="C3410" s="11" t="s">
        <v>1074</v>
      </c>
      <c r="D3410" s="11" t="s">
        <v>1130</v>
      </c>
      <c r="E3410" s="11" t="s">
        <v>436</v>
      </c>
      <c r="F3410" s="24">
        <v>0</v>
      </c>
      <c r="G3410" s="9"/>
      <c r="H3410" s="27" t="s">
        <v>1072</v>
      </c>
      <c r="I3410" s="25">
        <v>113.68</v>
      </c>
    </row>
    <row r="3411" spans="1:9" x14ac:dyDescent="0.2">
      <c r="A3411" s="26">
        <v>196620</v>
      </c>
      <c r="B3411" s="11" t="s">
        <v>1073</v>
      </c>
      <c r="C3411" s="11" t="s">
        <v>1074</v>
      </c>
      <c r="D3411" s="11" t="s">
        <v>1130</v>
      </c>
      <c r="E3411" s="11" t="s">
        <v>70</v>
      </c>
      <c r="F3411" s="24">
        <v>0</v>
      </c>
      <c r="G3411" s="9"/>
      <c r="H3411" s="27" t="s">
        <v>1072</v>
      </c>
      <c r="I3411" s="25">
        <v>111.89</v>
      </c>
    </row>
    <row r="3412" spans="1:9" x14ac:dyDescent="0.2">
      <c r="A3412" s="26">
        <v>196773</v>
      </c>
      <c r="B3412" s="11" t="s">
        <v>1073</v>
      </c>
      <c r="C3412" s="11" t="s">
        <v>1074</v>
      </c>
      <c r="D3412" s="11" t="s">
        <v>1081</v>
      </c>
      <c r="E3412" s="11" t="s">
        <v>1666</v>
      </c>
      <c r="F3412" s="24">
        <v>0</v>
      </c>
      <c r="G3412" s="9"/>
      <c r="H3412" s="27" t="s">
        <v>1072</v>
      </c>
      <c r="I3412" s="25">
        <v>211.43</v>
      </c>
    </row>
    <row r="3413" spans="1:9" x14ac:dyDescent="0.2">
      <c r="A3413" s="26">
        <v>206718</v>
      </c>
      <c r="B3413" s="11" t="s">
        <v>1073</v>
      </c>
      <c r="C3413" s="11" t="s">
        <v>1074</v>
      </c>
      <c r="D3413" s="11" t="s">
        <v>1130</v>
      </c>
      <c r="E3413" s="11" t="s">
        <v>71</v>
      </c>
      <c r="F3413" s="24">
        <v>0</v>
      </c>
      <c r="G3413" s="9"/>
      <c r="H3413" s="27" t="s">
        <v>1072</v>
      </c>
      <c r="I3413" s="25">
        <v>97.93</v>
      </c>
    </row>
    <row r="3414" spans="1:9" x14ac:dyDescent="0.2">
      <c r="A3414" s="26">
        <v>212464</v>
      </c>
      <c r="B3414" s="11" t="s">
        <v>1073</v>
      </c>
      <c r="C3414" s="11" t="s">
        <v>1074</v>
      </c>
      <c r="D3414" s="11" t="s">
        <v>1136</v>
      </c>
      <c r="E3414" s="11" t="s">
        <v>69</v>
      </c>
      <c r="F3414" s="24">
        <v>0</v>
      </c>
      <c r="G3414" s="9"/>
      <c r="H3414" s="27" t="s">
        <v>1072</v>
      </c>
      <c r="I3414" s="25">
        <v>153.35</v>
      </c>
    </row>
    <row r="3415" spans="1:9" x14ac:dyDescent="0.2">
      <c r="A3415" s="26">
        <v>212481</v>
      </c>
      <c r="B3415" s="11" t="s">
        <v>1073</v>
      </c>
      <c r="C3415" s="11" t="s">
        <v>1074</v>
      </c>
      <c r="D3415" s="11" t="s">
        <v>1136</v>
      </c>
      <c r="E3415" s="11" t="s">
        <v>437</v>
      </c>
      <c r="F3415" s="24">
        <v>0</v>
      </c>
      <c r="G3415" s="9"/>
      <c r="H3415" s="27" t="s">
        <v>1072</v>
      </c>
      <c r="I3415" s="25">
        <v>160.16</v>
      </c>
    </row>
    <row r="3416" spans="1:9" x14ac:dyDescent="0.2">
      <c r="A3416" s="26">
        <v>212498</v>
      </c>
      <c r="B3416" s="11" t="s">
        <v>1073</v>
      </c>
      <c r="C3416" s="11" t="s">
        <v>1074</v>
      </c>
      <c r="D3416" s="11" t="s">
        <v>1136</v>
      </c>
      <c r="E3416" s="11" t="s">
        <v>64</v>
      </c>
      <c r="F3416" s="24">
        <v>0</v>
      </c>
      <c r="G3416" s="9"/>
      <c r="H3416" s="27" t="s">
        <v>1072</v>
      </c>
      <c r="I3416" s="25">
        <v>129.58000000000001</v>
      </c>
    </row>
    <row r="3417" spans="1:9" x14ac:dyDescent="0.2">
      <c r="A3417" s="26">
        <v>212515</v>
      </c>
      <c r="B3417" s="11" t="s">
        <v>1073</v>
      </c>
      <c r="C3417" s="11" t="s">
        <v>1074</v>
      </c>
      <c r="D3417" s="11" t="s">
        <v>1136</v>
      </c>
      <c r="E3417" s="11" t="s">
        <v>724</v>
      </c>
      <c r="F3417" s="24">
        <v>0</v>
      </c>
      <c r="G3417" s="9"/>
      <c r="H3417" s="27" t="s">
        <v>1072</v>
      </c>
      <c r="I3417" s="25">
        <v>149</v>
      </c>
    </row>
    <row r="3418" spans="1:9" x14ac:dyDescent="0.2">
      <c r="A3418" s="26">
        <v>212532</v>
      </c>
      <c r="B3418" s="11" t="s">
        <v>1073</v>
      </c>
      <c r="C3418" s="11" t="s">
        <v>1074</v>
      </c>
      <c r="D3418" s="11" t="s">
        <v>1136</v>
      </c>
      <c r="E3418" s="11" t="s">
        <v>1708</v>
      </c>
      <c r="F3418" s="24">
        <v>0</v>
      </c>
      <c r="G3418" s="9"/>
      <c r="H3418" s="27" t="s">
        <v>1072</v>
      </c>
      <c r="I3418" s="25">
        <v>160.01</v>
      </c>
    </row>
    <row r="3419" spans="1:9" x14ac:dyDescent="0.2">
      <c r="A3419" s="26">
        <v>212549</v>
      </c>
      <c r="B3419" s="11" t="s">
        <v>1073</v>
      </c>
      <c r="C3419" s="11" t="s">
        <v>1074</v>
      </c>
      <c r="D3419" s="11" t="s">
        <v>1136</v>
      </c>
      <c r="E3419" s="11" t="s">
        <v>706</v>
      </c>
      <c r="F3419" s="24">
        <v>0</v>
      </c>
      <c r="G3419" s="9"/>
      <c r="H3419" s="27" t="s">
        <v>1072</v>
      </c>
      <c r="I3419" s="25">
        <v>139.26</v>
      </c>
    </row>
    <row r="3420" spans="1:9" x14ac:dyDescent="0.2">
      <c r="A3420" s="26">
        <v>212566</v>
      </c>
      <c r="B3420" s="11" t="s">
        <v>1073</v>
      </c>
      <c r="C3420" s="11" t="s">
        <v>1074</v>
      </c>
      <c r="D3420" s="11" t="s">
        <v>1136</v>
      </c>
      <c r="E3420" s="11" t="s">
        <v>436</v>
      </c>
      <c r="F3420" s="24">
        <v>0</v>
      </c>
      <c r="G3420" s="9"/>
      <c r="H3420" s="27" t="s">
        <v>1072</v>
      </c>
      <c r="I3420" s="25">
        <v>160.01</v>
      </c>
    </row>
    <row r="3421" spans="1:9" x14ac:dyDescent="0.2">
      <c r="A3421" s="26">
        <v>212583</v>
      </c>
      <c r="B3421" s="11" t="s">
        <v>1073</v>
      </c>
      <c r="C3421" s="11" t="s">
        <v>1074</v>
      </c>
      <c r="D3421" s="11" t="s">
        <v>1136</v>
      </c>
      <c r="E3421" s="11" t="s">
        <v>70</v>
      </c>
      <c r="F3421" s="24">
        <v>0</v>
      </c>
      <c r="G3421" s="9"/>
      <c r="H3421" s="27" t="s">
        <v>1072</v>
      </c>
      <c r="I3421" s="25">
        <v>157.53</v>
      </c>
    </row>
    <row r="3422" spans="1:9" x14ac:dyDescent="0.2">
      <c r="A3422" s="26">
        <v>212600</v>
      </c>
      <c r="B3422" s="11" t="s">
        <v>1073</v>
      </c>
      <c r="C3422" s="11" t="s">
        <v>1074</v>
      </c>
      <c r="D3422" s="11" t="s">
        <v>1136</v>
      </c>
      <c r="E3422" s="11" t="s">
        <v>67</v>
      </c>
      <c r="F3422" s="24">
        <v>0</v>
      </c>
      <c r="G3422" s="9"/>
      <c r="H3422" s="27" t="s">
        <v>1072</v>
      </c>
      <c r="I3422" s="25">
        <v>149.65</v>
      </c>
    </row>
    <row r="3423" spans="1:9" x14ac:dyDescent="0.2">
      <c r="A3423" s="26">
        <v>212617</v>
      </c>
      <c r="B3423" s="11" t="s">
        <v>1073</v>
      </c>
      <c r="C3423" s="11" t="s">
        <v>1074</v>
      </c>
      <c r="D3423" s="11" t="s">
        <v>1135</v>
      </c>
      <c r="E3423" s="11" t="s">
        <v>69</v>
      </c>
      <c r="F3423" s="24">
        <v>0</v>
      </c>
      <c r="G3423" s="9"/>
      <c r="H3423" s="27" t="s">
        <v>1072</v>
      </c>
      <c r="I3423" s="25">
        <v>112.62</v>
      </c>
    </row>
    <row r="3424" spans="1:9" x14ac:dyDescent="0.2">
      <c r="A3424" s="26">
        <v>212634</v>
      </c>
      <c r="B3424" s="11" t="s">
        <v>1073</v>
      </c>
      <c r="C3424" s="11" t="s">
        <v>1074</v>
      </c>
      <c r="D3424" s="11" t="s">
        <v>1135</v>
      </c>
      <c r="E3424" s="11" t="s">
        <v>437</v>
      </c>
      <c r="F3424" s="24">
        <v>0</v>
      </c>
      <c r="G3424" s="9"/>
      <c r="H3424" s="27" t="s">
        <v>1072</v>
      </c>
      <c r="I3424" s="25">
        <v>117.61</v>
      </c>
    </row>
    <row r="3425" spans="1:9" x14ac:dyDescent="0.2">
      <c r="A3425" s="26">
        <v>212651</v>
      </c>
      <c r="B3425" s="11" t="s">
        <v>1073</v>
      </c>
      <c r="C3425" s="11" t="s">
        <v>1074</v>
      </c>
      <c r="D3425" s="11" t="s">
        <v>1135</v>
      </c>
      <c r="E3425" s="11" t="s">
        <v>64</v>
      </c>
      <c r="F3425" s="24">
        <v>0</v>
      </c>
      <c r="G3425" s="9"/>
      <c r="H3425" s="27" t="s">
        <v>1072</v>
      </c>
      <c r="I3425" s="25">
        <v>96.36</v>
      </c>
    </row>
    <row r="3426" spans="1:9" x14ac:dyDescent="0.2">
      <c r="A3426" s="26">
        <v>212668</v>
      </c>
      <c r="B3426" s="11" t="s">
        <v>1073</v>
      </c>
      <c r="C3426" s="11" t="s">
        <v>1074</v>
      </c>
      <c r="D3426" s="11" t="s">
        <v>1135</v>
      </c>
      <c r="E3426" s="11" t="s">
        <v>1634</v>
      </c>
      <c r="F3426" s="24">
        <v>0</v>
      </c>
      <c r="G3426" s="9"/>
      <c r="H3426" s="27" t="s">
        <v>1072</v>
      </c>
      <c r="I3426" s="25">
        <v>112.78</v>
      </c>
    </row>
    <row r="3427" spans="1:9" x14ac:dyDescent="0.2">
      <c r="A3427" s="26">
        <v>212685</v>
      </c>
      <c r="B3427" s="11" t="s">
        <v>1073</v>
      </c>
      <c r="C3427" s="11" t="s">
        <v>1074</v>
      </c>
      <c r="D3427" s="11" t="s">
        <v>1135</v>
      </c>
      <c r="E3427" s="11" t="s">
        <v>1708</v>
      </c>
      <c r="F3427" s="24">
        <v>0</v>
      </c>
      <c r="G3427" s="9"/>
      <c r="H3427" s="27" t="s">
        <v>1072</v>
      </c>
      <c r="I3427" s="25">
        <v>115.31</v>
      </c>
    </row>
    <row r="3428" spans="1:9" x14ac:dyDescent="0.2">
      <c r="A3428" s="26">
        <v>212702</v>
      </c>
      <c r="B3428" s="11" t="s">
        <v>1073</v>
      </c>
      <c r="C3428" s="11" t="s">
        <v>1074</v>
      </c>
      <c r="D3428" s="11" t="s">
        <v>1135</v>
      </c>
      <c r="E3428" s="11" t="s">
        <v>706</v>
      </c>
      <c r="F3428" s="24">
        <v>0</v>
      </c>
      <c r="G3428" s="9"/>
      <c r="H3428" s="27" t="s">
        <v>1072</v>
      </c>
      <c r="I3428" s="25">
        <v>100.38</v>
      </c>
    </row>
    <row r="3429" spans="1:9" x14ac:dyDescent="0.2">
      <c r="A3429" s="26">
        <v>212719</v>
      </c>
      <c r="B3429" s="11" t="s">
        <v>1073</v>
      </c>
      <c r="C3429" s="11" t="s">
        <v>1074</v>
      </c>
      <c r="D3429" s="11" t="s">
        <v>1135</v>
      </c>
      <c r="E3429" s="11" t="s">
        <v>436</v>
      </c>
      <c r="F3429" s="24">
        <v>0</v>
      </c>
      <c r="G3429" s="9"/>
      <c r="H3429" s="27" t="s">
        <v>1072</v>
      </c>
      <c r="I3429" s="25">
        <v>115.31</v>
      </c>
    </row>
    <row r="3430" spans="1:9" x14ac:dyDescent="0.2">
      <c r="A3430" s="26">
        <v>212736</v>
      </c>
      <c r="B3430" s="11" t="s">
        <v>1073</v>
      </c>
      <c r="C3430" s="11" t="s">
        <v>1074</v>
      </c>
      <c r="D3430" s="11" t="s">
        <v>1135</v>
      </c>
      <c r="E3430" s="11" t="s">
        <v>70</v>
      </c>
      <c r="F3430" s="24">
        <v>0</v>
      </c>
      <c r="G3430" s="9"/>
      <c r="H3430" s="27" t="s">
        <v>1072</v>
      </c>
      <c r="I3430" s="25">
        <v>112.78</v>
      </c>
    </row>
    <row r="3431" spans="1:9" x14ac:dyDescent="0.2">
      <c r="A3431" s="26">
        <v>212753</v>
      </c>
      <c r="B3431" s="11" t="s">
        <v>1073</v>
      </c>
      <c r="C3431" s="11" t="s">
        <v>1074</v>
      </c>
      <c r="D3431" s="11" t="s">
        <v>1135</v>
      </c>
      <c r="E3431" s="11" t="s">
        <v>712</v>
      </c>
      <c r="F3431" s="24">
        <v>0</v>
      </c>
      <c r="G3431" s="9"/>
      <c r="H3431" s="27" t="s">
        <v>1072</v>
      </c>
      <c r="I3431" s="25">
        <v>86.4</v>
      </c>
    </row>
    <row r="3432" spans="1:9" x14ac:dyDescent="0.2">
      <c r="A3432" s="26">
        <v>212787</v>
      </c>
      <c r="B3432" s="11" t="s">
        <v>1073</v>
      </c>
      <c r="C3432" s="11" t="s">
        <v>1074</v>
      </c>
      <c r="D3432" s="11" t="s">
        <v>1130</v>
      </c>
      <c r="E3432" s="11" t="s">
        <v>67</v>
      </c>
      <c r="F3432" s="24">
        <v>0</v>
      </c>
      <c r="G3432" s="9"/>
      <c r="H3432" s="27" t="s">
        <v>1072</v>
      </c>
      <c r="I3432" s="25">
        <v>109.6</v>
      </c>
    </row>
    <row r="3433" spans="1:9" x14ac:dyDescent="0.2">
      <c r="A3433" s="26">
        <v>212804</v>
      </c>
      <c r="B3433" s="11" t="s">
        <v>1073</v>
      </c>
      <c r="C3433" s="11" t="s">
        <v>1074</v>
      </c>
      <c r="D3433" s="11" t="s">
        <v>1105</v>
      </c>
      <c r="E3433" s="11" t="s">
        <v>69</v>
      </c>
      <c r="F3433" s="24">
        <v>0</v>
      </c>
      <c r="G3433" s="9"/>
      <c r="H3433" s="27" t="s">
        <v>1072</v>
      </c>
      <c r="I3433" s="25">
        <v>170.25</v>
      </c>
    </row>
    <row r="3434" spans="1:9" x14ac:dyDescent="0.2">
      <c r="A3434" s="26">
        <v>212821</v>
      </c>
      <c r="B3434" s="11" t="s">
        <v>1073</v>
      </c>
      <c r="C3434" s="11" t="s">
        <v>1074</v>
      </c>
      <c r="D3434" s="11" t="s">
        <v>1105</v>
      </c>
      <c r="E3434" s="11" t="s">
        <v>437</v>
      </c>
      <c r="F3434" s="24">
        <v>0</v>
      </c>
      <c r="G3434" s="9"/>
      <c r="H3434" s="27" t="s">
        <v>1072</v>
      </c>
      <c r="I3434" s="25">
        <v>177.86</v>
      </c>
    </row>
    <row r="3435" spans="1:9" x14ac:dyDescent="0.2">
      <c r="A3435" s="26">
        <v>212838</v>
      </c>
      <c r="B3435" s="11" t="s">
        <v>1073</v>
      </c>
      <c r="C3435" s="11" t="s">
        <v>1074</v>
      </c>
      <c r="D3435" s="11" t="s">
        <v>1105</v>
      </c>
      <c r="E3435" s="11" t="s">
        <v>1634</v>
      </c>
      <c r="F3435" s="24">
        <v>0</v>
      </c>
      <c r="G3435" s="9"/>
      <c r="H3435" s="27" t="s">
        <v>1072</v>
      </c>
      <c r="I3435" s="25">
        <v>169.68</v>
      </c>
    </row>
    <row r="3436" spans="1:9" x14ac:dyDescent="0.2">
      <c r="A3436" s="26">
        <v>212855</v>
      </c>
      <c r="B3436" s="11" t="s">
        <v>1073</v>
      </c>
      <c r="C3436" s="11" t="s">
        <v>1074</v>
      </c>
      <c r="D3436" s="11" t="s">
        <v>1105</v>
      </c>
      <c r="E3436" s="11" t="s">
        <v>1708</v>
      </c>
      <c r="F3436" s="24">
        <v>0</v>
      </c>
      <c r="G3436" s="9"/>
      <c r="H3436" s="27" t="s">
        <v>1072</v>
      </c>
      <c r="I3436" s="25">
        <v>173.56</v>
      </c>
    </row>
    <row r="3437" spans="1:9" x14ac:dyDescent="0.2">
      <c r="A3437" s="26">
        <v>212872</v>
      </c>
      <c r="B3437" s="11" t="s">
        <v>1073</v>
      </c>
      <c r="C3437" s="11" t="s">
        <v>1074</v>
      </c>
      <c r="D3437" s="11" t="s">
        <v>1105</v>
      </c>
      <c r="E3437" s="11" t="s">
        <v>436</v>
      </c>
      <c r="F3437" s="24">
        <v>0</v>
      </c>
      <c r="G3437" s="9"/>
      <c r="H3437" s="27" t="s">
        <v>1072</v>
      </c>
      <c r="I3437" s="25">
        <v>173.56</v>
      </c>
    </row>
    <row r="3438" spans="1:9" x14ac:dyDescent="0.2">
      <c r="A3438" s="26">
        <v>212889</v>
      </c>
      <c r="B3438" s="11" t="s">
        <v>1073</v>
      </c>
      <c r="C3438" s="11" t="s">
        <v>1074</v>
      </c>
      <c r="D3438" s="11" t="s">
        <v>1105</v>
      </c>
      <c r="E3438" s="11" t="s">
        <v>70</v>
      </c>
      <c r="F3438" s="24">
        <v>0</v>
      </c>
      <c r="G3438" s="9"/>
      <c r="H3438" s="27" t="s">
        <v>1072</v>
      </c>
      <c r="I3438" s="25">
        <v>169.68</v>
      </c>
    </row>
    <row r="3439" spans="1:9" x14ac:dyDescent="0.2">
      <c r="A3439" s="26">
        <v>212906</v>
      </c>
      <c r="B3439" s="11" t="s">
        <v>1073</v>
      </c>
      <c r="C3439" s="11" t="s">
        <v>1074</v>
      </c>
      <c r="D3439" s="11" t="s">
        <v>1105</v>
      </c>
      <c r="E3439" s="11" t="s">
        <v>67</v>
      </c>
      <c r="F3439" s="24">
        <v>0</v>
      </c>
      <c r="G3439" s="9"/>
      <c r="H3439" s="27" t="s">
        <v>1072</v>
      </c>
      <c r="I3439" s="25">
        <v>166.18</v>
      </c>
    </row>
    <row r="3440" spans="1:9" x14ac:dyDescent="0.2">
      <c r="A3440" s="26">
        <v>212923</v>
      </c>
      <c r="B3440" s="11" t="s">
        <v>1073</v>
      </c>
      <c r="C3440" s="11" t="s">
        <v>1074</v>
      </c>
      <c r="D3440" s="11" t="s">
        <v>1132</v>
      </c>
      <c r="E3440" s="11" t="s">
        <v>1708</v>
      </c>
      <c r="F3440" s="24">
        <v>0</v>
      </c>
      <c r="G3440" s="9"/>
      <c r="H3440" s="27" t="s">
        <v>1072</v>
      </c>
      <c r="I3440" s="25">
        <v>164.5</v>
      </c>
    </row>
    <row r="3441" spans="1:9" x14ac:dyDescent="0.2">
      <c r="A3441" s="26">
        <v>212940</v>
      </c>
      <c r="B3441" s="11" t="s">
        <v>1073</v>
      </c>
      <c r="C3441" s="11" t="s">
        <v>1074</v>
      </c>
      <c r="D3441" s="11" t="s">
        <v>1132</v>
      </c>
      <c r="E3441" s="11" t="s">
        <v>706</v>
      </c>
      <c r="F3441" s="24">
        <v>0</v>
      </c>
      <c r="G3441" s="9"/>
      <c r="H3441" s="27" t="s">
        <v>1072</v>
      </c>
      <c r="I3441" s="25">
        <v>144.21</v>
      </c>
    </row>
    <row r="3442" spans="1:9" x14ac:dyDescent="0.2">
      <c r="A3442" s="26">
        <v>213093</v>
      </c>
      <c r="B3442" s="11" t="s">
        <v>1073</v>
      </c>
      <c r="C3442" s="11" t="s">
        <v>1074</v>
      </c>
      <c r="D3442" s="11" t="s">
        <v>1131</v>
      </c>
      <c r="E3442" s="11" t="s">
        <v>69</v>
      </c>
      <c r="F3442" s="24">
        <v>0</v>
      </c>
      <c r="G3442" s="9"/>
      <c r="H3442" s="27" t="s">
        <v>1072</v>
      </c>
      <c r="I3442" s="25">
        <v>125.04</v>
      </c>
    </row>
    <row r="3443" spans="1:9" x14ac:dyDescent="0.2">
      <c r="A3443" s="26">
        <v>213110</v>
      </c>
      <c r="B3443" s="11" t="s">
        <v>1073</v>
      </c>
      <c r="C3443" s="11" t="s">
        <v>1074</v>
      </c>
      <c r="D3443" s="11" t="s">
        <v>1131</v>
      </c>
      <c r="E3443" s="11" t="s">
        <v>437</v>
      </c>
      <c r="F3443" s="24">
        <v>0</v>
      </c>
      <c r="G3443" s="9"/>
      <c r="H3443" s="27" t="s">
        <v>1072</v>
      </c>
      <c r="I3443" s="25">
        <v>130.62</v>
      </c>
    </row>
    <row r="3444" spans="1:9" x14ac:dyDescent="0.2">
      <c r="A3444" s="26">
        <v>213127</v>
      </c>
      <c r="B3444" s="11" t="s">
        <v>1073</v>
      </c>
      <c r="C3444" s="11" t="s">
        <v>1074</v>
      </c>
      <c r="D3444" s="11" t="s">
        <v>1131</v>
      </c>
      <c r="E3444" s="11" t="s">
        <v>64</v>
      </c>
      <c r="F3444" s="24">
        <v>0</v>
      </c>
      <c r="G3444" s="9"/>
      <c r="H3444" s="27" t="s">
        <v>1072</v>
      </c>
      <c r="I3444" s="25">
        <v>107.86</v>
      </c>
    </row>
    <row r="3445" spans="1:9" x14ac:dyDescent="0.2">
      <c r="A3445" s="26">
        <v>213144</v>
      </c>
      <c r="B3445" s="11" t="s">
        <v>1073</v>
      </c>
      <c r="C3445" s="11" t="s">
        <v>1074</v>
      </c>
      <c r="D3445" s="11" t="s">
        <v>1131</v>
      </c>
      <c r="E3445" s="11" t="s">
        <v>1634</v>
      </c>
      <c r="F3445" s="24">
        <v>0</v>
      </c>
      <c r="G3445" s="9"/>
      <c r="H3445" s="27" t="s">
        <v>1072</v>
      </c>
      <c r="I3445" s="25">
        <v>125.9</v>
      </c>
    </row>
    <row r="3446" spans="1:9" x14ac:dyDescent="0.2">
      <c r="A3446" s="26">
        <v>213161</v>
      </c>
      <c r="B3446" s="11" t="s">
        <v>1073</v>
      </c>
      <c r="C3446" s="11" t="s">
        <v>1074</v>
      </c>
      <c r="D3446" s="11" t="s">
        <v>1131</v>
      </c>
      <c r="E3446" s="11" t="s">
        <v>1708</v>
      </c>
      <c r="F3446" s="24">
        <v>0</v>
      </c>
      <c r="G3446" s="9"/>
      <c r="H3446" s="27" t="s">
        <v>1072</v>
      </c>
      <c r="I3446" s="25">
        <v>127.91</v>
      </c>
    </row>
    <row r="3447" spans="1:9" x14ac:dyDescent="0.2">
      <c r="A3447" s="26">
        <v>213178</v>
      </c>
      <c r="B3447" s="11" t="s">
        <v>1073</v>
      </c>
      <c r="C3447" s="11" t="s">
        <v>1074</v>
      </c>
      <c r="D3447" s="11" t="s">
        <v>1131</v>
      </c>
      <c r="E3447" s="11" t="s">
        <v>706</v>
      </c>
      <c r="F3447" s="24">
        <v>0</v>
      </c>
      <c r="G3447" s="9"/>
      <c r="H3447" s="27" t="s">
        <v>1072</v>
      </c>
      <c r="I3447" s="25">
        <v>113.55</v>
      </c>
    </row>
    <row r="3448" spans="1:9" x14ac:dyDescent="0.2">
      <c r="A3448" s="26">
        <v>213195</v>
      </c>
      <c r="B3448" s="11" t="s">
        <v>1073</v>
      </c>
      <c r="C3448" s="11" t="s">
        <v>1074</v>
      </c>
      <c r="D3448" s="11" t="s">
        <v>1131</v>
      </c>
      <c r="E3448" s="11" t="s">
        <v>436</v>
      </c>
      <c r="F3448" s="24">
        <v>0</v>
      </c>
      <c r="G3448" s="9"/>
      <c r="H3448" s="27" t="s">
        <v>1072</v>
      </c>
      <c r="I3448" s="25">
        <v>127.91</v>
      </c>
    </row>
    <row r="3449" spans="1:9" x14ac:dyDescent="0.2">
      <c r="A3449" s="26">
        <v>213212</v>
      </c>
      <c r="B3449" s="11" t="s">
        <v>1073</v>
      </c>
      <c r="C3449" s="11" t="s">
        <v>1074</v>
      </c>
      <c r="D3449" s="11" t="s">
        <v>1131</v>
      </c>
      <c r="E3449" s="11" t="s">
        <v>70</v>
      </c>
      <c r="F3449" s="24">
        <v>0</v>
      </c>
      <c r="G3449" s="9"/>
      <c r="H3449" s="27" t="s">
        <v>1072</v>
      </c>
      <c r="I3449" s="25">
        <v>125.9</v>
      </c>
    </row>
    <row r="3450" spans="1:9" x14ac:dyDescent="0.2">
      <c r="A3450" s="26">
        <v>213229</v>
      </c>
      <c r="B3450" s="11" t="s">
        <v>1073</v>
      </c>
      <c r="C3450" s="11" t="s">
        <v>1074</v>
      </c>
      <c r="D3450" s="11" t="s">
        <v>1131</v>
      </c>
      <c r="E3450" s="11" t="s">
        <v>712</v>
      </c>
      <c r="F3450" s="24">
        <v>0</v>
      </c>
      <c r="G3450" s="9"/>
      <c r="H3450" s="27" t="s">
        <v>1072</v>
      </c>
      <c r="I3450" s="25">
        <v>94.22</v>
      </c>
    </row>
    <row r="3451" spans="1:9" x14ac:dyDescent="0.2">
      <c r="A3451" s="26">
        <v>215090</v>
      </c>
      <c r="B3451" s="11" t="s">
        <v>1073</v>
      </c>
      <c r="C3451" s="11" t="s">
        <v>1074</v>
      </c>
      <c r="D3451" s="11" t="s">
        <v>1163</v>
      </c>
      <c r="E3451" s="11" t="s">
        <v>738</v>
      </c>
      <c r="F3451" s="24">
        <v>0</v>
      </c>
      <c r="G3451" s="9"/>
      <c r="H3451" s="27" t="s">
        <v>1072</v>
      </c>
      <c r="I3451" s="25">
        <v>183.3</v>
      </c>
    </row>
    <row r="3452" spans="1:9" x14ac:dyDescent="0.2">
      <c r="A3452" s="26">
        <v>215104</v>
      </c>
      <c r="B3452" s="11" t="s">
        <v>1073</v>
      </c>
      <c r="C3452" s="11" t="s">
        <v>1074</v>
      </c>
      <c r="D3452" s="11" t="s">
        <v>1163</v>
      </c>
      <c r="E3452" s="11" t="s">
        <v>307</v>
      </c>
      <c r="F3452" s="24">
        <v>0</v>
      </c>
      <c r="G3452" s="9"/>
      <c r="H3452" s="27" t="s">
        <v>1072</v>
      </c>
      <c r="I3452" s="25">
        <v>223.29</v>
      </c>
    </row>
    <row r="3453" spans="1:9" x14ac:dyDescent="0.2">
      <c r="A3453" s="26">
        <v>215112</v>
      </c>
      <c r="B3453" s="11" t="s">
        <v>1073</v>
      </c>
      <c r="C3453" s="11" t="s">
        <v>1074</v>
      </c>
      <c r="D3453" s="11" t="s">
        <v>1163</v>
      </c>
      <c r="E3453" s="11" t="s">
        <v>1720</v>
      </c>
      <c r="F3453" s="24">
        <v>0</v>
      </c>
      <c r="G3453" s="9"/>
      <c r="H3453" s="27" t="s">
        <v>1072</v>
      </c>
      <c r="I3453" s="25">
        <v>186.02</v>
      </c>
    </row>
    <row r="3454" spans="1:9" x14ac:dyDescent="0.2">
      <c r="A3454" s="26">
        <v>215120</v>
      </c>
      <c r="B3454" s="11" t="s">
        <v>1073</v>
      </c>
      <c r="C3454" s="11" t="s">
        <v>1074</v>
      </c>
      <c r="D3454" s="11" t="s">
        <v>1163</v>
      </c>
      <c r="E3454" s="11" t="s">
        <v>1721</v>
      </c>
      <c r="F3454" s="24">
        <v>0</v>
      </c>
      <c r="G3454" s="9"/>
      <c r="H3454" s="27" t="s">
        <v>1072</v>
      </c>
      <c r="I3454" s="25">
        <v>223.29</v>
      </c>
    </row>
    <row r="3455" spans="1:9" x14ac:dyDescent="0.2">
      <c r="A3455" s="26">
        <v>215147</v>
      </c>
      <c r="B3455" s="11" t="s">
        <v>1073</v>
      </c>
      <c r="C3455" s="11" t="s">
        <v>1074</v>
      </c>
      <c r="D3455" s="11" t="s">
        <v>1163</v>
      </c>
      <c r="E3455" s="11" t="s">
        <v>1722</v>
      </c>
      <c r="F3455" s="24">
        <v>0</v>
      </c>
      <c r="G3455" s="9"/>
      <c r="H3455" s="27" t="s">
        <v>1072</v>
      </c>
      <c r="I3455" s="25">
        <v>262.89999999999998</v>
      </c>
    </row>
    <row r="3456" spans="1:9" x14ac:dyDescent="0.2">
      <c r="A3456" s="26">
        <v>215155</v>
      </c>
      <c r="B3456" s="11" t="s">
        <v>1073</v>
      </c>
      <c r="C3456" s="11" t="s">
        <v>1074</v>
      </c>
      <c r="D3456" s="11" t="s">
        <v>1163</v>
      </c>
      <c r="E3456" s="11" t="s">
        <v>723</v>
      </c>
      <c r="F3456" s="24">
        <v>0</v>
      </c>
      <c r="G3456" s="9"/>
      <c r="H3456" s="27" t="s">
        <v>1072</v>
      </c>
      <c r="I3456" s="25">
        <v>257.43</v>
      </c>
    </row>
    <row r="3457" spans="1:9" x14ac:dyDescent="0.2">
      <c r="A3457" s="26">
        <v>215163</v>
      </c>
      <c r="B3457" s="11" t="s">
        <v>1073</v>
      </c>
      <c r="C3457" s="11" t="s">
        <v>1074</v>
      </c>
      <c r="D3457" s="11" t="s">
        <v>1163</v>
      </c>
      <c r="E3457" s="11" t="s">
        <v>1697</v>
      </c>
      <c r="F3457" s="24">
        <v>0</v>
      </c>
      <c r="G3457" s="9"/>
      <c r="H3457" s="27" t="s">
        <v>1072</v>
      </c>
      <c r="I3457" s="25">
        <v>234.29</v>
      </c>
    </row>
    <row r="3458" spans="1:9" x14ac:dyDescent="0.2">
      <c r="A3458" s="26">
        <v>215171</v>
      </c>
      <c r="B3458" s="11" t="s">
        <v>1073</v>
      </c>
      <c r="C3458" s="11" t="s">
        <v>1074</v>
      </c>
      <c r="D3458" s="11" t="s">
        <v>1163</v>
      </c>
      <c r="E3458" s="11" t="s">
        <v>1723</v>
      </c>
      <c r="F3458" s="24">
        <v>0</v>
      </c>
      <c r="G3458" s="9"/>
      <c r="H3458" s="27" t="s">
        <v>1072</v>
      </c>
      <c r="I3458" s="25">
        <v>176.43</v>
      </c>
    </row>
    <row r="3459" spans="1:9" x14ac:dyDescent="0.2">
      <c r="A3459" s="26">
        <v>215228</v>
      </c>
      <c r="B3459" s="11" t="s">
        <v>1073</v>
      </c>
      <c r="C3459" s="11" t="s">
        <v>1074</v>
      </c>
      <c r="D3459" s="11" t="s">
        <v>1163</v>
      </c>
      <c r="E3459" s="11" t="s">
        <v>1724</v>
      </c>
      <c r="F3459" s="24">
        <v>0</v>
      </c>
      <c r="G3459" s="9"/>
      <c r="H3459" s="27" t="s">
        <v>1072</v>
      </c>
      <c r="I3459" s="25">
        <v>201.25</v>
      </c>
    </row>
    <row r="3460" spans="1:9" x14ac:dyDescent="0.2">
      <c r="A3460" s="26">
        <v>215236</v>
      </c>
      <c r="B3460" s="11" t="s">
        <v>1073</v>
      </c>
      <c r="C3460" s="11" t="s">
        <v>1074</v>
      </c>
      <c r="D3460" s="11" t="s">
        <v>1163</v>
      </c>
      <c r="E3460" s="11" t="s">
        <v>1725</v>
      </c>
      <c r="F3460" s="24">
        <v>0</v>
      </c>
      <c r="G3460" s="9"/>
      <c r="H3460" s="27" t="s">
        <v>1072</v>
      </c>
      <c r="I3460" s="25">
        <v>232.62</v>
      </c>
    </row>
    <row r="3461" spans="1:9" x14ac:dyDescent="0.2">
      <c r="A3461" s="26">
        <v>215244</v>
      </c>
      <c r="B3461" s="11" t="s">
        <v>1073</v>
      </c>
      <c r="C3461" s="11" t="s">
        <v>1074</v>
      </c>
      <c r="D3461" s="11" t="s">
        <v>1163</v>
      </c>
      <c r="E3461" s="11" t="s">
        <v>1726</v>
      </c>
      <c r="F3461" s="24">
        <v>0</v>
      </c>
      <c r="G3461" s="9"/>
      <c r="H3461" s="27" t="s">
        <v>1072</v>
      </c>
      <c r="I3461" s="25">
        <v>242.73</v>
      </c>
    </row>
    <row r="3462" spans="1:9" x14ac:dyDescent="0.2">
      <c r="A3462" s="26">
        <v>215480</v>
      </c>
      <c r="B3462" s="11" t="s">
        <v>1073</v>
      </c>
      <c r="C3462" s="11" t="s">
        <v>1074</v>
      </c>
      <c r="D3462" s="11" t="s">
        <v>1131</v>
      </c>
      <c r="E3462" s="11" t="s">
        <v>67</v>
      </c>
      <c r="F3462" s="24">
        <v>0</v>
      </c>
      <c r="G3462" s="9"/>
      <c r="H3462" s="27" t="s">
        <v>1072</v>
      </c>
      <c r="I3462" s="25">
        <v>124.11</v>
      </c>
    </row>
    <row r="3463" spans="1:9" x14ac:dyDescent="0.2">
      <c r="A3463" s="26">
        <v>217435</v>
      </c>
      <c r="B3463" s="11" t="s">
        <v>1073</v>
      </c>
      <c r="C3463" s="11" t="s">
        <v>1074</v>
      </c>
      <c r="D3463" s="11" t="s">
        <v>1115</v>
      </c>
      <c r="E3463" s="11" t="s">
        <v>707</v>
      </c>
      <c r="F3463" s="24">
        <v>0</v>
      </c>
      <c r="G3463" s="9"/>
      <c r="H3463" s="27" t="s">
        <v>1072</v>
      </c>
      <c r="I3463" s="25">
        <v>134.80000000000001</v>
      </c>
    </row>
    <row r="3464" spans="1:9" x14ac:dyDescent="0.2">
      <c r="A3464" s="26">
        <v>217452</v>
      </c>
      <c r="B3464" s="11" t="s">
        <v>1073</v>
      </c>
      <c r="C3464" s="11" t="s">
        <v>1074</v>
      </c>
      <c r="D3464" s="11" t="s">
        <v>1115</v>
      </c>
      <c r="E3464" s="11" t="s">
        <v>1716</v>
      </c>
      <c r="F3464" s="24">
        <v>0</v>
      </c>
      <c r="G3464" s="9"/>
      <c r="H3464" s="27" t="s">
        <v>1072</v>
      </c>
      <c r="I3464" s="25">
        <v>156.13999999999999</v>
      </c>
    </row>
    <row r="3465" spans="1:9" x14ac:dyDescent="0.2">
      <c r="A3465" s="26">
        <v>217469</v>
      </c>
      <c r="B3465" s="11" t="s">
        <v>1073</v>
      </c>
      <c r="C3465" s="11" t="s">
        <v>1074</v>
      </c>
      <c r="D3465" s="11" t="s">
        <v>1115</v>
      </c>
      <c r="E3465" s="11" t="s">
        <v>1004</v>
      </c>
      <c r="F3465" s="24">
        <v>0</v>
      </c>
      <c r="G3465" s="9"/>
      <c r="H3465" s="27" t="s">
        <v>1072</v>
      </c>
      <c r="I3465" s="25">
        <v>155</v>
      </c>
    </row>
    <row r="3466" spans="1:9" x14ac:dyDescent="0.2">
      <c r="A3466" s="26">
        <v>217503</v>
      </c>
      <c r="B3466" s="11" t="s">
        <v>1073</v>
      </c>
      <c r="C3466" s="11" t="s">
        <v>1074</v>
      </c>
      <c r="D3466" s="11" t="s">
        <v>1076</v>
      </c>
      <c r="E3466" s="11" t="s">
        <v>1632</v>
      </c>
      <c r="F3466" s="24">
        <v>0</v>
      </c>
      <c r="G3466" s="9"/>
      <c r="H3466" s="27" t="s">
        <v>1072</v>
      </c>
      <c r="I3466" s="25">
        <v>134.15</v>
      </c>
    </row>
    <row r="3467" spans="1:9" x14ac:dyDescent="0.2">
      <c r="A3467" s="26">
        <v>217520</v>
      </c>
      <c r="B3467" s="11" t="s">
        <v>1073</v>
      </c>
      <c r="C3467" s="11" t="s">
        <v>1074</v>
      </c>
      <c r="D3467" s="11" t="s">
        <v>1076</v>
      </c>
      <c r="E3467" s="11" t="s">
        <v>1004</v>
      </c>
      <c r="F3467" s="24">
        <v>0</v>
      </c>
      <c r="G3467" s="9"/>
      <c r="H3467" s="27" t="s">
        <v>1072</v>
      </c>
      <c r="I3467" s="25">
        <v>139.06</v>
      </c>
    </row>
    <row r="3468" spans="1:9" x14ac:dyDescent="0.2">
      <c r="A3468" s="26">
        <v>217537</v>
      </c>
      <c r="B3468" s="11" t="s">
        <v>1073</v>
      </c>
      <c r="C3468" s="11" t="s">
        <v>1074</v>
      </c>
      <c r="D3468" s="11" t="s">
        <v>1076</v>
      </c>
      <c r="E3468" s="11" t="s">
        <v>1664</v>
      </c>
      <c r="F3468" s="24">
        <v>0</v>
      </c>
      <c r="G3468" s="9"/>
      <c r="H3468" s="27" t="s">
        <v>1072</v>
      </c>
      <c r="I3468" s="25">
        <v>148.44</v>
      </c>
    </row>
    <row r="3469" spans="1:9" x14ac:dyDescent="0.2">
      <c r="A3469" s="26">
        <v>217554</v>
      </c>
      <c r="B3469" s="11" t="s">
        <v>1073</v>
      </c>
      <c r="C3469" s="11" t="s">
        <v>1074</v>
      </c>
      <c r="D3469" s="11" t="s">
        <v>1076</v>
      </c>
      <c r="E3469" s="11" t="s">
        <v>1662</v>
      </c>
      <c r="F3469" s="24">
        <v>0</v>
      </c>
      <c r="G3469" s="9"/>
      <c r="H3469" s="27" t="s">
        <v>1072</v>
      </c>
      <c r="I3469" s="25">
        <v>138.33000000000001</v>
      </c>
    </row>
    <row r="3470" spans="1:9" x14ac:dyDescent="0.2">
      <c r="A3470" s="26">
        <v>217571</v>
      </c>
      <c r="B3470" s="11" t="s">
        <v>1073</v>
      </c>
      <c r="C3470" s="11" t="s">
        <v>1074</v>
      </c>
      <c r="D3470" s="11" t="s">
        <v>1162</v>
      </c>
      <c r="E3470" s="11" t="s">
        <v>301</v>
      </c>
      <c r="F3470" s="24">
        <v>0</v>
      </c>
      <c r="G3470" s="9"/>
      <c r="H3470" s="27" t="s">
        <v>1072</v>
      </c>
      <c r="I3470" s="25">
        <v>221.07</v>
      </c>
    </row>
    <row r="3471" spans="1:9" x14ac:dyDescent="0.2">
      <c r="A3471" s="26">
        <v>217588</v>
      </c>
      <c r="B3471" s="11" t="s">
        <v>1073</v>
      </c>
      <c r="C3471" s="11" t="s">
        <v>1074</v>
      </c>
      <c r="D3471" s="11" t="s">
        <v>1159</v>
      </c>
      <c r="E3471" s="11" t="s">
        <v>1632</v>
      </c>
      <c r="F3471" s="24">
        <v>0</v>
      </c>
      <c r="G3471" s="9"/>
      <c r="H3471" s="27" t="s">
        <v>1072</v>
      </c>
      <c r="I3471" s="25">
        <v>205.22</v>
      </c>
    </row>
    <row r="3472" spans="1:9" x14ac:dyDescent="0.2">
      <c r="A3472" s="26">
        <v>217605</v>
      </c>
      <c r="B3472" s="11" t="s">
        <v>1073</v>
      </c>
      <c r="C3472" s="11" t="s">
        <v>1074</v>
      </c>
      <c r="D3472" s="11" t="s">
        <v>1159</v>
      </c>
      <c r="E3472" s="11" t="s">
        <v>702</v>
      </c>
      <c r="F3472" s="24">
        <v>0</v>
      </c>
      <c r="G3472" s="9"/>
      <c r="H3472" s="27" t="s">
        <v>1072</v>
      </c>
      <c r="I3472" s="25">
        <v>249.76</v>
      </c>
    </row>
    <row r="3473" spans="1:9" x14ac:dyDescent="0.2">
      <c r="A3473" s="26">
        <v>217622</v>
      </c>
      <c r="B3473" s="11" t="s">
        <v>1073</v>
      </c>
      <c r="C3473" s="11" t="s">
        <v>1074</v>
      </c>
      <c r="D3473" s="11" t="s">
        <v>1159</v>
      </c>
      <c r="E3473" s="11" t="s">
        <v>1695</v>
      </c>
      <c r="F3473" s="24">
        <v>0</v>
      </c>
      <c r="G3473" s="9"/>
      <c r="H3473" s="27" t="s">
        <v>1072</v>
      </c>
      <c r="I3473" s="25">
        <v>213.66</v>
      </c>
    </row>
    <row r="3474" spans="1:9" x14ac:dyDescent="0.2">
      <c r="A3474" s="26">
        <v>217656</v>
      </c>
      <c r="B3474" s="11" t="s">
        <v>1073</v>
      </c>
      <c r="C3474" s="11" t="s">
        <v>1074</v>
      </c>
      <c r="D3474" s="11" t="s">
        <v>1147</v>
      </c>
      <c r="E3474" s="11" t="s">
        <v>299</v>
      </c>
      <c r="F3474" s="24">
        <v>0</v>
      </c>
      <c r="G3474" s="9"/>
      <c r="H3474" s="27" t="s">
        <v>1072</v>
      </c>
      <c r="I3474" s="25">
        <v>147.33000000000001</v>
      </c>
    </row>
    <row r="3475" spans="1:9" x14ac:dyDescent="0.2">
      <c r="A3475" s="26">
        <v>217673</v>
      </c>
      <c r="B3475" s="11" t="s">
        <v>1073</v>
      </c>
      <c r="C3475" s="11" t="s">
        <v>1074</v>
      </c>
      <c r="D3475" s="11" t="s">
        <v>1147</v>
      </c>
      <c r="E3475" s="11" t="s">
        <v>64</v>
      </c>
      <c r="F3475" s="24">
        <v>0</v>
      </c>
      <c r="G3475" s="9"/>
      <c r="H3475" s="27" t="s">
        <v>1072</v>
      </c>
      <c r="I3475" s="25">
        <v>153.05000000000001</v>
      </c>
    </row>
    <row r="3476" spans="1:9" x14ac:dyDescent="0.2">
      <c r="A3476" s="26">
        <v>217690</v>
      </c>
      <c r="B3476" s="11" t="s">
        <v>1073</v>
      </c>
      <c r="C3476" s="11" t="s">
        <v>1074</v>
      </c>
      <c r="D3476" s="11" t="s">
        <v>1147</v>
      </c>
      <c r="E3476" s="11" t="s">
        <v>706</v>
      </c>
      <c r="F3476" s="24">
        <v>0</v>
      </c>
      <c r="G3476" s="9"/>
      <c r="H3476" s="27" t="s">
        <v>1072</v>
      </c>
      <c r="I3476" s="25">
        <v>162.44</v>
      </c>
    </row>
    <row r="3477" spans="1:9" x14ac:dyDescent="0.2">
      <c r="A3477" s="26">
        <v>217707</v>
      </c>
      <c r="B3477" s="11" t="s">
        <v>1073</v>
      </c>
      <c r="C3477" s="11" t="s">
        <v>1074</v>
      </c>
      <c r="D3477" s="11" t="s">
        <v>1147</v>
      </c>
      <c r="E3477" s="11" t="s">
        <v>71</v>
      </c>
      <c r="F3477" s="24">
        <v>0</v>
      </c>
      <c r="G3477" s="9"/>
      <c r="H3477" s="27" t="s">
        <v>1072</v>
      </c>
      <c r="I3477" s="25">
        <v>157.22999999999999</v>
      </c>
    </row>
    <row r="3478" spans="1:9" x14ac:dyDescent="0.2">
      <c r="A3478" s="26">
        <v>217724</v>
      </c>
      <c r="B3478" s="11" t="s">
        <v>1073</v>
      </c>
      <c r="C3478" s="11" t="s">
        <v>1074</v>
      </c>
      <c r="D3478" s="11" t="s">
        <v>1147</v>
      </c>
      <c r="E3478" s="11" t="s">
        <v>724</v>
      </c>
      <c r="F3478" s="24">
        <v>0</v>
      </c>
      <c r="G3478" s="9"/>
      <c r="H3478" s="27" t="s">
        <v>1072</v>
      </c>
      <c r="I3478" s="25">
        <v>172.59</v>
      </c>
    </row>
    <row r="3479" spans="1:9" x14ac:dyDescent="0.2">
      <c r="A3479" s="26">
        <v>217741</v>
      </c>
      <c r="B3479" s="11" t="s">
        <v>1073</v>
      </c>
      <c r="C3479" s="11" t="s">
        <v>1074</v>
      </c>
      <c r="D3479" s="11" t="s">
        <v>1147</v>
      </c>
      <c r="E3479" s="11" t="s">
        <v>66</v>
      </c>
      <c r="F3479" s="24">
        <v>0</v>
      </c>
      <c r="G3479" s="9"/>
      <c r="H3479" s="27" t="s">
        <v>1072</v>
      </c>
      <c r="I3479" s="25">
        <v>164.02</v>
      </c>
    </row>
    <row r="3480" spans="1:9" x14ac:dyDescent="0.2">
      <c r="A3480" s="26">
        <v>217758</v>
      </c>
      <c r="B3480" s="11" t="s">
        <v>1073</v>
      </c>
      <c r="C3480" s="11" t="s">
        <v>1074</v>
      </c>
      <c r="D3480" s="11" t="s">
        <v>1147</v>
      </c>
      <c r="E3480" s="11" t="s">
        <v>70</v>
      </c>
      <c r="F3480" s="24">
        <v>0</v>
      </c>
      <c r="G3480" s="9"/>
      <c r="H3480" s="27" t="s">
        <v>1072</v>
      </c>
      <c r="I3480" s="25">
        <v>182.57</v>
      </c>
    </row>
    <row r="3481" spans="1:9" x14ac:dyDescent="0.2">
      <c r="A3481" s="26">
        <v>217775</v>
      </c>
      <c r="B3481" s="11" t="s">
        <v>1073</v>
      </c>
      <c r="C3481" s="11" t="s">
        <v>1074</v>
      </c>
      <c r="D3481" s="11" t="s">
        <v>1147</v>
      </c>
      <c r="E3481" s="11" t="s">
        <v>1706</v>
      </c>
      <c r="F3481" s="24">
        <v>0</v>
      </c>
      <c r="G3481" s="9"/>
      <c r="H3481" s="27" t="s">
        <v>1072</v>
      </c>
      <c r="I3481" s="25">
        <v>157.22999999999999</v>
      </c>
    </row>
    <row r="3482" spans="1:9" x14ac:dyDescent="0.2">
      <c r="A3482" s="26">
        <v>217792</v>
      </c>
      <c r="B3482" s="11" t="s">
        <v>1073</v>
      </c>
      <c r="C3482" s="11" t="s">
        <v>1074</v>
      </c>
      <c r="D3482" s="11" t="s">
        <v>1147</v>
      </c>
      <c r="E3482" s="11" t="s">
        <v>1707</v>
      </c>
      <c r="F3482" s="24">
        <v>0</v>
      </c>
      <c r="G3482" s="9"/>
      <c r="H3482" s="27" t="s">
        <v>1072</v>
      </c>
      <c r="I3482" s="25">
        <v>164.02</v>
      </c>
    </row>
    <row r="3483" spans="1:9" x14ac:dyDescent="0.2">
      <c r="A3483" s="26">
        <v>217809</v>
      </c>
      <c r="B3483" s="11" t="s">
        <v>1073</v>
      </c>
      <c r="C3483" s="11" t="s">
        <v>1074</v>
      </c>
      <c r="D3483" s="11" t="s">
        <v>1147</v>
      </c>
      <c r="E3483" s="11" t="s">
        <v>1634</v>
      </c>
      <c r="F3483" s="24">
        <v>0</v>
      </c>
      <c r="G3483" s="9"/>
      <c r="H3483" s="27" t="s">
        <v>1072</v>
      </c>
      <c r="I3483" s="25">
        <v>182.57</v>
      </c>
    </row>
    <row r="3484" spans="1:9" x14ac:dyDescent="0.2">
      <c r="A3484" s="26">
        <v>217826</v>
      </c>
      <c r="B3484" s="11" t="s">
        <v>1073</v>
      </c>
      <c r="C3484" s="11" t="s">
        <v>1074</v>
      </c>
      <c r="D3484" s="11" t="s">
        <v>1147</v>
      </c>
      <c r="E3484" s="11" t="s">
        <v>67</v>
      </c>
      <c r="F3484" s="24">
        <v>0</v>
      </c>
      <c r="G3484" s="9"/>
      <c r="H3484" s="27" t="s">
        <v>1072</v>
      </c>
      <c r="I3484" s="25">
        <v>175.88</v>
      </c>
    </row>
    <row r="3485" spans="1:9" x14ac:dyDescent="0.2">
      <c r="A3485" s="26">
        <v>217843</v>
      </c>
      <c r="B3485" s="11" t="s">
        <v>1073</v>
      </c>
      <c r="C3485" s="11" t="s">
        <v>1074</v>
      </c>
      <c r="D3485" s="11" t="s">
        <v>1147</v>
      </c>
      <c r="E3485" s="11" t="s">
        <v>301</v>
      </c>
      <c r="F3485" s="24">
        <v>0</v>
      </c>
      <c r="G3485" s="9"/>
      <c r="H3485" s="27" t="s">
        <v>1072</v>
      </c>
      <c r="I3485" s="25">
        <v>203.95</v>
      </c>
    </row>
    <row r="3486" spans="1:9" x14ac:dyDescent="0.2">
      <c r="A3486" s="26">
        <v>217860</v>
      </c>
      <c r="B3486" s="11" t="s">
        <v>1073</v>
      </c>
      <c r="C3486" s="11" t="s">
        <v>1074</v>
      </c>
      <c r="D3486" s="11" t="s">
        <v>1147</v>
      </c>
      <c r="E3486" s="11" t="s">
        <v>436</v>
      </c>
      <c r="F3486" s="24">
        <v>0</v>
      </c>
      <c r="G3486" s="9"/>
      <c r="H3486" s="27" t="s">
        <v>1072</v>
      </c>
      <c r="I3486" s="25">
        <v>185.44</v>
      </c>
    </row>
    <row r="3487" spans="1:9" x14ac:dyDescent="0.2">
      <c r="A3487" s="26">
        <v>217877</v>
      </c>
      <c r="B3487" s="11" t="s">
        <v>1073</v>
      </c>
      <c r="C3487" s="11" t="s">
        <v>1074</v>
      </c>
      <c r="D3487" s="11" t="s">
        <v>1147</v>
      </c>
      <c r="E3487" s="11" t="s">
        <v>1708</v>
      </c>
      <c r="F3487" s="24">
        <v>0</v>
      </c>
      <c r="G3487" s="9"/>
      <c r="H3487" s="27" t="s">
        <v>1072</v>
      </c>
      <c r="I3487" s="25">
        <v>185.44</v>
      </c>
    </row>
    <row r="3488" spans="1:9" x14ac:dyDescent="0.2">
      <c r="A3488" s="26">
        <v>217894</v>
      </c>
      <c r="B3488" s="11" t="s">
        <v>1073</v>
      </c>
      <c r="C3488" s="11" t="s">
        <v>1074</v>
      </c>
      <c r="D3488" s="11" t="s">
        <v>1147</v>
      </c>
      <c r="E3488" s="11" t="s">
        <v>689</v>
      </c>
      <c r="F3488" s="24">
        <v>0</v>
      </c>
      <c r="G3488" s="9"/>
      <c r="H3488" s="27" t="s">
        <v>1072</v>
      </c>
      <c r="I3488" s="25">
        <v>168.08</v>
      </c>
    </row>
    <row r="3489" spans="1:9" x14ac:dyDescent="0.2">
      <c r="A3489" s="26">
        <v>217911</v>
      </c>
      <c r="B3489" s="11" t="s">
        <v>1073</v>
      </c>
      <c r="C3489" s="11" t="s">
        <v>1074</v>
      </c>
      <c r="D3489" s="11" t="s">
        <v>1147</v>
      </c>
      <c r="E3489" s="11" t="s">
        <v>1637</v>
      </c>
      <c r="F3489" s="24">
        <v>0</v>
      </c>
      <c r="G3489" s="9"/>
      <c r="H3489" s="27" t="s">
        <v>1072</v>
      </c>
      <c r="I3489" s="25">
        <v>179.76</v>
      </c>
    </row>
    <row r="3490" spans="1:9" x14ac:dyDescent="0.2">
      <c r="A3490" s="26">
        <v>217928</v>
      </c>
      <c r="B3490" s="11" t="s">
        <v>1073</v>
      </c>
      <c r="C3490" s="11" t="s">
        <v>1074</v>
      </c>
      <c r="D3490" s="11" t="s">
        <v>1147</v>
      </c>
      <c r="E3490" s="11" t="s">
        <v>1658</v>
      </c>
      <c r="F3490" s="24">
        <v>0</v>
      </c>
      <c r="G3490" s="9"/>
      <c r="H3490" s="27" t="s">
        <v>1072</v>
      </c>
      <c r="I3490" s="25">
        <v>185.15</v>
      </c>
    </row>
    <row r="3491" spans="1:9" x14ac:dyDescent="0.2">
      <c r="A3491" s="26">
        <v>217945</v>
      </c>
      <c r="B3491" s="11" t="s">
        <v>1073</v>
      </c>
      <c r="C3491" s="11" t="s">
        <v>1074</v>
      </c>
      <c r="D3491" s="11" t="s">
        <v>1147</v>
      </c>
      <c r="E3491" s="11" t="s">
        <v>690</v>
      </c>
      <c r="F3491" s="24">
        <v>0</v>
      </c>
      <c r="G3491" s="9"/>
      <c r="H3491" s="27" t="s">
        <v>1072</v>
      </c>
      <c r="I3491" s="25">
        <v>208.27</v>
      </c>
    </row>
    <row r="3492" spans="1:9" x14ac:dyDescent="0.2">
      <c r="A3492" s="26">
        <v>217962</v>
      </c>
      <c r="B3492" s="11" t="s">
        <v>1073</v>
      </c>
      <c r="C3492" s="11" t="s">
        <v>1074</v>
      </c>
      <c r="D3492" s="11" t="s">
        <v>1147</v>
      </c>
      <c r="E3492" s="11" t="s">
        <v>1705</v>
      </c>
      <c r="F3492" s="24">
        <v>0</v>
      </c>
      <c r="G3492" s="9"/>
      <c r="H3492" s="27" t="s">
        <v>1072</v>
      </c>
      <c r="I3492" s="25">
        <v>187.81</v>
      </c>
    </row>
    <row r="3493" spans="1:9" x14ac:dyDescent="0.2">
      <c r="A3493" s="26">
        <v>217979</v>
      </c>
      <c r="B3493" s="11" t="s">
        <v>1073</v>
      </c>
      <c r="C3493" s="11" t="s">
        <v>1074</v>
      </c>
      <c r="D3493" s="11" t="s">
        <v>1147</v>
      </c>
      <c r="E3493" s="11" t="s">
        <v>1636</v>
      </c>
      <c r="F3493" s="24">
        <v>0</v>
      </c>
      <c r="G3493" s="9"/>
      <c r="H3493" s="27" t="s">
        <v>1072</v>
      </c>
      <c r="I3493" s="25">
        <v>200.89</v>
      </c>
    </row>
    <row r="3494" spans="1:9" x14ac:dyDescent="0.2">
      <c r="A3494" s="26">
        <v>217996</v>
      </c>
      <c r="B3494" s="11" t="s">
        <v>1073</v>
      </c>
      <c r="C3494" s="11" t="s">
        <v>1074</v>
      </c>
      <c r="D3494" s="11" t="s">
        <v>1147</v>
      </c>
      <c r="E3494" s="11" t="s">
        <v>59</v>
      </c>
      <c r="F3494" s="24">
        <v>0</v>
      </c>
      <c r="G3494" s="9"/>
      <c r="H3494" s="27" t="s">
        <v>1072</v>
      </c>
      <c r="I3494" s="25">
        <v>168.08</v>
      </c>
    </row>
    <row r="3495" spans="1:9" x14ac:dyDescent="0.2">
      <c r="A3495" s="26">
        <v>218013</v>
      </c>
      <c r="B3495" s="11" t="s">
        <v>1073</v>
      </c>
      <c r="C3495" s="11" t="s">
        <v>1074</v>
      </c>
      <c r="D3495" s="11" t="s">
        <v>1147</v>
      </c>
      <c r="E3495" s="11" t="s">
        <v>69</v>
      </c>
      <c r="F3495" s="24">
        <v>0</v>
      </c>
      <c r="G3495" s="9"/>
      <c r="H3495" s="27" t="s">
        <v>1072</v>
      </c>
      <c r="I3495" s="25">
        <v>179.76</v>
      </c>
    </row>
    <row r="3496" spans="1:9" x14ac:dyDescent="0.2">
      <c r="A3496" s="26">
        <v>218030</v>
      </c>
      <c r="B3496" s="11" t="s">
        <v>1073</v>
      </c>
      <c r="C3496" s="11" t="s">
        <v>1074</v>
      </c>
      <c r="D3496" s="11" t="s">
        <v>1147</v>
      </c>
      <c r="E3496" s="11" t="s">
        <v>61</v>
      </c>
      <c r="F3496" s="24">
        <v>0</v>
      </c>
      <c r="G3496" s="9"/>
      <c r="H3496" s="27" t="s">
        <v>1072</v>
      </c>
      <c r="I3496" s="25">
        <v>185.15</v>
      </c>
    </row>
    <row r="3497" spans="1:9" x14ac:dyDescent="0.2">
      <c r="A3497" s="26">
        <v>218047</v>
      </c>
      <c r="B3497" s="11" t="s">
        <v>1073</v>
      </c>
      <c r="C3497" s="11" t="s">
        <v>1074</v>
      </c>
      <c r="D3497" s="11" t="s">
        <v>1147</v>
      </c>
      <c r="E3497" s="11" t="s">
        <v>1645</v>
      </c>
      <c r="F3497" s="24">
        <v>0</v>
      </c>
      <c r="G3497" s="9"/>
      <c r="H3497" s="27" t="s">
        <v>1072</v>
      </c>
      <c r="I3497" s="25">
        <v>208.27</v>
      </c>
    </row>
    <row r="3498" spans="1:9" x14ac:dyDescent="0.2">
      <c r="A3498" s="26">
        <v>218064</v>
      </c>
      <c r="B3498" s="11" t="s">
        <v>1073</v>
      </c>
      <c r="C3498" s="11" t="s">
        <v>1074</v>
      </c>
      <c r="D3498" s="11" t="s">
        <v>1147</v>
      </c>
      <c r="E3498" s="11" t="s">
        <v>777</v>
      </c>
      <c r="F3498" s="24">
        <v>0</v>
      </c>
      <c r="G3498" s="9"/>
      <c r="H3498" s="27" t="s">
        <v>1072</v>
      </c>
      <c r="I3498" s="25">
        <v>194.4</v>
      </c>
    </row>
    <row r="3499" spans="1:9" x14ac:dyDescent="0.2">
      <c r="A3499" s="26">
        <v>218081</v>
      </c>
      <c r="B3499" s="11" t="s">
        <v>1073</v>
      </c>
      <c r="C3499" s="11" t="s">
        <v>1074</v>
      </c>
      <c r="D3499" s="11" t="s">
        <v>1147</v>
      </c>
      <c r="E3499" s="11" t="s">
        <v>691</v>
      </c>
      <c r="F3499" s="24">
        <v>0</v>
      </c>
      <c r="G3499" s="9"/>
      <c r="H3499" s="27" t="s">
        <v>1072</v>
      </c>
      <c r="I3499" s="25">
        <v>223.95</v>
      </c>
    </row>
    <row r="3500" spans="1:9" x14ac:dyDescent="0.2">
      <c r="A3500" s="26">
        <v>218098</v>
      </c>
      <c r="B3500" s="11" t="s">
        <v>1073</v>
      </c>
      <c r="C3500" s="11" t="s">
        <v>1074</v>
      </c>
      <c r="D3500" s="11" t="s">
        <v>1147</v>
      </c>
      <c r="E3500" s="11" t="s">
        <v>437</v>
      </c>
      <c r="F3500" s="24">
        <v>0</v>
      </c>
      <c r="G3500" s="9"/>
      <c r="H3500" s="27" t="s">
        <v>1072</v>
      </c>
      <c r="I3500" s="25">
        <v>187.81</v>
      </c>
    </row>
    <row r="3501" spans="1:9" x14ac:dyDescent="0.2">
      <c r="A3501" s="26">
        <v>218115</v>
      </c>
      <c r="B3501" s="11" t="s">
        <v>1073</v>
      </c>
      <c r="C3501" s="11" t="s">
        <v>1074</v>
      </c>
      <c r="D3501" s="11" t="s">
        <v>1147</v>
      </c>
      <c r="E3501" s="11" t="s">
        <v>701</v>
      </c>
      <c r="F3501" s="24">
        <v>0</v>
      </c>
      <c r="G3501" s="9"/>
      <c r="H3501" s="27" t="s">
        <v>1072</v>
      </c>
      <c r="I3501" s="25">
        <v>200.89</v>
      </c>
    </row>
    <row r="3502" spans="1:9" x14ac:dyDescent="0.2">
      <c r="A3502" s="26">
        <v>218217</v>
      </c>
      <c r="B3502" s="11" t="s">
        <v>1073</v>
      </c>
      <c r="C3502" s="11" t="s">
        <v>1074</v>
      </c>
      <c r="D3502" s="11" t="s">
        <v>1089</v>
      </c>
      <c r="E3502" s="11" t="s">
        <v>299</v>
      </c>
      <c r="F3502" s="24">
        <v>0</v>
      </c>
      <c r="G3502" s="9"/>
      <c r="H3502" s="27" t="s">
        <v>1072</v>
      </c>
      <c r="I3502" s="25">
        <v>115.18</v>
      </c>
    </row>
    <row r="3503" spans="1:9" x14ac:dyDescent="0.2">
      <c r="A3503" s="26">
        <v>218234</v>
      </c>
      <c r="B3503" s="11" t="s">
        <v>1073</v>
      </c>
      <c r="C3503" s="11" t="s">
        <v>1074</v>
      </c>
      <c r="D3503" s="11" t="s">
        <v>1161</v>
      </c>
      <c r="E3503" s="11" t="s">
        <v>956</v>
      </c>
      <c r="F3503" s="24">
        <v>0</v>
      </c>
      <c r="G3503" s="9"/>
      <c r="H3503" s="27" t="s">
        <v>1072</v>
      </c>
      <c r="I3503" s="25">
        <v>92.35</v>
      </c>
    </row>
    <row r="3504" spans="1:9" x14ac:dyDescent="0.2">
      <c r="A3504" s="26">
        <v>218251</v>
      </c>
      <c r="B3504" s="11" t="s">
        <v>1073</v>
      </c>
      <c r="C3504" s="11" t="s">
        <v>1074</v>
      </c>
      <c r="D3504" s="11" t="s">
        <v>1161</v>
      </c>
      <c r="E3504" s="11" t="s">
        <v>1659</v>
      </c>
      <c r="F3504" s="24">
        <v>0</v>
      </c>
      <c r="G3504" s="9"/>
      <c r="H3504" s="27" t="s">
        <v>1072</v>
      </c>
      <c r="I3504" s="25">
        <v>104.2</v>
      </c>
    </row>
    <row r="3505" spans="1:9" x14ac:dyDescent="0.2">
      <c r="A3505" s="26">
        <v>218268</v>
      </c>
      <c r="B3505" s="11" t="s">
        <v>1073</v>
      </c>
      <c r="C3505" s="11" t="s">
        <v>1074</v>
      </c>
      <c r="D3505" s="11" t="s">
        <v>1161</v>
      </c>
      <c r="E3505" s="11" t="s">
        <v>754</v>
      </c>
      <c r="F3505" s="24">
        <v>0</v>
      </c>
      <c r="G3505" s="9"/>
      <c r="H3505" s="27" t="s">
        <v>1072</v>
      </c>
      <c r="I3505" s="25">
        <v>93.8</v>
      </c>
    </row>
    <row r="3506" spans="1:9" x14ac:dyDescent="0.2">
      <c r="A3506" s="26">
        <v>218285</v>
      </c>
      <c r="B3506" s="11" t="s">
        <v>1073</v>
      </c>
      <c r="C3506" s="11" t="s">
        <v>1074</v>
      </c>
      <c r="D3506" s="11" t="s">
        <v>1161</v>
      </c>
      <c r="E3506" s="11" t="s">
        <v>757</v>
      </c>
      <c r="F3506" s="24">
        <v>0</v>
      </c>
      <c r="G3506" s="9"/>
      <c r="H3506" s="27" t="s">
        <v>1072</v>
      </c>
      <c r="I3506" s="25">
        <v>92.35</v>
      </c>
    </row>
    <row r="3507" spans="1:9" x14ac:dyDescent="0.2">
      <c r="A3507" s="26">
        <v>218302</v>
      </c>
      <c r="B3507" s="11" t="s">
        <v>1073</v>
      </c>
      <c r="C3507" s="11" t="s">
        <v>1074</v>
      </c>
      <c r="D3507" s="11" t="s">
        <v>1161</v>
      </c>
      <c r="E3507" s="11" t="s">
        <v>57</v>
      </c>
      <c r="F3507" s="24">
        <v>0</v>
      </c>
      <c r="G3507" s="9"/>
      <c r="H3507" s="27" t="s">
        <v>1072</v>
      </c>
      <c r="I3507" s="25">
        <v>104.2</v>
      </c>
    </row>
    <row r="3508" spans="1:9" x14ac:dyDescent="0.2">
      <c r="A3508" s="26">
        <v>218319</v>
      </c>
      <c r="B3508" s="11" t="s">
        <v>1073</v>
      </c>
      <c r="C3508" s="11" t="s">
        <v>1074</v>
      </c>
      <c r="D3508" s="11" t="s">
        <v>1087</v>
      </c>
      <c r="E3508" s="11" t="s">
        <v>1697</v>
      </c>
      <c r="F3508" s="24">
        <v>0</v>
      </c>
      <c r="G3508" s="9"/>
      <c r="H3508" s="27" t="s">
        <v>1072</v>
      </c>
      <c r="I3508" s="25">
        <v>276.23</v>
      </c>
    </row>
    <row r="3509" spans="1:9" x14ac:dyDescent="0.2">
      <c r="A3509" s="26">
        <v>218438</v>
      </c>
      <c r="B3509" s="11" t="s">
        <v>1073</v>
      </c>
      <c r="C3509" s="11" t="s">
        <v>1074</v>
      </c>
      <c r="D3509" s="11" t="s">
        <v>1087</v>
      </c>
      <c r="E3509" s="11" t="s">
        <v>723</v>
      </c>
      <c r="F3509" s="24">
        <v>0</v>
      </c>
      <c r="G3509" s="9"/>
      <c r="H3509" s="27" t="s">
        <v>1072</v>
      </c>
      <c r="I3509" s="25">
        <v>303.7</v>
      </c>
    </row>
    <row r="3510" spans="1:9" x14ac:dyDescent="0.2">
      <c r="A3510" s="26">
        <v>218455</v>
      </c>
      <c r="B3510" s="11" t="s">
        <v>1073</v>
      </c>
      <c r="C3510" s="11" t="s">
        <v>1074</v>
      </c>
      <c r="D3510" s="11" t="s">
        <v>1087</v>
      </c>
      <c r="E3510" s="11" t="s">
        <v>1725</v>
      </c>
      <c r="F3510" s="24">
        <v>0</v>
      </c>
      <c r="G3510" s="9"/>
      <c r="H3510" s="27" t="s">
        <v>1072</v>
      </c>
      <c r="I3510" s="25">
        <v>272.20999999999998</v>
      </c>
    </row>
    <row r="3511" spans="1:9" x14ac:dyDescent="0.2">
      <c r="A3511" s="26">
        <v>218472</v>
      </c>
      <c r="B3511" s="11" t="s">
        <v>1073</v>
      </c>
      <c r="C3511" s="11" t="s">
        <v>1074</v>
      </c>
      <c r="D3511" s="11" t="s">
        <v>1087</v>
      </c>
      <c r="E3511" s="11" t="s">
        <v>1726</v>
      </c>
      <c r="F3511" s="24">
        <v>0</v>
      </c>
      <c r="G3511" s="9"/>
      <c r="H3511" s="27" t="s">
        <v>1072</v>
      </c>
      <c r="I3511" s="25">
        <v>284.11</v>
      </c>
    </row>
    <row r="3512" spans="1:9" x14ac:dyDescent="0.2">
      <c r="A3512" s="26">
        <v>218489</v>
      </c>
      <c r="B3512" s="11" t="s">
        <v>1073</v>
      </c>
      <c r="C3512" s="11" t="s">
        <v>1074</v>
      </c>
      <c r="D3512" s="11" t="s">
        <v>1087</v>
      </c>
      <c r="E3512" s="11" t="s">
        <v>1722</v>
      </c>
      <c r="F3512" s="24">
        <v>0</v>
      </c>
      <c r="G3512" s="9"/>
      <c r="H3512" s="27" t="s">
        <v>1072</v>
      </c>
      <c r="I3512" s="25">
        <v>308.89</v>
      </c>
    </row>
    <row r="3513" spans="1:9" x14ac:dyDescent="0.2">
      <c r="A3513" s="26">
        <v>218506</v>
      </c>
      <c r="B3513" s="11" t="s">
        <v>1073</v>
      </c>
      <c r="C3513" s="11" t="s">
        <v>1074</v>
      </c>
      <c r="D3513" s="11" t="s">
        <v>1159</v>
      </c>
      <c r="E3513" s="11" t="s">
        <v>707</v>
      </c>
      <c r="F3513" s="24">
        <v>0</v>
      </c>
      <c r="G3513" s="9"/>
      <c r="H3513" s="27" t="s">
        <v>1072</v>
      </c>
      <c r="I3513" s="25">
        <v>179.4</v>
      </c>
    </row>
    <row r="3514" spans="1:9" x14ac:dyDescent="0.2">
      <c r="A3514" s="26">
        <v>218523</v>
      </c>
      <c r="B3514" s="11" t="s">
        <v>1073</v>
      </c>
      <c r="C3514" s="11" t="s">
        <v>1074</v>
      </c>
      <c r="D3514" s="11" t="s">
        <v>1159</v>
      </c>
      <c r="E3514" s="11" t="s">
        <v>67</v>
      </c>
      <c r="F3514" s="24">
        <v>0</v>
      </c>
      <c r="G3514" s="9"/>
      <c r="H3514" s="27" t="s">
        <v>1072</v>
      </c>
      <c r="I3514" s="25">
        <v>202.14</v>
      </c>
    </row>
    <row r="3515" spans="1:9" x14ac:dyDescent="0.2">
      <c r="A3515" s="26">
        <v>218540</v>
      </c>
      <c r="B3515" s="11" t="s">
        <v>1073</v>
      </c>
      <c r="C3515" s="11" t="s">
        <v>1074</v>
      </c>
      <c r="D3515" s="11" t="s">
        <v>1160</v>
      </c>
      <c r="E3515" s="11" t="s">
        <v>301</v>
      </c>
      <c r="F3515" s="24">
        <v>0</v>
      </c>
      <c r="G3515" s="9"/>
      <c r="H3515" s="27" t="s">
        <v>1072</v>
      </c>
      <c r="I3515" s="25">
        <v>206.61</v>
      </c>
    </row>
    <row r="3516" spans="1:9" x14ac:dyDescent="0.2">
      <c r="A3516" s="26">
        <v>218557</v>
      </c>
      <c r="B3516" s="11" t="s">
        <v>1073</v>
      </c>
      <c r="C3516" s="11" t="s">
        <v>1074</v>
      </c>
      <c r="D3516" s="11" t="s">
        <v>1159</v>
      </c>
      <c r="E3516" s="11" t="s">
        <v>1004</v>
      </c>
      <c r="F3516" s="24">
        <v>0</v>
      </c>
      <c r="G3516" s="9"/>
      <c r="H3516" s="27" t="s">
        <v>1072</v>
      </c>
      <c r="I3516" s="25">
        <v>206.61</v>
      </c>
    </row>
    <row r="3517" spans="1:9" x14ac:dyDescent="0.2">
      <c r="A3517" s="26">
        <v>218574</v>
      </c>
      <c r="B3517" s="11" t="s">
        <v>1073</v>
      </c>
      <c r="C3517" s="11" t="s">
        <v>1074</v>
      </c>
      <c r="D3517" s="11" t="s">
        <v>1159</v>
      </c>
      <c r="E3517" s="11" t="s">
        <v>1658</v>
      </c>
      <c r="F3517" s="24">
        <v>0</v>
      </c>
      <c r="G3517" s="9"/>
      <c r="H3517" s="27" t="s">
        <v>1072</v>
      </c>
      <c r="I3517" s="25">
        <v>206.61</v>
      </c>
    </row>
    <row r="3518" spans="1:9" x14ac:dyDescent="0.2">
      <c r="A3518" s="26">
        <v>218608</v>
      </c>
      <c r="B3518" s="11" t="s">
        <v>1073</v>
      </c>
      <c r="C3518" s="11" t="s">
        <v>1074</v>
      </c>
      <c r="D3518" s="11" t="s">
        <v>1159</v>
      </c>
      <c r="E3518" s="11" t="s">
        <v>61</v>
      </c>
      <c r="F3518" s="24">
        <v>0</v>
      </c>
      <c r="G3518" s="9"/>
      <c r="H3518" s="27" t="s">
        <v>1072</v>
      </c>
      <c r="I3518" s="25">
        <v>206.61</v>
      </c>
    </row>
    <row r="3519" spans="1:9" x14ac:dyDescent="0.2">
      <c r="A3519" s="26">
        <v>218625</v>
      </c>
      <c r="B3519" s="11" t="s">
        <v>1073</v>
      </c>
      <c r="C3519" s="11" t="s">
        <v>1074</v>
      </c>
      <c r="D3519" s="11" t="s">
        <v>1159</v>
      </c>
      <c r="E3519" s="11" t="s">
        <v>691</v>
      </c>
      <c r="F3519" s="24">
        <v>0</v>
      </c>
      <c r="G3519" s="9"/>
      <c r="H3519" s="27" t="s">
        <v>1072</v>
      </c>
      <c r="I3519" s="25">
        <v>228.52</v>
      </c>
    </row>
    <row r="3520" spans="1:9" x14ac:dyDescent="0.2">
      <c r="A3520" s="26">
        <v>218642</v>
      </c>
      <c r="B3520" s="11" t="s">
        <v>1073</v>
      </c>
      <c r="C3520" s="11" t="s">
        <v>1074</v>
      </c>
      <c r="D3520" s="11" t="s">
        <v>1159</v>
      </c>
      <c r="E3520" s="11" t="s">
        <v>1664</v>
      </c>
      <c r="F3520" s="24">
        <v>0</v>
      </c>
      <c r="G3520" s="9"/>
      <c r="H3520" s="27" t="s">
        <v>1072</v>
      </c>
      <c r="I3520" s="25">
        <v>218.4</v>
      </c>
    </row>
    <row r="3521" spans="1:9" x14ac:dyDescent="0.2">
      <c r="A3521" s="26">
        <v>218659</v>
      </c>
      <c r="B3521" s="11" t="s">
        <v>1073</v>
      </c>
      <c r="C3521" s="11" t="s">
        <v>1074</v>
      </c>
      <c r="D3521" s="11" t="s">
        <v>1159</v>
      </c>
      <c r="E3521" s="11" t="s">
        <v>1662</v>
      </c>
      <c r="F3521" s="24">
        <v>0</v>
      </c>
      <c r="G3521" s="9"/>
      <c r="H3521" s="27" t="s">
        <v>1072</v>
      </c>
      <c r="I3521" s="25">
        <v>200.66</v>
      </c>
    </row>
    <row r="3522" spans="1:9" x14ac:dyDescent="0.2">
      <c r="A3522" s="26">
        <v>218710</v>
      </c>
      <c r="B3522" s="11" t="s">
        <v>1073</v>
      </c>
      <c r="C3522" s="11" t="s">
        <v>1074</v>
      </c>
      <c r="D3522" s="11" t="s">
        <v>1122</v>
      </c>
      <c r="E3522" s="11" t="s">
        <v>1015</v>
      </c>
      <c r="F3522" s="24">
        <v>0</v>
      </c>
      <c r="G3522" s="9"/>
      <c r="H3522" s="27" t="s">
        <v>1072</v>
      </c>
      <c r="I3522" s="25">
        <v>94.45</v>
      </c>
    </row>
    <row r="3523" spans="1:9" x14ac:dyDescent="0.2">
      <c r="A3523" s="26">
        <v>218982</v>
      </c>
      <c r="B3523" s="11" t="s">
        <v>1073</v>
      </c>
      <c r="C3523" s="11" t="s">
        <v>1074</v>
      </c>
      <c r="D3523" s="11" t="s">
        <v>1077</v>
      </c>
      <c r="E3523" s="11" t="s">
        <v>1641</v>
      </c>
      <c r="F3523" s="24">
        <v>0</v>
      </c>
      <c r="G3523" s="9"/>
      <c r="H3523" s="27" t="s">
        <v>1072</v>
      </c>
      <c r="I3523" s="25">
        <v>91.63</v>
      </c>
    </row>
    <row r="3524" spans="1:9" x14ac:dyDescent="0.2">
      <c r="A3524" s="26">
        <v>218999</v>
      </c>
      <c r="B3524" s="11" t="s">
        <v>1073</v>
      </c>
      <c r="C3524" s="11" t="s">
        <v>1074</v>
      </c>
      <c r="D3524" s="11" t="s">
        <v>1077</v>
      </c>
      <c r="E3524" s="11" t="s">
        <v>712</v>
      </c>
      <c r="F3524" s="24">
        <v>0</v>
      </c>
      <c r="G3524" s="9"/>
      <c r="H3524" s="27" t="s">
        <v>1072</v>
      </c>
      <c r="I3524" s="25">
        <v>88.34</v>
      </c>
    </row>
    <row r="3525" spans="1:9" x14ac:dyDescent="0.2">
      <c r="A3525" s="26">
        <v>219016</v>
      </c>
      <c r="B3525" s="11" t="s">
        <v>1073</v>
      </c>
      <c r="C3525" s="11" t="s">
        <v>1074</v>
      </c>
      <c r="D3525" s="11" t="s">
        <v>1077</v>
      </c>
      <c r="E3525" s="11" t="s">
        <v>65</v>
      </c>
      <c r="F3525" s="24">
        <v>0</v>
      </c>
      <c r="G3525" s="9"/>
      <c r="H3525" s="27" t="s">
        <v>1072</v>
      </c>
      <c r="I3525" s="25">
        <v>99.99</v>
      </c>
    </row>
    <row r="3526" spans="1:9" x14ac:dyDescent="0.2">
      <c r="A3526" s="26">
        <v>219033</v>
      </c>
      <c r="B3526" s="11" t="s">
        <v>1073</v>
      </c>
      <c r="C3526" s="11" t="s">
        <v>1074</v>
      </c>
      <c r="D3526" s="11" t="s">
        <v>1077</v>
      </c>
      <c r="E3526" s="11" t="s">
        <v>703</v>
      </c>
      <c r="F3526" s="24">
        <v>0</v>
      </c>
      <c r="G3526" s="9"/>
      <c r="H3526" s="27" t="s">
        <v>1072</v>
      </c>
      <c r="I3526" s="25">
        <v>94.39</v>
      </c>
    </row>
    <row r="3527" spans="1:9" x14ac:dyDescent="0.2">
      <c r="A3527" s="26">
        <v>219050</v>
      </c>
      <c r="B3527" s="11" t="s">
        <v>1073</v>
      </c>
      <c r="C3527" s="11" t="s">
        <v>1074</v>
      </c>
      <c r="D3527" s="11" t="s">
        <v>1077</v>
      </c>
      <c r="E3527" s="11" t="s">
        <v>1718</v>
      </c>
      <c r="F3527" s="24">
        <v>0</v>
      </c>
      <c r="G3527" s="9"/>
      <c r="H3527" s="27" t="s">
        <v>1072</v>
      </c>
      <c r="I3527" s="25">
        <v>94.39</v>
      </c>
    </row>
    <row r="3528" spans="1:9" x14ac:dyDescent="0.2">
      <c r="A3528" s="26">
        <v>219067</v>
      </c>
      <c r="B3528" s="11" t="s">
        <v>1073</v>
      </c>
      <c r="C3528" s="11" t="s">
        <v>1074</v>
      </c>
      <c r="D3528" s="11" t="s">
        <v>1076</v>
      </c>
      <c r="E3528" s="11" t="s">
        <v>65</v>
      </c>
      <c r="F3528" s="24">
        <v>0</v>
      </c>
      <c r="G3528" s="9"/>
      <c r="H3528" s="27" t="s">
        <v>1072</v>
      </c>
      <c r="I3528" s="25">
        <v>108.57</v>
      </c>
    </row>
    <row r="3529" spans="1:9" x14ac:dyDescent="0.2">
      <c r="A3529" s="26">
        <v>219084</v>
      </c>
      <c r="B3529" s="11" t="s">
        <v>1073</v>
      </c>
      <c r="C3529" s="11" t="s">
        <v>1074</v>
      </c>
      <c r="D3529" s="11" t="s">
        <v>1158</v>
      </c>
      <c r="E3529" s="11" t="s">
        <v>301</v>
      </c>
      <c r="F3529" s="24">
        <v>0</v>
      </c>
      <c r="G3529" s="9"/>
      <c r="H3529" s="27" t="s">
        <v>1072</v>
      </c>
      <c r="I3529" s="25">
        <v>227.33</v>
      </c>
    </row>
    <row r="3530" spans="1:9" x14ac:dyDescent="0.2">
      <c r="A3530" s="26">
        <v>220393</v>
      </c>
      <c r="B3530" s="11" t="s">
        <v>1073</v>
      </c>
      <c r="C3530" s="11" t="s">
        <v>1074</v>
      </c>
      <c r="D3530" s="11" t="s">
        <v>1155</v>
      </c>
      <c r="E3530" s="11" t="s">
        <v>301</v>
      </c>
      <c r="F3530" s="24">
        <v>0</v>
      </c>
      <c r="G3530" s="9"/>
      <c r="H3530" s="27" t="s">
        <v>1072</v>
      </c>
      <c r="I3530" s="25">
        <v>177.63</v>
      </c>
    </row>
    <row r="3531" spans="1:9" x14ac:dyDescent="0.2">
      <c r="A3531" s="26">
        <v>220410</v>
      </c>
      <c r="B3531" s="11" t="s">
        <v>1073</v>
      </c>
      <c r="C3531" s="11" t="s">
        <v>1074</v>
      </c>
      <c r="D3531" s="11" t="s">
        <v>1157</v>
      </c>
      <c r="E3531" s="11" t="s">
        <v>301</v>
      </c>
      <c r="F3531" s="24">
        <v>0</v>
      </c>
      <c r="G3531" s="9"/>
      <c r="H3531" s="27" t="s">
        <v>1072</v>
      </c>
      <c r="I3531" s="25">
        <v>186.31</v>
      </c>
    </row>
    <row r="3532" spans="1:9" x14ac:dyDescent="0.2">
      <c r="A3532" s="26">
        <v>220427</v>
      </c>
      <c r="B3532" s="11" t="s">
        <v>1073</v>
      </c>
      <c r="C3532" s="11" t="s">
        <v>1074</v>
      </c>
      <c r="D3532" s="11" t="s">
        <v>1154</v>
      </c>
      <c r="E3532" s="11" t="s">
        <v>301</v>
      </c>
      <c r="F3532" s="24">
        <v>0</v>
      </c>
      <c r="G3532" s="9"/>
      <c r="H3532" s="27" t="s">
        <v>1072</v>
      </c>
      <c r="I3532" s="25">
        <v>198.83</v>
      </c>
    </row>
    <row r="3533" spans="1:9" x14ac:dyDescent="0.2">
      <c r="A3533" s="26">
        <v>220444</v>
      </c>
      <c r="B3533" s="11" t="s">
        <v>1073</v>
      </c>
      <c r="C3533" s="11" t="s">
        <v>1074</v>
      </c>
      <c r="D3533" s="11" t="s">
        <v>1156</v>
      </c>
      <c r="E3533" s="11" t="s">
        <v>301</v>
      </c>
      <c r="F3533" s="24">
        <v>0</v>
      </c>
      <c r="G3533" s="9"/>
      <c r="H3533" s="27" t="s">
        <v>1072</v>
      </c>
      <c r="I3533" s="25">
        <v>203.4</v>
      </c>
    </row>
    <row r="3534" spans="1:9" x14ac:dyDescent="0.2">
      <c r="A3534" s="26">
        <v>220461</v>
      </c>
      <c r="B3534" s="11" t="s">
        <v>1073</v>
      </c>
      <c r="C3534" s="11" t="s">
        <v>1074</v>
      </c>
      <c r="D3534" s="11" t="s">
        <v>1153</v>
      </c>
      <c r="E3534" s="11" t="s">
        <v>301</v>
      </c>
      <c r="F3534" s="24">
        <v>0</v>
      </c>
      <c r="G3534" s="9"/>
      <c r="H3534" s="27" t="s">
        <v>1072</v>
      </c>
      <c r="I3534" s="25">
        <v>192.74</v>
      </c>
    </row>
    <row r="3535" spans="1:9" x14ac:dyDescent="0.2">
      <c r="A3535" s="26">
        <v>220614</v>
      </c>
      <c r="B3535" s="11" t="s">
        <v>1073</v>
      </c>
      <c r="C3535" s="11" t="s">
        <v>1074</v>
      </c>
      <c r="D3535" s="11" t="s">
        <v>1076</v>
      </c>
      <c r="E3535" s="11" t="s">
        <v>707</v>
      </c>
      <c r="F3535" s="24">
        <v>0</v>
      </c>
      <c r="G3535" s="9"/>
      <c r="H3535" s="27" t="s">
        <v>1072</v>
      </c>
      <c r="I3535" s="25">
        <v>126.61</v>
      </c>
    </row>
    <row r="3536" spans="1:9" x14ac:dyDescent="0.2">
      <c r="A3536" s="26">
        <v>220954</v>
      </c>
      <c r="B3536" s="11" t="s">
        <v>1073</v>
      </c>
      <c r="C3536" s="11" t="s">
        <v>1074</v>
      </c>
      <c r="D3536" s="11" t="s">
        <v>1136</v>
      </c>
      <c r="E3536" s="11" t="s">
        <v>1634</v>
      </c>
      <c r="F3536" s="24">
        <v>0</v>
      </c>
      <c r="G3536" s="9"/>
      <c r="H3536" s="27" t="s">
        <v>1072</v>
      </c>
      <c r="I3536" s="25">
        <v>157.53</v>
      </c>
    </row>
    <row r="3537" spans="1:9" x14ac:dyDescent="0.2">
      <c r="A3537" s="26">
        <v>220971</v>
      </c>
      <c r="B3537" s="11" t="s">
        <v>1073</v>
      </c>
      <c r="C3537" s="11" t="s">
        <v>1074</v>
      </c>
      <c r="D3537" s="11" t="s">
        <v>1135</v>
      </c>
      <c r="E3537" s="11" t="s">
        <v>724</v>
      </c>
      <c r="F3537" s="24">
        <v>0</v>
      </c>
      <c r="G3537" s="9"/>
      <c r="H3537" s="27" t="s">
        <v>1072</v>
      </c>
      <c r="I3537" s="25">
        <v>108.03</v>
      </c>
    </row>
    <row r="3538" spans="1:9" x14ac:dyDescent="0.2">
      <c r="A3538" s="26">
        <v>220988</v>
      </c>
      <c r="B3538" s="11" t="s">
        <v>1073</v>
      </c>
      <c r="C3538" s="11" t="s">
        <v>1074</v>
      </c>
      <c r="D3538" s="11" t="s">
        <v>1135</v>
      </c>
      <c r="E3538" s="11" t="s">
        <v>67</v>
      </c>
      <c r="F3538" s="24">
        <v>0</v>
      </c>
      <c r="G3538" s="9"/>
      <c r="H3538" s="27" t="s">
        <v>1072</v>
      </c>
      <c r="I3538" s="25">
        <v>110.48</v>
      </c>
    </row>
    <row r="3539" spans="1:9" x14ac:dyDescent="0.2">
      <c r="A3539" s="26">
        <v>221073</v>
      </c>
      <c r="B3539" s="11" t="s">
        <v>1073</v>
      </c>
      <c r="C3539" s="11" t="s">
        <v>1074</v>
      </c>
      <c r="D3539" s="11" t="s">
        <v>1152</v>
      </c>
      <c r="E3539" s="11" t="s">
        <v>730</v>
      </c>
      <c r="F3539" s="24">
        <v>0</v>
      </c>
      <c r="G3539" s="9"/>
      <c r="H3539" s="27" t="s">
        <v>1072</v>
      </c>
      <c r="I3539" s="25">
        <v>226.87</v>
      </c>
    </row>
    <row r="3540" spans="1:9" x14ac:dyDescent="0.2">
      <c r="A3540" s="26">
        <v>221124</v>
      </c>
      <c r="B3540" s="11" t="s">
        <v>1073</v>
      </c>
      <c r="C3540" s="11" t="s">
        <v>1074</v>
      </c>
      <c r="D3540" s="11" t="s">
        <v>1152</v>
      </c>
      <c r="E3540" s="11" t="s">
        <v>1672</v>
      </c>
      <c r="F3540" s="24">
        <v>0</v>
      </c>
      <c r="G3540" s="9"/>
      <c r="H3540" s="27" t="s">
        <v>1072</v>
      </c>
      <c r="I3540" s="25">
        <v>236.98</v>
      </c>
    </row>
    <row r="3541" spans="1:9" x14ac:dyDescent="0.2">
      <c r="A3541" s="26">
        <v>221158</v>
      </c>
      <c r="B3541" s="11" t="s">
        <v>1073</v>
      </c>
      <c r="C3541" s="11" t="s">
        <v>1074</v>
      </c>
      <c r="D3541" s="11" t="s">
        <v>1152</v>
      </c>
      <c r="E3541" s="11" t="s">
        <v>1668</v>
      </c>
      <c r="F3541" s="24">
        <v>0</v>
      </c>
      <c r="G3541" s="9"/>
      <c r="H3541" s="27" t="s">
        <v>1072</v>
      </c>
      <c r="I3541" s="25">
        <v>203.36</v>
      </c>
    </row>
    <row r="3542" spans="1:9" x14ac:dyDescent="0.2">
      <c r="A3542" s="26">
        <v>221175</v>
      </c>
      <c r="B3542" s="11" t="s">
        <v>1073</v>
      </c>
      <c r="C3542" s="11" t="s">
        <v>1074</v>
      </c>
      <c r="D3542" s="11" t="s">
        <v>1152</v>
      </c>
      <c r="E3542" s="11" t="s">
        <v>696</v>
      </c>
      <c r="F3542" s="24">
        <v>0</v>
      </c>
      <c r="G3542" s="9"/>
      <c r="H3542" s="27" t="s">
        <v>1072</v>
      </c>
      <c r="I3542" s="25">
        <v>233.63</v>
      </c>
    </row>
    <row r="3543" spans="1:9" x14ac:dyDescent="0.2">
      <c r="A3543" s="26">
        <v>221192</v>
      </c>
      <c r="B3543" s="11" t="s">
        <v>1073</v>
      </c>
      <c r="C3543" s="11" t="s">
        <v>1074</v>
      </c>
      <c r="D3543" s="11" t="s">
        <v>1152</v>
      </c>
      <c r="E3543" s="11" t="s">
        <v>1673</v>
      </c>
      <c r="F3543" s="24">
        <v>0</v>
      </c>
      <c r="G3543" s="9"/>
      <c r="H3543" s="27" t="s">
        <v>1072</v>
      </c>
      <c r="I3543" s="25">
        <v>242.03</v>
      </c>
    </row>
    <row r="3544" spans="1:9" x14ac:dyDescent="0.2">
      <c r="A3544" s="26">
        <v>221209</v>
      </c>
      <c r="B3544" s="11" t="s">
        <v>1073</v>
      </c>
      <c r="C3544" s="11" t="s">
        <v>1074</v>
      </c>
      <c r="D3544" s="11" t="s">
        <v>1152</v>
      </c>
      <c r="E3544" s="11" t="s">
        <v>1727</v>
      </c>
      <c r="F3544" s="24">
        <v>0</v>
      </c>
      <c r="G3544" s="9"/>
      <c r="H3544" s="27" t="s">
        <v>1072</v>
      </c>
      <c r="I3544" s="25">
        <v>245.26</v>
      </c>
    </row>
    <row r="3545" spans="1:9" x14ac:dyDescent="0.2">
      <c r="A3545" s="26">
        <v>221226</v>
      </c>
      <c r="B3545" s="11" t="s">
        <v>1073</v>
      </c>
      <c r="C3545" s="11" t="s">
        <v>1074</v>
      </c>
      <c r="D3545" s="11" t="s">
        <v>1152</v>
      </c>
      <c r="E3545" s="11" t="s">
        <v>1666</v>
      </c>
      <c r="F3545" s="24">
        <v>0</v>
      </c>
      <c r="G3545" s="9"/>
      <c r="H3545" s="27" t="s">
        <v>1072</v>
      </c>
      <c r="I3545" s="25">
        <v>226.87</v>
      </c>
    </row>
    <row r="3546" spans="1:9" x14ac:dyDescent="0.2">
      <c r="A3546" s="26">
        <v>221243</v>
      </c>
      <c r="B3546" s="11" t="s">
        <v>1073</v>
      </c>
      <c r="C3546" s="11" t="s">
        <v>1074</v>
      </c>
      <c r="D3546" s="11" t="s">
        <v>1152</v>
      </c>
      <c r="E3546" s="11" t="s">
        <v>1667</v>
      </c>
      <c r="F3546" s="24">
        <v>0</v>
      </c>
      <c r="G3546" s="9"/>
      <c r="H3546" s="27" t="s">
        <v>1072</v>
      </c>
      <c r="I3546" s="25">
        <v>236.98</v>
      </c>
    </row>
    <row r="3547" spans="1:9" x14ac:dyDescent="0.2">
      <c r="A3547" s="26">
        <v>221260</v>
      </c>
      <c r="B3547" s="11" t="s">
        <v>1073</v>
      </c>
      <c r="C3547" s="11" t="s">
        <v>1074</v>
      </c>
      <c r="D3547" s="11" t="s">
        <v>1152</v>
      </c>
      <c r="E3547" s="11" t="s">
        <v>773</v>
      </c>
      <c r="F3547" s="24">
        <v>0</v>
      </c>
      <c r="G3547" s="9"/>
      <c r="H3547" s="27" t="s">
        <v>1072</v>
      </c>
      <c r="I3547" s="25">
        <v>240.35</v>
      </c>
    </row>
    <row r="3548" spans="1:9" x14ac:dyDescent="0.2">
      <c r="A3548" s="26">
        <v>221277</v>
      </c>
      <c r="B3548" s="11" t="s">
        <v>1073</v>
      </c>
      <c r="C3548" s="11" t="s">
        <v>1074</v>
      </c>
      <c r="D3548" s="11" t="s">
        <v>1152</v>
      </c>
      <c r="E3548" s="11" t="s">
        <v>780</v>
      </c>
      <c r="F3548" s="24">
        <v>0</v>
      </c>
      <c r="G3548" s="9"/>
      <c r="H3548" s="27" t="s">
        <v>1072</v>
      </c>
      <c r="I3548" s="25">
        <v>278.95</v>
      </c>
    </row>
    <row r="3549" spans="1:9" x14ac:dyDescent="0.2">
      <c r="A3549" s="26">
        <v>221311</v>
      </c>
      <c r="B3549" s="11" t="s">
        <v>1073</v>
      </c>
      <c r="C3549" s="11" t="s">
        <v>1074</v>
      </c>
      <c r="D3549" s="11" t="s">
        <v>1152</v>
      </c>
      <c r="E3549" s="11" t="s">
        <v>1728</v>
      </c>
      <c r="F3549" s="24">
        <v>0</v>
      </c>
      <c r="G3549" s="9"/>
      <c r="H3549" s="27" t="s">
        <v>1072</v>
      </c>
      <c r="I3549" s="25">
        <v>233.63</v>
      </c>
    </row>
    <row r="3550" spans="1:9" x14ac:dyDescent="0.2">
      <c r="A3550" s="26">
        <v>221328</v>
      </c>
      <c r="B3550" s="11" t="s">
        <v>1073</v>
      </c>
      <c r="C3550" s="11" t="s">
        <v>1074</v>
      </c>
      <c r="D3550" s="11" t="s">
        <v>1152</v>
      </c>
      <c r="E3550" s="11" t="s">
        <v>1729</v>
      </c>
      <c r="F3550" s="24">
        <v>0</v>
      </c>
      <c r="G3550" s="9"/>
      <c r="H3550" s="27" t="s">
        <v>1072</v>
      </c>
      <c r="I3550" s="25">
        <v>242.03</v>
      </c>
    </row>
    <row r="3551" spans="1:9" x14ac:dyDescent="0.2">
      <c r="A3551" s="26">
        <v>221345</v>
      </c>
      <c r="B3551" s="11" t="s">
        <v>1073</v>
      </c>
      <c r="C3551" s="11" t="s">
        <v>1074</v>
      </c>
      <c r="D3551" s="11" t="s">
        <v>1152</v>
      </c>
      <c r="E3551" s="11" t="s">
        <v>1650</v>
      </c>
      <c r="F3551" s="24">
        <v>0</v>
      </c>
      <c r="G3551" s="9"/>
      <c r="H3551" s="27" t="s">
        <v>1072</v>
      </c>
      <c r="I3551" s="25">
        <v>266.49</v>
      </c>
    </row>
    <row r="3552" spans="1:9" x14ac:dyDescent="0.2">
      <c r="A3552" s="26">
        <v>221362</v>
      </c>
      <c r="B3552" s="11" t="s">
        <v>1073</v>
      </c>
      <c r="C3552" s="11" t="s">
        <v>1074</v>
      </c>
      <c r="D3552" s="11" t="s">
        <v>1152</v>
      </c>
      <c r="E3552" s="11" t="s">
        <v>1730</v>
      </c>
      <c r="F3552" s="24">
        <v>0</v>
      </c>
      <c r="G3552" s="9"/>
      <c r="H3552" s="27" t="s">
        <v>1072</v>
      </c>
      <c r="I3552" s="25">
        <v>240.35</v>
      </c>
    </row>
    <row r="3553" spans="1:9" x14ac:dyDescent="0.2">
      <c r="A3553" s="26">
        <v>221379</v>
      </c>
      <c r="B3553" s="11" t="s">
        <v>1073</v>
      </c>
      <c r="C3553" s="11" t="s">
        <v>1074</v>
      </c>
      <c r="D3553" s="11" t="s">
        <v>1152</v>
      </c>
      <c r="E3553" s="11" t="s">
        <v>1662</v>
      </c>
      <c r="F3553" s="24">
        <v>0</v>
      </c>
      <c r="G3553" s="9"/>
      <c r="H3553" s="27" t="s">
        <v>1072</v>
      </c>
      <c r="I3553" s="25">
        <v>244.62</v>
      </c>
    </row>
    <row r="3554" spans="1:9" x14ac:dyDescent="0.2">
      <c r="A3554" s="26">
        <v>221396</v>
      </c>
      <c r="B3554" s="11" t="s">
        <v>1073</v>
      </c>
      <c r="C3554" s="11" t="s">
        <v>1074</v>
      </c>
      <c r="D3554" s="11" t="s">
        <v>1152</v>
      </c>
      <c r="E3554" s="11" t="s">
        <v>1706</v>
      </c>
      <c r="F3554" s="24">
        <v>0</v>
      </c>
      <c r="G3554" s="9"/>
      <c r="H3554" s="27" t="s">
        <v>1072</v>
      </c>
      <c r="I3554" s="25">
        <v>187.32</v>
      </c>
    </row>
    <row r="3555" spans="1:9" x14ac:dyDescent="0.2">
      <c r="A3555" s="26">
        <v>221413</v>
      </c>
      <c r="B3555" s="11" t="s">
        <v>1073</v>
      </c>
      <c r="C3555" s="11" t="s">
        <v>1074</v>
      </c>
      <c r="D3555" s="11" t="s">
        <v>1152</v>
      </c>
      <c r="E3555" s="11" t="s">
        <v>299</v>
      </c>
      <c r="F3555" s="24">
        <v>0</v>
      </c>
      <c r="G3555" s="9"/>
      <c r="H3555" s="27" t="s">
        <v>1072</v>
      </c>
      <c r="I3555" s="25">
        <v>175.44</v>
      </c>
    </row>
    <row r="3556" spans="1:9" x14ac:dyDescent="0.2">
      <c r="A3556" s="26">
        <v>221430</v>
      </c>
      <c r="B3556" s="11" t="s">
        <v>1073</v>
      </c>
      <c r="C3556" s="11" t="s">
        <v>1074</v>
      </c>
      <c r="D3556" s="11" t="s">
        <v>1152</v>
      </c>
      <c r="E3556" s="11" t="s">
        <v>71</v>
      </c>
      <c r="F3556" s="24">
        <v>0</v>
      </c>
      <c r="G3556" s="9"/>
      <c r="H3556" s="27" t="s">
        <v>1072</v>
      </c>
      <c r="I3556" s="25">
        <v>187.32</v>
      </c>
    </row>
    <row r="3557" spans="1:9" x14ac:dyDescent="0.2">
      <c r="A3557" s="26">
        <v>221447</v>
      </c>
      <c r="B3557" s="11" t="s">
        <v>1073</v>
      </c>
      <c r="C3557" s="11" t="s">
        <v>1074</v>
      </c>
      <c r="D3557" s="11" t="s">
        <v>1152</v>
      </c>
      <c r="E3557" s="11" t="s">
        <v>1707</v>
      </c>
      <c r="F3557" s="24">
        <v>0</v>
      </c>
      <c r="G3557" s="9"/>
      <c r="H3557" s="27" t="s">
        <v>1072</v>
      </c>
      <c r="I3557" s="25">
        <v>198.49</v>
      </c>
    </row>
    <row r="3558" spans="1:9" x14ac:dyDescent="0.2">
      <c r="A3558" s="26">
        <v>221464</v>
      </c>
      <c r="B3558" s="11" t="s">
        <v>1073</v>
      </c>
      <c r="C3558" s="11" t="s">
        <v>1074</v>
      </c>
      <c r="D3558" s="11" t="s">
        <v>1152</v>
      </c>
      <c r="E3558" s="11" t="s">
        <v>64</v>
      </c>
      <c r="F3558" s="24">
        <v>0</v>
      </c>
      <c r="G3558" s="9"/>
      <c r="H3558" s="27" t="s">
        <v>1072</v>
      </c>
      <c r="I3558" s="25">
        <v>188.92</v>
      </c>
    </row>
    <row r="3559" spans="1:9" x14ac:dyDescent="0.2">
      <c r="A3559" s="26">
        <v>221481</v>
      </c>
      <c r="B3559" s="11" t="s">
        <v>1073</v>
      </c>
      <c r="C3559" s="11" t="s">
        <v>1074</v>
      </c>
      <c r="D3559" s="11" t="s">
        <v>1152</v>
      </c>
      <c r="E3559" s="11" t="s">
        <v>66</v>
      </c>
      <c r="F3559" s="24">
        <v>0</v>
      </c>
      <c r="G3559" s="9"/>
      <c r="H3559" s="27" t="s">
        <v>1072</v>
      </c>
      <c r="I3559" s="25">
        <v>198.49</v>
      </c>
    </row>
    <row r="3560" spans="1:9" x14ac:dyDescent="0.2">
      <c r="A3560" s="26">
        <v>221498</v>
      </c>
      <c r="B3560" s="11" t="s">
        <v>1073</v>
      </c>
      <c r="C3560" s="11" t="s">
        <v>1074</v>
      </c>
      <c r="D3560" s="11" t="s">
        <v>1152</v>
      </c>
      <c r="E3560" s="11" t="s">
        <v>724</v>
      </c>
      <c r="F3560" s="24">
        <v>0</v>
      </c>
      <c r="G3560" s="9"/>
      <c r="H3560" s="27" t="s">
        <v>1072</v>
      </c>
      <c r="I3560" s="25">
        <v>209.73</v>
      </c>
    </row>
    <row r="3561" spans="1:9" x14ac:dyDescent="0.2">
      <c r="A3561" s="26">
        <v>221515</v>
      </c>
      <c r="B3561" s="11" t="s">
        <v>1073</v>
      </c>
      <c r="C3561" s="11" t="s">
        <v>1074</v>
      </c>
      <c r="D3561" s="11" t="s">
        <v>1152</v>
      </c>
      <c r="E3561" s="11" t="s">
        <v>1634</v>
      </c>
      <c r="F3561" s="24">
        <v>0</v>
      </c>
      <c r="G3561" s="9"/>
      <c r="H3561" s="27" t="s">
        <v>1072</v>
      </c>
      <c r="I3561" s="25">
        <v>221.79</v>
      </c>
    </row>
    <row r="3562" spans="1:9" x14ac:dyDescent="0.2">
      <c r="A3562" s="26">
        <v>221532</v>
      </c>
      <c r="B3562" s="11" t="s">
        <v>1073</v>
      </c>
      <c r="C3562" s="11" t="s">
        <v>1074</v>
      </c>
      <c r="D3562" s="11" t="s">
        <v>1152</v>
      </c>
      <c r="E3562" s="11" t="s">
        <v>1708</v>
      </c>
      <c r="F3562" s="24">
        <v>0</v>
      </c>
      <c r="G3562" s="9"/>
      <c r="H3562" s="27" t="s">
        <v>1072</v>
      </c>
      <c r="I3562" s="25">
        <v>226.87</v>
      </c>
    </row>
    <row r="3563" spans="1:9" x14ac:dyDescent="0.2">
      <c r="A3563" s="26">
        <v>221549</v>
      </c>
      <c r="B3563" s="11" t="s">
        <v>1073</v>
      </c>
      <c r="C3563" s="11" t="s">
        <v>1074</v>
      </c>
      <c r="D3563" s="11" t="s">
        <v>1152</v>
      </c>
      <c r="E3563" s="11" t="s">
        <v>706</v>
      </c>
      <c r="F3563" s="24">
        <v>0</v>
      </c>
      <c r="G3563" s="9"/>
      <c r="H3563" s="27" t="s">
        <v>1072</v>
      </c>
      <c r="I3563" s="25">
        <v>194.47</v>
      </c>
    </row>
    <row r="3564" spans="1:9" x14ac:dyDescent="0.2">
      <c r="A3564" s="26">
        <v>221566</v>
      </c>
      <c r="B3564" s="11" t="s">
        <v>1073</v>
      </c>
      <c r="C3564" s="11" t="s">
        <v>1074</v>
      </c>
      <c r="D3564" s="11" t="s">
        <v>1152</v>
      </c>
      <c r="E3564" s="11" t="s">
        <v>436</v>
      </c>
      <c r="F3564" s="24">
        <v>0</v>
      </c>
      <c r="G3564" s="9"/>
      <c r="H3564" s="27" t="s">
        <v>1072</v>
      </c>
      <c r="I3564" s="25">
        <v>226.87</v>
      </c>
    </row>
    <row r="3565" spans="1:9" x14ac:dyDescent="0.2">
      <c r="A3565" s="26">
        <v>221583</v>
      </c>
      <c r="B3565" s="11" t="s">
        <v>1073</v>
      </c>
      <c r="C3565" s="11" t="s">
        <v>1074</v>
      </c>
      <c r="D3565" s="11" t="s">
        <v>1152</v>
      </c>
      <c r="E3565" s="11" t="s">
        <v>70</v>
      </c>
      <c r="F3565" s="24">
        <v>0</v>
      </c>
      <c r="G3565" s="9"/>
      <c r="H3565" s="27" t="s">
        <v>1072</v>
      </c>
      <c r="I3565" s="25">
        <v>221.79</v>
      </c>
    </row>
    <row r="3566" spans="1:9" x14ac:dyDescent="0.2">
      <c r="A3566" s="26">
        <v>221600</v>
      </c>
      <c r="B3566" s="11" t="s">
        <v>1073</v>
      </c>
      <c r="C3566" s="11" t="s">
        <v>1074</v>
      </c>
      <c r="D3566" s="11" t="s">
        <v>1152</v>
      </c>
      <c r="E3566" s="11" t="s">
        <v>67</v>
      </c>
      <c r="F3566" s="24">
        <v>0</v>
      </c>
      <c r="G3566" s="9"/>
      <c r="H3566" s="27" t="s">
        <v>1072</v>
      </c>
      <c r="I3566" s="25">
        <v>212.77</v>
      </c>
    </row>
    <row r="3567" spans="1:9" x14ac:dyDescent="0.2">
      <c r="A3567" s="26">
        <v>221617</v>
      </c>
      <c r="B3567" s="11" t="s">
        <v>1073</v>
      </c>
      <c r="C3567" s="11" t="s">
        <v>1074</v>
      </c>
      <c r="D3567" s="11" t="s">
        <v>1152</v>
      </c>
      <c r="E3567" s="11" t="s">
        <v>1632</v>
      </c>
      <c r="F3567" s="24">
        <v>0</v>
      </c>
      <c r="G3567" s="9"/>
      <c r="H3567" s="27" t="s">
        <v>1072</v>
      </c>
      <c r="I3567" s="25">
        <v>237.17</v>
      </c>
    </row>
    <row r="3568" spans="1:9" x14ac:dyDescent="0.2">
      <c r="A3568" s="26">
        <v>221634</v>
      </c>
      <c r="B3568" s="11" t="s">
        <v>1073</v>
      </c>
      <c r="C3568" s="11" t="s">
        <v>1074</v>
      </c>
      <c r="D3568" s="11" t="s">
        <v>1152</v>
      </c>
      <c r="E3568" s="11" t="s">
        <v>301</v>
      </c>
      <c r="F3568" s="24">
        <v>0</v>
      </c>
      <c r="G3568" s="9"/>
      <c r="H3568" s="27" t="s">
        <v>1072</v>
      </c>
      <c r="I3568" s="25">
        <v>253.8</v>
      </c>
    </row>
    <row r="3569" spans="1:9" x14ac:dyDescent="0.2">
      <c r="A3569" s="26">
        <v>221651</v>
      </c>
      <c r="B3569" s="11" t="s">
        <v>1073</v>
      </c>
      <c r="C3569" s="11" t="s">
        <v>1074</v>
      </c>
      <c r="D3569" s="11" t="s">
        <v>1152</v>
      </c>
      <c r="E3569" s="11" t="s">
        <v>774</v>
      </c>
      <c r="F3569" s="24">
        <v>0</v>
      </c>
      <c r="G3569" s="9"/>
      <c r="H3569" s="27" t="s">
        <v>1072</v>
      </c>
      <c r="I3569" s="25">
        <v>203.36</v>
      </c>
    </row>
    <row r="3570" spans="1:9" x14ac:dyDescent="0.2">
      <c r="A3570" s="26">
        <v>224388</v>
      </c>
      <c r="B3570" s="11" t="s">
        <v>1073</v>
      </c>
      <c r="C3570" s="11" t="s">
        <v>1074</v>
      </c>
      <c r="D3570" s="11" t="s">
        <v>1150</v>
      </c>
      <c r="E3570" s="11" t="s">
        <v>301</v>
      </c>
      <c r="F3570" s="24">
        <v>0</v>
      </c>
      <c r="G3570" s="9"/>
      <c r="H3570" s="27" t="s">
        <v>1072</v>
      </c>
      <c r="I3570" s="25">
        <v>211.99</v>
      </c>
    </row>
    <row r="3571" spans="1:9" x14ac:dyDescent="0.2">
      <c r="A3571" s="26">
        <v>224405</v>
      </c>
      <c r="B3571" s="11" t="s">
        <v>1073</v>
      </c>
      <c r="C3571" s="11" t="s">
        <v>1074</v>
      </c>
      <c r="D3571" s="11" t="s">
        <v>1151</v>
      </c>
      <c r="E3571" s="11" t="s">
        <v>301</v>
      </c>
      <c r="F3571" s="24">
        <v>0</v>
      </c>
      <c r="G3571" s="9"/>
      <c r="H3571" s="27" t="s">
        <v>1072</v>
      </c>
      <c r="I3571" s="25">
        <v>245.56</v>
      </c>
    </row>
    <row r="3572" spans="1:9" x14ac:dyDescent="0.2">
      <c r="A3572" s="26">
        <v>227788</v>
      </c>
      <c r="B3572" s="11" t="s">
        <v>1073</v>
      </c>
      <c r="C3572" s="11" t="s">
        <v>1074</v>
      </c>
      <c r="D3572" s="11" t="s">
        <v>1149</v>
      </c>
      <c r="E3572" s="11" t="s">
        <v>1637</v>
      </c>
      <c r="F3572" s="24">
        <v>0</v>
      </c>
      <c r="G3572" s="9"/>
      <c r="H3572" s="27" t="s">
        <v>1072</v>
      </c>
      <c r="I3572" s="25">
        <v>94.25</v>
      </c>
    </row>
    <row r="3573" spans="1:9" x14ac:dyDescent="0.2">
      <c r="A3573" s="26">
        <v>227805</v>
      </c>
      <c r="B3573" s="11" t="s">
        <v>1073</v>
      </c>
      <c r="C3573" s="11" t="s">
        <v>1074</v>
      </c>
      <c r="D3573" s="11" t="s">
        <v>1149</v>
      </c>
      <c r="E3573" s="11" t="s">
        <v>1705</v>
      </c>
      <c r="F3573" s="24">
        <v>0</v>
      </c>
      <c r="G3573" s="9"/>
      <c r="H3573" s="27" t="s">
        <v>1072</v>
      </c>
      <c r="I3573" s="25">
        <v>97.26</v>
      </c>
    </row>
    <row r="3574" spans="1:9" x14ac:dyDescent="0.2">
      <c r="A3574" s="26">
        <v>227822</v>
      </c>
      <c r="B3574" s="11" t="s">
        <v>1073</v>
      </c>
      <c r="C3574" s="11" t="s">
        <v>1074</v>
      </c>
      <c r="D3574" s="11" t="s">
        <v>1149</v>
      </c>
      <c r="E3574" s="11" t="s">
        <v>1658</v>
      </c>
      <c r="F3574" s="24">
        <v>0</v>
      </c>
      <c r="G3574" s="9"/>
      <c r="H3574" s="27" t="s">
        <v>1072</v>
      </c>
      <c r="I3574" s="25">
        <v>96.5</v>
      </c>
    </row>
    <row r="3575" spans="1:9" x14ac:dyDescent="0.2">
      <c r="A3575" s="26">
        <v>227839</v>
      </c>
      <c r="B3575" s="11" t="s">
        <v>1073</v>
      </c>
      <c r="C3575" s="11" t="s">
        <v>1074</v>
      </c>
      <c r="D3575" s="11" t="s">
        <v>1149</v>
      </c>
      <c r="E3575" s="11" t="s">
        <v>1636</v>
      </c>
      <c r="F3575" s="24">
        <v>0</v>
      </c>
      <c r="G3575" s="9"/>
      <c r="H3575" s="27" t="s">
        <v>1072</v>
      </c>
      <c r="I3575" s="25">
        <v>102.32</v>
      </c>
    </row>
    <row r="3576" spans="1:9" x14ac:dyDescent="0.2">
      <c r="A3576" s="26">
        <v>227856</v>
      </c>
      <c r="B3576" s="11" t="s">
        <v>1073</v>
      </c>
      <c r="C3576" s="11" t="s">
        <v>1074</v>
      </c>
      <c r="D3576" s="11" t="s">
        <v>1149</v>
      </c>
      <c r="E3576" s="11" t="s">
        <v>69</v>
      </c>
      <c r="F3576" s="24">
        <v>0</v>
      </c>
      <c r="G3576" s="9"/>
      <c r="H3576" s="27" t="s">
        <v>1072</v>
      </c>
      <c r="I3576" s="25">
        <v>94.25</v>
      </c>
    </row>
    <row r="3577" spans="1:9" x14ac:dyDescent="0.2">
      <c r="A3577" s="26">
        <v>227873</v>
      </c>
      <c r="B3577" s="11" t="s">
        <v>1073</v>
      </c>
      <c r="C3577" s="11" t="s">
        <v>1074</v>
      </c>
      <c r="D3577" s="11" t="s">
        <v>1149</v>
      </c>
      <c r="E3577" s="11" t="s">
        <v>437</v>
      </c>
      <c r="F3577" s="24">
        <v>0</v>
      </c>
      <c r="G3577" s="9"/>
      <c r="H3577" s="27" t="s">
        <v>1072</v>
      </c>
      <c r="I3577" s="25">
        <v>97.26</v>
      </c>
    </row>
    <row r="3578" spans="1:9" x14ac:dyDescent="0.2">
      <c r="A3578" s="26">
        <v>227890</v>
      </c>
      <c r="B3578" s="11" t="s">
        <v>1073</v>
      </c>
      <c r="C3578" s="11" t="s">
        <v>1074</v>
      </c>
      <c r="D3578" s="11" t="s">
        <v>1149</v>
      </c>
      <c r="E3578" s="11" t="s">
        <v>61</v>
      </c>
      <c r="F3578" s="24">
        <v>0</v>
      </c>
      <c r="G3578" s="9"/>
      <c r="H3578" s="27" t="s">
        <v>1072</v>
      </c>
      <c r="I3578" s="25">
        <v>96.5</v>
      </c>
    </row>
    <row r="3579" spans="1:9" x14ac:dyDescent="0.2">
      <c r="A3579" s="26">
        <v>227907</v>
      </c>
      <c r="B3579" s="11" t="s">
        <v>1073</v>
      </c>
      <c r="C3579" s="11" t="s">
        <v>1074</v>
      </c>
      <c r="D3579" s="11" t="s">
        <v>1149</v>
      </c>
      <c r="E3579" s="11" t="s">
        <v>701</v>
      </c>
      <c r="F3579" s="24">
        <v>0</v>
      </c>
      <c r="G3579" s="9"/>
      <c r="H3579" s="27" t="s">
        <v>1072</v>
      </c>
      <c r="I3579" s="25">
        <v>102.32</v>
      </c>
    </row>
    <row r="3580" spans="1:9" x14ac:dyDescent="0.2">
      <c r="A3580" s="26">
        <v>227924</v>
      </c>
      <c r="B3580" s="11" t="s">
        <v>1073</v>
      </c>
      <c r="C3580" s="11" t="s">
        <v>1074</v>
      </c>
      <c r="D3580" s="11" t="s">
        <v>1149</v>
      </c>
      <c r="E3580" s="11" t="s">
        <v>724</v>
      </c>
      <c r="F3580" s="24">
        <v>0</v>
      </c>
      <c r="G3580" s="9"/>
      <c r="H3580" s="27" t="s">
        <v>1072</v>
      </c>
      <c r="I3580" s="25">
        <v>91.61</v>
      </c>
    </row>
    <row r="3581" spans="1:9" x14ac:dyDescent="0.2">
      <c r="A3581" s="26">
        <v>227941</v>
      </c>
      <c r="B3581" s="11" t="s">
        <v>1073</v>
      </c>
      <c r="C3581" s="11" t="s">
        <v>1074</v>
      </c>
      <c r="D3581" s="11" t="s">
        <v>1149</v>
      </c>
      <c r="E3581" s="11" t="s">
        <v>66</v>
      </c>
      <c r="F3581" s="24">
        <v>0</v>
      </c>
      <c r="G3581" s="9"/>
      <c r="H3581" s="27" t="s">
        <v>1072</v>
      </c>
      <c r="I3581" s="25">
        <v>87.5</v>
      </c>
    </row>
    <row r="3582" spans="1:9" x14ac:dyDescent="0.2">
      <c r="A3582" s="26">
        <v>227958</v>
      </c>
      <c r="B3582" s="11" t="s">
        <v>1073</v>
      </c>
      <c r="C3582" s="11" t="s">
        <v>1074</v>
      </c>
      <c r="D3582" s="11" t="s">
        <v>1149</v>
      </c>
      <c r="E3582" s="11" t="s">
        <v>1634</v>
      </c>
      <c r="F3582" s="24">
        <v>0</v>
      </c>
      <c r="G3582" s="9"/>
      <c r="H3582" s="27" t="s">
        <v>1072</v>
      </c>
      <c r="I3582" s="25">
        <v>95.66</v>
      </c>
    </row>
    <row r="3583" spans="1:9" x14ac:dyDescent="0.2">
      <c r="A3583" s="26">
        <v>227975</v>
      </c>
      <c r="B3583" s="11" t="s">
        <v>1073</v>
      </c>
      <c r="C3583" s="11" t="s">
        <v>1074</v>
      </c>
      <c r="D3583" s="11" t="s">
        <v>1149</v>
      </c>
      <c r="E3583" s="11" t="s">
        <v>1708</v>
      </c>
      <c r="F3583" s="24">
        <v>0</v>
      </c>
      <c r="G3583" s="9"/>
      <c r="H3583" s="27" t="s">
        <v>1072</v>
      </c>
      <c r="I3583" s="25">
        <v>97.2</v>
      </c>
    </row>
    <row r="3584" spans="1:9" x14ac:dyDescent="0.2">
      <c r="A3584" s="26">
        <v>227992</v>
      </c>
      <c r="B3584" s="11" t="s">
        <v>1073</v>
      </c>
      <c r="C3584" s="11" t="s">
        <v>1074</v>
      </c>
      <c r="D3584" s="11" t="s">
        <v>1149</v>
      </c>
      <c r="E3584" s="11" t="s">
        <v>706</v>
      </c>
      <c r="F3584" s="24">
        <v>0</v>
      </c>
      <c r="G3584" s="9"/>
      <c r="H3584" s="27" t="s">
        <v>1072</v>
      </c>
      <c r="I3584" s="25">
        <v>87.35</v>
      </c>
    </row>
    <row r="3585" spans="1:9" x14ac:dyDescent="0.2">
      <c r="A3585" s="26">
        <v>228009</v>
      </c>
      <c r="B3585" s="11" t="s">
        <v>1073</v>
      </c>
      <c r="C3585" s="11" t="s">
        <v>1074</v>
      </c>
      <c r="D3585" s="11" t="s">
        <v>1149</v>
      </c>
      <c r="E3585" s="11" t="s">
        <v>436</v>
      </c>
      <c r="F3585" s="24">
        <v>0</v>
      </c>
      <c r="G3585" s="9"/>
      <c r="H3585" s="27" t="s">
        <v>1072</v>
      </c>
      <c r="I3585" s="25">
        <v>97.2</v>
      </c>
    </row>
    <row r="3586" spans="1:9" x14ac:dyDescent="0.2">
      <c r="A3586" s="26">
        <v>228026</v>
      </c>
      <c r="B3586" s="11" t="s">
        <v>1073</v>
      </c>
      <c r="C3586" s="11" t="s">
        <v>1074</v>
      </c>
      <c r="D3586" s="11" t="s">
        <v>1149</v>
      </c>
      <c r="E3586" s="11" t="s">
        <v>70</v>
      </c>
      <c r="F3586" s="24">
        <v>0</v>
      </c>
      <c r="G3586" s="9"/>
      <c r="H3586" s="27" t="s">
        <v>1072</v>
      </c>
      <c r="I3586" s="25">
        <v>95.66</v>
      </c>
    </row>
    <row r="3587" spans="1:9" x14ac:dyDescent="0.2">
      <c r="A3587" s="26">
        <v>228043</v>
      </c>
      <c r="B3587" s="11" t="s">
        <v>1073</v>
      </c>
      <c r="C3587" s="11" t="s">
        <v>1074</v>
      </c>
      <c r="D3587" s="11" t="s">
        <v>1149</v>
      </c>
      <c r="E3587" s="11" t="s">
        <v>67</v>
      </c>
      <c r="F3587" s="24">
        <v>0</v>
      </c>
      <c r="G3587" s="9"/>
      <c r="H3587" s="27" t="s">
        <v>1072</v>
      </c>
      <c r="I3587" s="25">
        <v>92.06</v>
      </c>
    </row>
    <row r="3588" spans="1:9" x14ac:dyDescent="0.2">
      <c r="A3588" s="26">
        <v>228060</v>
      </c>
      <c r="B3588" s="11" t="s">
        <v>1073</v>
      </c>
      <c r="C3588" s="11" t="s">
        <v>1074</v>
      </c>
      <c r="D3588" s="11" t="s">
        <v>1149</v>
      </c>
      <c r="E3588" s="11" t="s">
        <v>1707</v>
      </c>
      <c r="F3588" s="24">
        <v>0</v>
      </c>
      <c r="G3588" s="9"/>
      <c r="H3588" s="27" t="s">
        <v>1072</v>
      </c>
      <c r="I3588" s="25">
        <v>87.5</v>
      </c>
    </row>
    <row r="3589" spans="1:9" x14ac:dyDescent="0.2">
      <c r="A3589" s="26">
        <v>235455</v>
      </c>
      <c r="B3589" s="11" t="s">
        <v>1073</v>
      </c>
      <c r="C3589" s="11" t="s">
        <v>1074</v>
      </c>
      <c r="D3589" s="11" t="s">
        <v>1080</v>
      </c>
      <c r="E3589" s="11" t="s">
        <v>702</v>
      </c>
      <c r="F3589" s="24">
        <v>0</v>
      </c>
      <c r="G3589" s="9"/>
      <c r="H3589" s="27" t="s">
        <v>1072</v>
      </c>
      <c r="I3589" s="25">
        <v>218.88</v>
      </c>
    </row>
    <row r="3590" spans="1:9" x14ac:dyDescent="0.2">
      <c r="A3590" s="26">
        <v>235472</v>
      </c>
      <c r="B3590" s="11" t="s">
        <v>1073</v>
      </c>
      <c r="C3590" s="11" t="s">
        <v>1074</v>
      </c>
      <c r="D3590" s="11" t="s">
        <v>1080</v>
      </c>
      <c r="E3590" s="11" t="s">
        <v>1695</v>
      </c>
      <c r="F3590" s="24">
        <v>0</v>
      </c>
      <c r="G3590" s="9"/>
      <c r="H3590" s="27" t="s">
        <v>1072</v>
      </c>
      <c r="I3590" s="25">
        <v>197.94</v>
      </c>
    </row>
    <row r="3591" spans="1:9" x14ac:dyDescent="0.2">
      <c r="A3591" s="26">
        <v>235880</v>
      </c>
      <c r="B3591" s="11" t="s">
        <v>1073</v>
      </c>
      <c r="C3591" s="11" t="s">
        <v>1074</v>
      </c>
      <c r="D3591" s="11" t="s">
        <v>1147</v>
      </c>
      <c r="E3591" s="11" t="s">
        <v>707</v>
      </c>
      <c r="F3591" s="24">
        <v>0</v>
      </c>
      <c r="G3591" s="9"/>
      <c r="H3591" s="27" t="s">
        <v>1072</v>
      </c>
      <c r="I3591" s="25">
        <v>177.06</v>
      </c>
    </row>
    <row r="3592" spans="1:9" x14ac:dyDescent="0.2">
      <c r="A3592" s="26">
        <v>235897</v>
      </c>
      <c r="B3592" s="11" t="s">
        <v>1073</v>
      </c>
      <c r="C3592" s="11" t="s">
        <v>1074</v>
      </c>
      <c r="D3592" s="11" t="s">
        <v>1147</v>
      </c>
      <c r="E3592" s="11" t="s">
        <v>1632</v>
      </c>
      <c r="F3592" s="24">
        <v>0</v>
      </c>
      <c r="G3592" s="9"/>
      <c r="H3592" s="27" t="s">
        <v>1072</v>
      </c>
      <c r="I3592" s="25">
        <v>187.76</v>
      </c>
    </row>
    <row r="3593" spans="1:9" x14ac:dyDescent="0.2">
      <c r="A3593" s="26">
        <v>235914</v>
      </c>
      <c r="B3593" s="11" t="s">
        <v>1073</v>
      </c>
      <c r="C3593" s="11" t="s">
        <v>1074</v>
      </c>
      <c r="D3593" s="11" t="s">
        <v>1147</v>
      </c>
      <c r="E3593" s="11" t="s">
        <v>1004</v>
      </c>
      <c r="F3593" s="24">
        <v>0</v>
      </c>
      <c r="G3593" s="9"/>
      <c r="H3593" s="27" t="s">
        <v>1072</v>
      </c>
      <c r="I3593" s="25">
        <v>203.95</v>
      </c>
    </row>
    <row r="3594" spans="1:9" x14ac:dyDescent="0.2">
      <c r="A3594" s="26">
        <v>235931</v>
      </c>
      <c r="B3594" s="11" t="s">
        <v>1073</v>
      </c>
      <c r="C3594" s="11" t="s">
        <v>1074</v>
      </c>
      <c r="D3594" s="11" t="s">
        <v>1147</v>
      </c>
      <c r="E3594" s="11" t="s">
        <v>1716</v>
      </c>
      <c r="F3594" s="24">
        <v>0</v>
      </c>
      <c r="G3594" s="9"/>
      <c r="H3594" s="27" t="s">
        <v>1072</v>
      </c>
      <c r="I3594" s="25">
        <v>205.39</v>
      </c>
    </row>
    <row r="3595" spans="1:9" x14ac:dyDescent="0.2">
      <c r="A3595" s="26">
        <v>239127</v>
      </c>
      <c r="B3595" s="11" t="s">
        <v>1073</v>
      </c>
      <c r="C3595" s="11" t="s">
        <v>1074</v>
      </c>
      <c r="D3595" s="11" t="s">
        <v>1148</v>
      </c>
      <c r="E3595" s="11" t="s">
        <v>301</v>
      </c>
      <c r="F3595" s="24">
        <v>0</v>
      </c>
      <c r="G3595" s="9"/>
      <c r="H3595" s="27" t="s">
        <v>1072</v>
      </c>
      <c r="I3595" s="25">
        <v>213.66</v>
      </c>
    </row>
    <row r="3596" spans="1:9" x14ac:dyDescent="0.2">
      <c r="A3596" s="26">
        <v>239161</v>
      </c>
      <c r="B3596" s="11" t="s">
        <v>1073</v>
      </c>
      <c r="C3596" s="11" t="s">
        <v>1074</v>
      </c>
      <c r="D3596" s="11" t="s">
        <v>1146</v>
      </c>
      <c r="E3596" s="11" t="s">
        <v>301</v>
      </c>
      <c r="F3596" s="24">
        <v>0</v>
      </c>
      <c r="G3596" s="9"/>
      <c r="H3596" s="27" t="s">
        <v>1072</v>
      </c>
      <c r="I3596" s="25">
        <v>180.21</v>
      </c>
    </row>
    <row r="3597" spans="1:9" x14ac:dyDescent="0.2">
      <c r="A3597" s="26">
        <v>239535</v>
      </c>
      <c r="B3597" s="11" t="s">
        <v>1073</v>
      </c>
      <c r="C3597" s="11" t="s">
        <v>1074</v>
      </c>
      <c r="D3597" s="11" t="s">
        <v>1145</v>
      </c>
      <c r="E3597" s="11" t="s">
        <v>1637</v>
      </c>
      <c r="F3597" s="24">
        <v>0</v>
      </c>
      <c r="G3597" s="9"/>
      <c r="H3597" s="27" t="s">
        <v>1072</v>
      </c>
      <c r="I3597" s="25">
        <v>125.99</v>
      </c>
    </row>
    <row r="3598" spans="1:9" x14ac:dyDescent="0.2">
      <c r="A3598" s="26">
        <v>239552</v>
      </c>
      <c r="B3598" s="11" t="s">
        <v>1073</v>
      </c>
      <c r="C3598" s="11" t="s">
        <v>1074</v>
      </c>
      <c r="D3598" s="11" t="s">
        <v>1145</v>
      </c>
      <c r="E3598" s="11" t="s">
        <v>1705</v>
      </c>
      <c r="F3598" s="24">
        <v>0</v>
      </c>
      <c r="G3598" s="9"/>
      <c r="H3598" s="27" t="s">
        <v>1072</v>
      </c>
      <c r="I3598" s="25">
        <v>131.52000000000001</v>
      </c>
    </row>
    <row r="3599" spans="1:9" x14ac:dyDescent="0.2">
      <c r="A3599" s="26">
        <v>239586</v>
      </c>
      <c r="B3599" s="11" t="s">
        <v>1073</v>
      </c>
      <c r="C3599" s="11" t="s">
        <v>1074</v>
      </c>
      <c r="D3599" s="11" t="s">
        <v>1145</v>
      </c>
      <c r="E3599" s="11" t="s">
        <v>59</v>
      </c>
      <c r="F3599" s="24">
        <v>0</v>
      </c>
      <c r="G3599" s="9"/>
      <c r="H3599" s="27" t="s">
        <v>1072</v>
      </c>
      <c r="I3599" s="25">
        <v>116.94</v>
      </c>
    </row>
    <row r="3600" spans="1:9" x14ac:dyDescent="0.2">
      <c r="A3600" s="26">
        <v>239603</v>
      </c>
      <c r="B3600" s="11" t="s">
        <v>1073</v>
      </c>
      <c r="C3600" s="11" t="s">
        <v>1074</v>
      </c>
      <c r="D3600" s="11" t="s">
        <v>1145</v>
      </c>
      <c r="E3600" s="11" t="s">
        <v>1636</v>
      </c>
      <c r="F3600" s="24">
        <v>0</v>
      </c>
      <c r="G3600" s="9"/>
      <c r="H3600" s="27" t="s">
        <v>1072</v>
      </c>
      <c r="I3600" s="25">
        <v>142.6</v>
      </c>
    </row>
    <row r="3601" spans="1:9" x14ac:dyDescent="0.2">
      <c r="A3601" s="26">
        <v>239620</v>
      </c>
      <c r="B3601" s="11" t="s">
        <v>1073</v>
      </c>
      <c r="C3601" s="11" t="s">
        <v>1074</v>
      </c>
      <c r="D3601" s="11" t="s">
        <v>1145</v>
      </c>
      <c r="E3601" s="11" t="s">
        <v>777</v>
      </c>
      <c r="F3601" s="24">
        <v>0</v>
      </c>
      <c r="G3601" s="9"/>
      <c r="H3601" s="27" t="s">
        <v>1072</v>
      </c>
      <c r="I3601" s="25">
        <v>136.08000000000001</v>
      </c>
    </row>
    <row r="3602" spans="1:9" x14ac:dyDescent="0.2">
      <c r="A3602" s="26">
        <v>239637</v>
      </c>
      <c r="B3602" s="11" t="s">
        <v>1073</v>
      </c>
      <c r="C3602" s="11" t="s">
        <v>1074</v>
      </c>
      <c r="D3602" s="11" t="s">
        <v>1145</v>
      </c>
      <c r="E3602" s="11" t="s">
        <v>69</v>
      </c>
      <c r="F3602" s="24">
        <v>0</v>
      </c>
      <c r="G3602" s="9"/>
      <c r="H3602" s="27" t="s">
        <v>1072</v>
      </c>
      <c r="I3602" s="25">
        <v>125.99</v>
      </c>
    </row>
    <row r="3603" spans="1:9" x14ac:dyDescent="0.2">
      <c r="A3603" s="26">
        <v>239654</v>
      </c>
      <c r="B3603" s="11" t="s">
        <v>1073</v>
      </c>
      <c r="C3603" s="11" t="s">
        <v>1074</v>
      </c>
      <c r="D3603" s="11" t="s">
        <v>1145</v>
      </c>
      <c r="E3603" s="11" t="s">
        <v>437</v>
      </c>
      <c r="F3603" s="24">
        <v>0</v>
      </c>
      <c r="G3603" s="9"/>
      <c r="H3603" s="27" t="s">
        <v>1072</v>
      </c>
      <c r="I3603" s="25">
        <v>131.52000000000001</v>
      </c>
    </row>
    <row r="3604" spans="1:9" x14ac:dyDescent="0.2">
      <c r="A3604" s="26">
        <v>239671</v>
      </c>
      <c r="B3604" s="11" t="s">
        <v>1073</v>
      </c>
      <c r="C3604" s="11" t="s">
        <v>1074</v>
      </c>
      <c r="D3604" s="11" t="s">
        <v>1145</v>
      </c>
      <c r="E3604" s="11" t="s">
        <v>690</v>
      </c>
      <c r="F3604" s="24">
        <v>0</v>
      </c>
      <c r="G3604" s="9"/>
      <c r="H3604" s="27" t="s">
        <v>1072</v>
      </c>
      <c r="I3604" s="25">
        <v>141.63</v>
      </c>
    </row>
    <row r="3605" spans="1:9" x14ac:dyDescent="0.2">
      <c r="A3605" s="26">
        <v>239688</v>
      </c>
      <c r="B3605" s="11" t="s">
        <v>1073</v>
      </c>
      <c r="C3605" s="11" t="s">
        <v>1074</v>
      </c>
      <c r="D3605" s="11" t="s">
        <v>1145</v>
      </c>
      <c r="E3605" s="11" t="s">
        <v>691</v>
      </c>
      <c r="F3605" s="24">
        <v>0</v>
      </c>
      <c r="G3605" s="9"/>
      <c r="H3605" s="27" t="s">
        <v>1072</v>
      </c>
      <c r="I3605" s="25">
        <v>151.19999999999999</v>
      </c>
    </row>
    <row r="3606" spans="1:9" x14ac:dyDescent="0.2">
      <c r="A3606" s="26">
        <v>239705</v>
      </c>
      <c r="B3606" s="11" t="s">
        <v>1073</v>
      </c>
      <c r="C3606" s="11" t="s">
        <v>1074</v>
      </c>
      <c r="D3606" s="11" t="s">
        <v>1145</v>
      </c>
      <c r="E3606" s="11" t="s">
        <v>61</v>
      </c>
      <c r="F3606" s="24">
        <v>0</v>
      </c>
      <c r="G3606" s="9"/>
      <c r="H3606" s="27" t="s">
        <v>1072</v>
      </c>
      <c r="I3606" s="25">
        <v>129.72</v>
      </c>
    </row>
    <row r="3607" spans="1:9" x14ac:dyDescent="0.2">
      <c r="A3607" s="26">
        <v>239722</v>
      </c>
      <c r="B3607" s="11" t="s">
        <v>1073</v>
      </c>
      <c r="C3607" s="11" t="s">
        <v>1074</v>
      </c>
      <c r="D3607" s="11" t="s">
        <v>1145</v>
      </c>
      <c r="E3607" s="11" t="s">
        <v>701</v>
      </c>
      <c r="F3607" s="24">
        <v>0</v>
      </c>
      <c r="G3607" s="9"/>
      <c r="H3607" s="27" t="s">
        <v>1072</v>
      </c>
      <c r="I3607" s="25">
        <v>142.6</v>
      </c>
    </row>
    <row r="3608" spans="1:9" x14ac:dyDescent="0.2">
      <c r="A3608" s="26">
        <v>239739</v>
      </c>
      <c r="B3608" s="11" t="s">
        <v>1073</v>
      </c>
      <c r="C3608" s="11" t="s">
        <v>1074</v>
      </c>
      <c r="D3608" s="11" t="s">
        <v>1145</v>
      </c>
      <c r="E3608" s="11" t="s">
        <v>1664</v>
      </c>
      <c r="F3608" s="24">
        <v>0</v>
      </c>
      <c r="G3608" s="9"/>
      <c r="H3608" s="27" t="s">
        <v>1072</v>
      </c>
      <c r="I3608" s="25">
        <v>151.25</v>
      </c>
    </row>
    <row r="3609" spans="1:9" x14ac:dyDescent="0.2">
      <c r="A3609" s="26">
        <v>239756</v>
      </c>
      <c r="B3609" s="11" t="s">
        <v>1073</v>
      </c>
      <c r="C3609" s="11" t="s">
        <v>1074</v>
      </c>
      <c r="D3609" s="11" t="s">
        <v>1145</v>
      </c>
      <c r="E3609" s="11" t="s">
        <v>1662</v>
      </c>
      <c r="F3609" s="24">
        <v>0</v>
      </c>
      <c r="G3609" s="9"/>
      <c r="H3609" s="27" t="s">
        <v>1072</v>
      </c>
      <c r="I3609" s="25">
        <v>139.99</v>
      </c>
    </row>
    <row r="3610" spans="1:9" x14ac:dyDescent="0.2">
      <c r="A3610" s="26">
        <v>239773</v>
      </c>
      <c r="B3610" s="11" t="s">
        <v>1073</v>
      </c>
      <c r="C3610" s="11" t="s">
        <v>1074</v>
      </c>
      <c r="D3610" s="11" t="s">
        <v>1145</v>
      </c>
      <c r="E3610" s="11" t="s">
        <v>1645</v>
      </c>
      <c r="F3610" s="24">
        <v>0</v>
      </c>
      <c r="G3610" s="9"/>
      <c r="H3610" s="27" t="s">
        <v>1072</v>
      </c>
      <c r="I3610" s="25">
        <v>141.63</v>
      </c>
    </row>
    <row r="3611" spans="1:9" x14ac:dyDescent="0.2">
      <c r="A3611" s="26">
        <v>239790</v>
      </c>
      <c r="B3611" s="11" t="s">
        <v>1073</v>
      </c>
      <c r="C3611" s="11" t="s">
        <v>1074</v>
      </c>
      <c r="D3611" s="11" t="s">
        <v>1145</v>
      </c>
      <c r="E3611" s="11" t="s">
        <v>1706</v>
      </c>
      <c r="F3611" s="24">
        <v>0</v>
      </c>
      <c r="G3611" s="9"/>
      <c r="H3611" s="27" t="s">
        <v>1072</v>
      </c>
      <c r="I3611" s="25">
        <v>110.06</v>
      </c>
    </row>
    <row r="3612" spans="1:9" x14ac:dyDescent="0.2">
      <c r="A3612" s="26">
        <v>239807</v>
      </c>
      <c r="B3612" s="11" t="s">
        <v>1073</v>
      </c>
      <c r="C3612" s="11" t="s">
        <v>1074</v>
      </c>
      <c r="D3612" s="11" t="s">
        <v>1145</v>
      </c>
      <c r="E3612" s="11" t="s">
        <v>299</v>
      </c>
      <c r="F3612" s="24">
        <v>0</v>
      </c>
      <c r="G3612" s="9"/>
      <c r="H3612" s="27" t="s">
        <v>1072</v>
      </c>
      <c r="I3612" s="25">
        <v>103.76</v>
      </c>
    </row>
    <row r="3613" spans="1:9" x14ac:dyDescent="0.2">
      <c r="A3613" s="26">
        <v>239824</v>
      </c>
      <c r="B3613" s="11" t="s">
        <v>1073</v>
      </c>
      <c r="C3613" s="11" t="s">
        <v>1074</v>
      </c>
      <c r="D3613" s="11" t="s">
        <v>1145</v>
      </c>
      <c r="E3613" s="11" t="s">
        <v>71</v>
      </c>
      <c r="F3613" s="24">
        <v>0</v>
      </c>
      <c r="G3613" s="9"/>
      <c r="H3613" s="27" t="s">
        <v>1072</v>
      </c>
      <c r="I3613" s="25">
        <v>110.06</v>
      </c>
    </row>
    <row r="3614" spans="1:9" x14ac:dyDescent="0.2">
      <c r="A3614" s="26">
        <v>239841</v>
      </c>
      <c r="B3614" s="11" t="s">
        <v>1073</v>
      </c>
      <c r="C3614" s="11" t="s">
        <v>1074</v>
      </c>
      <c r="D3614" s="11" t="s">
        <v>1145</v>
      </c>
      <c r="E3614" s="11" t="s">
        <v>1707</v>
      </c>
      <c r="F3614" s="24">
        <v>0</v>
      </c>
      <c r="G3614" s="9"/>
      <c r="H3614" s="27" t="s">
        <v>1072</v>
      </c>
      <c r="I3614" s="25">
        <v>114.09</v>
      </c>
    </row>
    <row r="3615" spans="1:9" x14ac:dyDescent="0.2">
      <c r="A3615" s="26">
        <v>239858</v>
      </c>
      <c r="B3615" s="11" t="s">
        <v>1073</v>
      </c>
      <c r="C3615" s="11" t="s">
        <v>1074</v>
      </c>
      <c r="D3615" s="11" t="s">
        <v>1145</v>
      </c>
      <c r="E3615" s="11" t="s">
        <v>64</v>
      </c>
      <c r="F3615" s="24">
        <v>0</v>
      </c>
      <c r="G3615" s="9"/>
      <c r="H3615" s="27" t="s">
        <v>1072</v>
      </c>
      <c r="I3615" s="25">
        <v>107.63</v>
      </c>
    </row>
    <row r="3616" spans="1:9" x14ac:dyDescent="0.2">
      <c r="A3616" s="26">
        <v>239875</v>
      </c>
      <c r="B3616" s="11" t="s">
        <v>1073</v>
      </c>
      <c r="C3616" s="11" t="s">
        <v>1074</v>
      </c>
      <c r="D3616" s="11" t="s">
        <v>1145</v>
      </c>
      <c r="E3616" s="11" t="s">
        <v>66</v>
      </c>
      <c r="F3616" s="24">
        <v>0</v>
      </c>
      <c r="G3616" s="9"/>
      <c r="H3616" s="27" t="s">
        <v>1072</v>
      </c>
      <c r="I3616" s="25">
        <v>114.09</v>
      </c>
    </row>
    <row r="3617" spans="1:9" x14ac:dyDescent="0.2">
      <c r="A3617" s="26">
        <v>239892</v>
      </c>
      <c r="B3617" s="11" t="s">
        <v>1073</v>
      </c>
      <c r="C3617" s="11" t="s">
        <v>1074</v>
      </c>
      <c r="D3617" s="11" t="s">
        <v>1145</v>
      </c>
      <c r="E3617" s="11" t="s">
        <v>724</v>
      </c>
      <c r="F3617" s="24">
        <v>0</v>
      </c>
      <c r="G3617" s="9"/>
      <c r="H3617" s="27" t="s">
        <v>1072</v>
      </c>
      <c r="I3617" s="25">
        <v>126.29</v>
      </c>
    </row>
    <row r="3618" spans="1:9" x14ac:dyDescent="0.2">
      <c r="A3618" s="26">
        <v>239926</v>
      </c>
      <c r="B3618" s="11" t="s">
        <v>1073</v>
      </c>
      <c r="C3618" s="11" t="s">
        <v>1074</v>
      </c>
      <c r="D3618" s="11" t="s">
        <v>1145</v>
      </c>
      <c r="E3618" s="11" t="s">
        <v>1634</v>
      </c>
      <c r="F3618" s="24">
        <v>0</v>
      </c>
      <c r="G3618" s="9"/>
      <c r="H3618" s="27" t="s">
        <v>1072</v>
      </c>
      <c r="I3618" s="25">
        <v>132.59</v>
      </c>
    </row>
    <row r="3619" spans="1:9" x14ac:dyDescent="0.2">
      <c r="A3619" s="26">
        <v>239943</v>
      </c>
      <c r="B3619" s="11" t="s">
        <v>1073</v>
      </c>
      <c r="C3619" s="11" t="s">
        <v>1074</v>
      </c>
      <c r="D3619" s="11" t="s">
        <v>1145</v>
      </c>
      <c r="E3619" s="11" t="s">
        <v>1708</v>
      </c>
      <c r="F3619" s="24">
        <v>0</v>
      </c>
      <c r="G3619" s="9"/>
      <c r="H3619" s="27" t="s">
        <v>1072</v>
      </c>
      <c r="I3619" s="25">
        <v>134.68</v>
      </c>
    </row>
    <row r="3620" spans="1:9" x14ac:dyDescent="0.2">
      <c r="A3620" s="26">
        <v>239960</v>
      </c>
      <c r="B3620" s="11" t="s">
        <v>1073</v>
      </c>
      <c r="C3620" s="11" t="s">
        <v>1074</v>
      </c>
      <c r="D3620" s="11" t="s">
        <v>1145</v>
      </c>
      <c r="E3620" s="11" t="s">
        <v>706</v>
      </c>
      <c r="F3620" s="24">
        <v>0</v>
      </c>
      <c r="G3620" s="9"/>
      <c r="H3620" s="27" t="s">
        <v>1072</v>
      </c>
      <c r="I3620" s="25">
        <v>110.1</v>
      </c>
    </row>
    <row r="3621" spans="1:9" x14ac:dyDescent="0.2">
      <c r="A3621" s="26">
        <v>239977</v>
      </c>
      <c r="B3621" s="11" t="s">
        <v>1073</v>
      </c>
      <c r="C3621" s="11" t="s">
        <v>1074</v>
      </c>
      <c r="D3621" s="11" t="s">
        <v>1145</v>
      </c>
      <c r="E3621" s="11" t="s">
        <v>436</v>
      </c>
      <c r="F3621" s="24">
        <v>0</v>
      </c>
      <c r="G3621" s="9"/>
      <c r="H3621" s="27" t="s">
        <v>1072</v>
      </c>
      <c r="I3621" s="25">
        <v>134.68</v>
      </c>
    </row>
    <row r="3622" spans="1:9" x14ac:dyDescent="0.2">
      <c r="A3622" s="26">
        <v>239994</v>
      </c>
      <c r="B3622" s="11" t="s">
        <v>1073</v>
      </c>
      <c r="C3622" s="11" t="s">
        <v>1074</v>
      </c>
      <c r="D3622" s="11" t="s">
        <v>1145</v>
      </c>
      <c r="E3622" s="11" t="s">
        <v>70</v>
      </c>
      <c r="F3622" s="24">
        <v>0</v>
      </c>
      <c r="G3622" s="9"/>
      <c r="H3622" s="27" t="s">
        <v>1072</v>
      </c>
      <c r="I3622" s="25">
        <v>132.59</v>
      </c>
    </row>
    <row r="3623" spans="1:9" x14ac:dyDescent="0.2">
      <c r="A3623" s="26">
        <v>240011</v>
      </c>
      <c r="B3623" s="11" t="s">
        <v>1073</v>
      </c>
      <c r="C3623" s="11" t="s">
        <v>1074</v>
      </c>
      <c r="D3623" s="11" t="s">
        <v>1145</v>
      </c>
      <c r="E3623" s="11" t="s">
        <v>67</v>
      </c>
      <c r="F3623" s="24">
        <v>0</v>
      </c>
      <c r="G3623" s="9"/>
      <c r="H3623" s="27" t="s">
        <v>1072</v>
      </c>
      <c r="I3623" s="25">
        <v>122.73</v>
      </c>
    </row>
    <row r="3624" spans="1:9" x14ac:dyDescent="0.2">
      <c r="A3624" s="26">
        <v>240028</v>
      </c>
      <c r="B3624" s="11" t="s">
        <v>1073</v>
      </c>
      <c r="C3624" s="11" t="s">
        <v>1074</v>
      </c>
      <c r="D3624" s="11" t="s">
        <v>1145</v>
      </c>
      <c r="E3624" s="11" t="s">
        <v>707</v>
      </c>
      <c r="F3624" s="24">
        <v>0</v>
      </c>
      <c r="G3624" s="9"/>
      <c r="H3624" s="27" t="s">
        <v>1072</v>
      </c>
      <c r="I3624" s="25">
        <v>128.94999999999999</v>
      </c>
    </row>
    <row r="3625" spans="1:9" x14ac:dyDescent="0.2">
      <c r="A3625" s="26">
        <v>240045</v>
      </c>
      <c r="B3625" s="11" t="s">
        <v>1073</v>
      </c>
      <c r="C3625" s="11" t="s">
        <v>1074</v>
      </c>
      <c r="D3625" s="11" t="s">
        <v>1145</v>
      </c>
      <c r="E3625" s="11" t="s">
        <v>1632</v>
      </c>
      <c r="F3625" s="24">
        <v>0</v>
      </c>
      <c r="G3625" s="9"/>
      <c r="H3625" s="27" t="s">
        <v>1072</v>
      </c>
      <c r="I3625" s="25">
        <v>136.66</v>
      </c>
    </row>
    <row r="3626" spans="1:9" x14ac:dyDescent="0.2">
      <c r="A3626" s="26">
        <v>240062</v>
      </c>
      <c r="B3626" s="11" t="s">
        <v>1073</v>
      </c>
      <c r="C3626" s="11" t="s">
        <v>1074</v>
      </c>
      <c r="D3626" s="11" t="s">
        <v>1145</v>
      </c>
      <c r="E3626" s="11" t="s">
        <v>1004</v>
      </c>
      <c r="F3626" s="24">
        <v>0</v>
      </c>
      <c r="G3626" s="9"/>
      <c r="H3626" s="27" t="s">
        <v>1072</v>
      </c>
      <c r="I3626" s="25">
        <v>138.68</v>
      </c>
    </row>
    <row r="3627" spans="1:9" x14ac:dyDescent="0.2">
      <c r="A3627" s="26">
        <v>240079</v>
      </c>
      <c r="B3627" s="11" t="s">
        <v>1073</v>
      </c>
      <c r="C3627" s="11" t="s">
        <v>1074</v>
      </c>
      <c r="D3627" s="11" t="s">
        <v>1145</v>
      </c>
      <c r="E3627" s="11" t="s">
        <v>301</v>
      </c>
      <c r="F3627" s="24">
        <v>0</v>
      </c>
      <c r="G3627" s="9"/>
      <c r="H3627" s="27" t="s">
        <v>1072</v>
      </c>
      <c r="I3627" s="25">
        <v>144.13999999999999</v>
      </c>
    </row>
    <row r="3628" spans="1:9" x14ac:dyDescent="0.2">
      <c r="A3628" s="26">
        <v>240096</v>
      </c>
      <c r="B3628" s="11" t="s">
        <v>1073</v>
      </c>
      <c r="C3628" s="11" t="s">
        <v>1074</v>
      </c>
      <c r="D3628" s="11" t="s">
        <v>1145</v>
      </c>
      <c r="E3628" s="11" t="s">
        <v>689</v>
      </c>
      <c r="F3628" s="24">
        <v>0</v>
      </c>
      <c r="G3628" s="9"/>
      <c r="H3628" s="27" t="s">
        <v>1072</v>
      </c>
      <c r="I3628" s="25">
        <v>116.94</v>
      </c>
    </row>
    <row r="3629" spans="1:9" x14ac:dyDescent="0.2">
      <c r="A3629" s="26">
        <v>240113</v>
      </c>
      <c r="B3629" s="11" t="s">
        <v>1073</v>
      </c>
      <c r="C3629" s="11" t="s">
        <v>1074</v>
      </c>
      <c r="D3629" s="11" t="s">
        <v>1145</v>
      </c>
      <c r="E3629" s="11" t="s">
        <v>1658</v>
      </c>
      <c r="F3629" s="24">
        <v>0</v>
      </c>
      <c r="G3629" s="9"/>
      <c r="H3629" s="27" t="s">
        <v>1072</v>
      </c>
      <c r="I3629" s="25">
        <v>129.72</v>
      </c>
    </row>
    <row r="3630" spans="1:9" x14ac:dyDescent="0.2">
      <c r="A3630" s="26">
        <v>240657</v>
      </c>
      <c r="B3630" s="11" t="s">
        <v>1073</v>
      </c>
      <c r="C3630" s="11" t="s">
        <v>1074</v>
      </c>
      <c r="D3630" s="11" t="s">
        <v>1144</v>
      </c>
      <c r="E3630" s="11" t="s">
        <v>71</v>
      </c>
      <c r="F3630" s="24">
        <v>0</v>
      </c>
      <c r="G3630" s="9"/>
      <c r="H3630" s="27" t="s">
        <v>1072</v>
      </c>
      <c r="I3630" s="25">
        <v>149.21</v>
      </c>
    </row>
    <row r="3631" spans="1:9" x14ac:dyDescent="0.2">
      <c r="A3631" s="26">
        <v>240674</v>
      </c>
      <c r="B3631" s="11" t="s">
        <v>1073</v>
      </c>
      <c r="C3631" s="11" t="s">
        <v>1074</v>
      </c>
      <c r="D3631" s="11" t="s">
        <v>1144</v>
      </c>
      <c r="E3631" s="11" t="s">
        <v>724</v>
      </c>
      <c r="F3631" s="24">
        <v>0</v>
      </c>
      <c r="G3631" s="9"/>
      <c r="H3631" s="27" t="s">
        <v>1072</v>
      </c>
      <c r="I3631" s="25">
        <v>164.64</v>
      </c>
    </row>
    <row r="3632" spans="1:9" x14ac:dyDescent="0.2">
      <c r="A3632" s="26">
        <v>240691</v>
      </c>
      <c r="B3632" s="11" t="s">
        <v>1073</v>
      </c>
      <c r="C3632" s="11" t="s">
        <v>1074</v>
      </c>
      <c r="D3632" s="11" t="s">
        <v>1144</v>
      </c>
      <c r="E3632" s="11" t="s">
        <v>66</v>
      </c>
      <c r="F3632" s="24">
        <v>0</v>
      </c>
      <c r="G3632" s="9"/>
      <c r="H3632" s="27" t="s">
        <v>1072</v>
      </c>
      <c r="I3632" s="25">
        <v>155.63</v>
      </c>
    </row>
    <row r="3633" spans="1:9" x14ac:dyDescent="0.2">
      <c r="A3633" s="26">
        <v>240708</v>
      </c>
      <c r="B3633" s="11" t="s">
        <v>1073</v>
      </c>
      <c r="C3633" s="11" t="s">
        <v>1074</v>
      </c>
      <c r="D3633" s="11" t="s">
        <v>1144</v>
      </c>
      <c r="E3633" s="11" t="s">
        <v>70</v>
      </c>
      <c r="F3633" s="24">
        <v>0</v>
      </c>
      <c r="G3633" s="9"/>
      <c r="H3633" s="27" t="s">
        <v>1072</v>
      </c>
      <c r="I3633" s="25">
        <v>174.13</v>
      </c>
    </row>
    <row r="3634" spans="1:9" x14ac:dyDescent="0.2">
      <c r="A3634" s="26">
        <v>240742</v>
      </c>
      <c r="B3634" s="11" t="s">
        <v>1073</v>
      </c>
      <c r="C3634" s="11" t="s">
        <v>1074</v>
      </c>
      <c r="D3634" s="11" t="s">
        <v>1144</v>
      </c>
      <c r="E3634" s="11" t="s">
        <v>1707</v>
      </c>
      <c r="F3634" s="24">
        <v>0</v>
      </c>
      <c r="G3634" s="9"/>
      <c r="H3634" s="27" t="s">
        <v>1072</v>
      </c>
      <c r="I3634" s="25">
        <v>155.63</v>
      </c>
    </row>
    <row r="3635" spans="1:9" x14ac:dyDescent="0.2">
      <c r="A3635" s="26">
        <v>240759</v>
      </c>
      <c r="B3635" s="11" t="s">
        <v>1073</v>
      </c>
      <c r="C3635" s="11" t="s">
        <v>1074</v>
      </c>
      <c r="D3635" s="11" t="s">
        <v>1144</v>
      </c>
      <c r="E3635" s="11" t="s">
        <v>1634</v>
      </c>
      <c r="F3635" s="24">
        <v>0</v>
      </c>
      <c r="G3635" s="9"/>
      <c r="H3635" s="27" t="s">
        <v>1072</v>
      </c>
      <c r="I3635" s="25">
        <v>174.13</v>
      </c>
    </row>
    <row r="3636" spans="1:9" x14ac:dyDescent="0.2">
      <c r="A3636" s="26">
        <v>240776</v>
      </c>
      <c r="B3636" s="11" t="s">
        <v>1073</v>
      </c>
      <c r="C3636" s="11" t="s">
        <v>1074</v>
      </c>
      <c r="D3636" s="11" t="s">
        <v>1144</v>
      </c>
      <c r="E3636" s="11" t="s">
        <v>67</v>
      </c>
      <c r="F3636" s="24">
        <v>0</v>
      </c>
      <c r="G3636" s="9"/>
      <c r="H3636" s="27" t="s">
        <v>1072</v>
      </c>
      <c r="I3636" s="25">
        <v>165.69</v>
      </c>
    </row>
    <row r="3637" spans="1:9" x14ac:dyDescent="0.2">
      <c r="A3637" s="26">
        <v>240793</v>
      </c>
      <c r="B3637" s="11" t="s">
        <v>1073</v>
      </c>
      <c r="C3637" s="11" t="s">
        <v>1074</v>
      </c>
      <c r="D3637" s="11" t="s">
        <v>1144</v>
      </c>
      <c r="E3637" s="11" t="s">
        <v>436</v>
      </c>
      <c r="F3637" s="24">
        <v>0</v>
      </c>
      <c r="G3637" s="9"/>
      <c r="H3637" s="27" t="s">
        <v>1072</v>
      </c>
      <c r="I3637" s="25">
        <v>178.12</v>
      </c>
    </row>
    <row r="3638" spans="1:9" x14ac:dyDescent="0.2">
      <c r="A3638" s="26">
        <v>240810</v>
      </c>
      <c r="B3638" s="11" t="s">
        <v>1073</v>
      </c>
      <c r="C3638" s="11" t="s">
        <v>1074</v>
      </c>
      <c r="D3638" s="11" t="s">
        <v>1144</v>
      </c>
      <c r="E3638" s="11" t="s">
        <v>1708</v>
      </c>
      <c r="F3638" s="24">
        <v>0</v>
      </c>
      <c r="G3638" s="9"/>
      <c r="H3638" s="27" t="s">
        <v>1072</v>
      </c>
      <c r="I3638" s="25">
        <v>178.12</v>
      </c>
    </row>
    <row r="3639" spans="1:9" x14ac:dyDescent="0.2">
      <c r="A3639" s="26">
        <v>240827</v>
      </c>
      <c r="B3639" s="11" t="s">
        <v>1073</v>
      </c>
      <c r="C3639" s="11" t="s">
        <v>1074</v>
      </c>
      <c r="D3639" s="11" t="s">
        <v>1144</v>
      </c>
      <c r="E3639" s="11" t="s">
        <v>689</v>
      </c>
      <c r="F3639" s="24">
        <v>0</v>
      </c>
      <c r="G3639" s="9"/>
      <c r="H3639" s="27" t="s">
        <v>1072</v>
      </c>
      <c r="I3639" s="25">
        <v>160.56</v>
      </c>
    </row>
    <row r="3640" spans="1:9" x14ac:dyDescent="0.2">
      <c r="A3640" s="26">
        <v>240844</v>
      </c>
      <c r="B3640" s="11" t="s">
        <v>1073</v>
      </c>
      <c r="C3640" s="11" t="s">
        <v>1074</v>
      </c>
      <c r="D3640" s="11" t="s">
        <v>1144</v>
      </c>
      <c r="E3640" s="11" t="s">
        <v>1705</v>
      </c>
      <c r="F3640" s="24">
        <v>0</v>
      </c>
      <c r="G3640" s="9"/>
      <c r="H3640" s="27" t="s">
        <v>1072</v>
      </c>
      <c r="I3640" s="25">
        <v>179.11</v>
      </c>
    </row>
    <row r="3641" spans="1:9" x14ac:dyDescent="0.2">
      <c r="A3641" s="26">
        <v>240861</v>
      </c>
      <c r="B3641" s="11" t="s">
        <v>1073</v>
      </c>
      <c r="C3641" s="11" t="s">
        <v>1074</v>
      </c>
      <c r="D3641" s="11" t="s">
        <v>1144</v>
      </c>
      <c r="E3641" s="11" t="s">
        <v>69</v>
      </c>
      <c r="F3641" s="24">
        <v>0</v>
      </c>
      <c r="G3641" s="9"/>
      <c r="H3641" s="27" t="s">
        <v>1072</v>
      </c>
      <c r="I3641" s="25">
        <v>171.45</v>
      </c>
    </row>
    <row r="3642" spans="1:9" x14ac:dyDescent="0.2">
      <c r="A3642" s="26">
        <v>240878</v>
      </c>
      <c r="B3642" s="11" t="s">
        <v>1073</v>
      </c>
      <c r="C3642" s="11" t="s">
        <v>1074</v>
      </c>
      <c r="D3642" s="11" t="s">
        <v>1144</v>
      </c>
      <c r="E3642" s="11" t="s">
        <v>59</v>
      </c>
      <c r="F3642" s="24">
        <v>0</v>
      </c>
      <c r="G3642" s="9"/>
      <c r="H3642" s="27" t="s">
        <v>1072</v>
      </c>
      <c r="I3642" s="25">
        <v>160.56</v>
      </c>
    </row>
    <row r="3643" spans="1:9" x14ac:dyDescent="0.2">
      <c r="A3643" s="26">
        <v>240895</v>
      </c>
      <c r="B3643" s="11" t="s">
        <v>1073</v>
      </c>
      <c r="C3643" s="11" t="s">
        <v>1074</v>
      </c>
      <c r="D3643" s="11" t="s">
        <v>1144</v>
      </c>
      <c r="E3643" s="11" t="s">
        <v>1658</v>
      </c>
      <c r="F3643" s="24">
        <v>0</v>
      </c>
      <c r="G3643" s="9"/>
      <c r="H3643" s="27" t="s">
        <v>1072</v>
      </c>
      <c r="I3643" s="25">
        <v>177.83</v>
      </c>
    </row>
    <row r="3644" spans="1:9" x14ac:dyDescent="0.2">
      <c r="A3644" s="26">
        <v>240912</v>
      </c>
      <c r="B3644" s="11" t="s">
        <v>1073</v>
      </c>
      <c r="C3644" s="11" t="s">
        <v>1074</v>
      </c>
      <c r="D3644" s="11" t="s">
        <v>1144</v>
      </c>
      <c r="E3644" s="11" t="s">
        <v>437</v>
      </c>
      <c r="F3644" s="24">
        <v>0</v>
      </c>
      <c r="G3644" s="9"/>
      <c r="H3644" s="27" t="s">
        <v>1072</v>
      </c>
      <c r="I3644" s="25">
        <v>179.11</v>
      </c>
    </row>
    <row r="3645" spans="1:9" x14ac:dyDescent="0.2">
      <c r="A3645" s="26">
        <v>240929</v>
      </c>
      <c r="B3645" s="11" t="s">
        <v>1073</v>
      </c>
      <c r="C3645" s="11" t="s">
        <v>1074</v>
      </c>
      <c r="D3645" s="11" t="s">
        <v>1144</v>
      </c>
      <c r="E3645" s="11" t="s">
        <v>1706</v>
      </c>
      <c r="F3645" s="24">
        <v>0</v>
      </c>
      <c r="G3645" s="9"/>
      <c r="H3645" s="27" t="s">
        <v>1072</v>
      </c>
      <c r="I3645" s="25">
        <v>149.21</v>
      </c>
    </row>
    <row r="3646" spans="1:9" x14ac:dyDescent="0.2">
      <c r="A3646" s="26">
        <v>240946</v>
      </c>
      <c r="B3646" s="11" t="s">
        <v>1073</v>
      </c>
      <c r="C3646" s="11" t="s">
        <v>1074</v>
      </c>
      <c r="D3646" s="11" t="s">
        <v>1144</v>
      </c>
      <c r="E3646" s="11" t="s">
        <v>61</v>
      </c>
      <c r="F3646" s="24">
        <v>0</v>
      </c>
      <c r="G3646" s="9"/>
      <c r="H3646" s="27" t="s">
        <v>1072</v>
      </c>
      <c r="I3646" s="25">
        <v>177.83</v>
      </c>
    </row>
    <row r="3647" spans="1:9" x14ac:dyDescent="0.2">
      <c r="A3647" s="26">
        <v>240963</v>
      </c>
      <c r="B3647" s="11" t="s">
        <v>1073</v>
      </c>
      <c r="C3647" s="11" t="s">
        <v>1074</v>
      </c>
      <c r="D3647" s="11" t="s">
        <v>1144</v>
      </c>
      <c r="E3647" s="11" t="s">
        <v>1637</v>
      </c>
      <c r="F3647" s="24">
        <v>0</v>
      </c>
      <c r="G3647" s="9"/>
      <c r="H3647" s="27" t="s">
        <v>1072</v>
      </c>
      <c r="I3647" s="25">
        <v>171.45</v>
      </c>
    </row>
    <row r="3648" spans="1:9" x14ac:dyDescent="0.2">
      <c r="A3648" s="26">
        <v>242102</v>
      </c>
      <c r="B3648" s="11" t="s">
        <v>1073</v>
      </c>
      <c r="C3648" s="11" t="s">
        <v>1074</v>
      </c>
      <c r="D3648" s="11" t="s">
        <v>1143</v>
      </c>
      <c r="E3648" s="11" t="s">
        <v>1637</v>
      </c>
      <c r="F3648" s="24">
        <v>0</v>
      </c>
      <c r="G3648" s="9"/>
      <c r="H3648" s="27" t="s">
        <v>1072</v>
      </c>
      <c r="I3648" s="25">
        <v>172.4</v>
      </c>
    </row>
    <row r="3649" spans="1:9" x14ac:dyDescent="0.2">
      <c r="A3649" s="26">
        <v>242119</v>
      </c>
      <c r="B3649" s="11" t="s">
        <v>1073</v>
      </c>
      <c r="C3649" s="11" t="s">
        <v>1074</v>
      </c>
      <c r="D3649" s="11" t="s">
        <v>1143</v>
      </c>
      <c r="E3649" s="11" t="s">
        <v>1705</v>
      </c>
      <c r="F3649" s="24">
        <v>0</v>
      </c>
      <c r="G3649" s="9"/>
      <c r="H3649" s="27" t="s">
        <v>1072</v>
      </c>
      <c r="I3649" s="25">
        <v>180.11</v>
      </c>
    </row>
    <row r="3650" spans="1:9" x14ac:dyDescent="0.2">
      <c r="A3650" s="26">
        <v>242153</v>
      </c>
      <c r="B3650" s="11" t="s">
        <v>1073</v>
      </c>
      <c r="C3650" s="11" t="s">
        <v>1074</v>
      </c>
      <c r="D3650" s="11" t="s">
        <v>1143</v>
      </c>
      <c r="E3650" s="11" t="s">
        <v>59</v>
      </c>
      <c r="F3650" s="24">
        <v>0</v>
      </c>
      <c r="G3650" s="9"/>
      <c r="H3650" s="27" t="s">
        <v>1072</v>
      </c>
      <c r="I3650" s="25">
        <v>160.25</v>
      </c>
    </row>
    <row r="3651" spans="1:9" x14ac:dyDescent="0.2">
      <c r="A3651" s="26">
        <v>242170</v>
      </c>
      <c r="B3651" s="11" t="s">
        <v>1073</v>
      </c>
      <c r="C3651" s="11" t="s">
        <v>1074</v>
      </c>
      <c r="D3651" s="11" t="s">
        <v>1143</v>
      </c>
      <c r="E3651" s="11" t="s">
        <v>1658</v>
      </c>
      <c r="F3651" s="24">
        <v>0</v>
      </c>
      <c r="G3651" s="9"/>
      <c r="H3651" s="27" t="s">
        <v>1072</v>
      </c>
      <c r="I3651" s="25">
        <v>177.55</v>
      </c>
    </row>
    <row r="3652" spans="1:9" x14ac:dyDescent="0.2">
      <c r="A3652" s="26">
        <v>242187</v>
      </c>
      <c r="B3652" s="11" t="s">
        <v>1073</v>
      </c>
      <c r="C3652" s="11" t="s">
        <v>1074</v>
      </c>
      <c r="D3652" s="11" t="s">
        <v>1143</v>
      </c>
      <c r="E3652" s="11" t="s">
        <v>1636</v>
      </c>
      <c r="F3652" s="24">
        <v>0</v>
      </c>
      <c r="G3652" s="9"/>
      <c r="H3652" s="27" t="s">
        <v>1072</v>
      </c>
      <c r="I3652" s="25">
        <v>191.99</v>
      </c>
    </row>
    <row r="3653" spans="1:9" x14ac:dyDescent="0.2">
      <c r="A3653" s="26">
        <v>242204</v>
      </c>
      <c r="B3653" s="11" t="s">
        <v>1073</v>
      </c>
      <c r="C3653" s="11" t="s">
        <v>1074</v>
      </c>
      <c r="D3653" s="11" t="s">
        <v>1143</v>
      </c>
      <c r="E3653" s="11" t="s">
        <v>69</v>
      </c>
      <c r="F3653" s="24">
        <v>0</v>
      </c>
      <c r="G3653" s="9"/>
      <c r="H3653" s="27" t="s">
        <v>1072</v>
      </c>
      <c r="I3653" s="25">
        <v>172.4</v>
      </c>
    </row>
    <row r="3654" spans="1:9" x14ac:dyDescent="0.2">
      <c r="A3654" s="26">
        <v>242221</v>
      </c>
      <c r="B3654" s="11" t="s">
        <v>1073</v>
      </c>
      <c r="C3654" s="11" t="s">
        <v>1074</v>
      </c>
      <c r="D3654" s="11" t="s">
        <v>1143</v>
      </c>
      <c r="E3654" s="11" t="s">
        <v>437</v>
      </c>
      <c r="F3654" s="24">
        <v>0</v>
      </c>
      <c r="G3654" s="9"/>
      <c r="H3654" s="27" t="s">
        <v>1072</v>
      </c>
      <c r="I3654" s="25">
        <v>180.11</v>
      </c>
    </row>
    <row r="3655" spans="1:9" x14ac:dyDescent="0.2">
      <c r="A3655" s="26">
        <v>242238</v>
      </c>
      <c r="B3655" s="11" t="s">
        <v>1073</v>
      </c>
      <c r="C3655" s="11" t="s">
        <v>1074</v>
      </c>
      <c r="D3655" s="11" t="s">
        <v>1143</v>
      </c>
      <c r="E3655" s="11" t="s">
        <v>61</v>
      </c>
      <c r="F3655" s="24">
        <v>0</v>
      </c>
      <c r="G3655" s="9"/>
      <c r="H3655" s="27" t="s">
        <v>1072</v>
      </c>
      <c r="I3655" s="25">
        <v>177.55</v>
      </c>
    </row>
    <row r="3656" spans="1:9" x14ac:dyDescent="0.2">
      <c r="A3656" s="26">
        <v>242255</v>
      </c>
      <c r="B3656" s="11" t="s">
        <v>1073</v>
      </c>
      <c r="C3656" s="11" t="s">
        <v>1074</v>
      </c>
      <c r="D3656" s="11" t="s">
        <v>1143</v>
      </c>
      <c r="E3656" s="11" t="s">
        <v>701</v>
      </c>
      <c r="F3656" s="24">
        <v>0</v>
      </c>
      <c r="G3656" s="9"/>
      <c r="H3656" s="27" t="s">
        <v>1072</v>
      </c>
      <c r="I3656" s="25">
        <v>191.99</v>
      </c>
    </row>
    <row r="3657" spans="1:9" x14ac:dyDescent="0.2">
      <c r="A3657" s="26">
        <v>242289</v>
      </c>
      <c r="B3657" s="11" t="s">
        <v>1073</v>
      </c>
      <c r="C3657" s="11" t="s">
        <v>1074</v>
      </c>
      <c r="D3657" s="11" t="s">
        <v>1143</v>
      </c>
      <c r="E3657" s="11" t="s">
        <v>71</v>
      </c>
      <c r="F3657" s="24">
        <v>0</v>
      </c>
      <c r="G3657" s="9"/>
      <c r="H3657" s="27" t="s">
        <v>1072</v>
      </c>
      <c r="I3657" s="25">
        <v>149.91999999999999</v>
      </c>
    </row>
    <row r="3658" spans="1:9" x14ac:dyDescent="0.2">
      <c r="A3658" s="26">
        <v>242323</v>
      </c>
      <c r="B3658" s="11" t="s">
        <v>1073</v>
      </c>
      <c r="C3658" s="11" t="s">
        <v>1074</v>
      </c>
      <c r="D3658" s="11" t="s">
        <v>1143</v>
      </c>
      <c r="E3658" s="11" t="s">
        <v>1707</v>
      </c>
      <c r="F3658" s="24">
        <v>0</v>
      </c>
      <c r="G3658" s="9"/>
      <c r="H3658" s="27" t="s">
        <v>1072</v>
      </c>
      <c r="I3658" s="25">
        <v>156.38</v>
      </c>
    </row>
    <row r="3659" spans="1:9" x14ac:dyDescent="0.2">
      <c r="A3659" s="26">
        <v>242357</v>
      </c>
      <c r="B3659" s="11" t="s">
        <v>1073</v>
      </c>
      <c r="C3659" s="11" t="s">
        <v>1074</v>
      </c>
      <c r="D3659" s="11" t="s">
        <v>1143</v>
      </c>
      <c r="E3659" s="11" t="s">
        <v>66</v>
      </c>
      <c r="F3659" s="24">
        <v>0</v>
      </c>
      <c r="G3659" s="9"/>
      <c r="H3659" s="27" t="s">
        <v>1072</v>
      </c>
      <c r="I3659" s="25">
        <v>156.38</v>
      </c>
    </row>
    <row r="3660" spans="1:9" x14ac:dyDescent="0.2">
      <c r="A3660" s="26">
        <v>242374</v>
      </c>
      <c r="B3660" s="11" t="s">
        <v>1073</v>
      </c>
      <c r="C3660" s="11" t="s">
        <v>1074</v>
      </c>
      <c r="D3660" s="11" t="s">
        <v>1143</v>
      </c>
      <c r="E3660" s="11" t="s">
        <v>1634</v>
      </c>
      <c r="F3660" s="24">
        <v>0</v>
      </c>
      <c r="G3660" s="9"/>
      <c r="H3660" s="27" t="s">
        <v>1072</v>
      </c>
      <c r="I3660" s="25">
        <v>175.63</v>
      </c>
    </row>
    <row r="3661" spans="1:9" x14ac:dyDescent="0.2">
      <c r="A3661" s="26">
        <v>242391</v>
      </c>
      <c r="B3661" s="11" t="s">
        <v>1073</v>
      </c>
      <c r="C3661" s="11" t="s">
        <v>1074</v>
      </c>
      <c r="D3661" s="11" t="s">
        <v>1143</v>
      </c>
      <c r="E3661" s="11" t="s">
        <v>1708</v>
      </c>
      <c r="F3661" s="24">
        <v>0</v>
      </c>
      <c r="G3661" s="9"/>
      <c r="H3661" s="27" t="s">
        <v>1072</v>
      </c>
      <c r="I3661" s="25">
        <v>178.39</v>
      </c>
    </row>
    <row r="3662" spans="1:9" x14ac:dyDescent="0.2">
      <c r="A3662" s="26">
        <v>242408</v>
      </c>
      <c r="B3662" s="11" t="s">
        <v>1073</v>
      </c>
      <c r="C3662" s="11" t="s">
        <v>1074</v>
      </c>
      <c r="D3662" s="11" t="s">
        <v>1143</v>
      </c>
      <c r="E3662" s="11" t="s">
        <v>436</v>
      </c>
      <c r="F3662" s="24">
        <v>0</v>
      </c>
      <c r="G3662" s="9"/>
      <c r="H3662" s="27" t="s">
        <v>1072</v>
      </c>
      <c r="I3662" s="25">
        <v>178.39</v>
      </c>
    </row>
    <row r="3663" spans="1:9" x14ac:dyDescent="0.2">
      <c r="A3663" s="26">
        <v>242425</v>
      </c>
      <c r="B3663" s="11" t="s">
        <v>1073</v>
      </c>
      <c r="C3663" s="11" t="s">
        <v>1074</v>
      </c>
      <c r="D3663" s="11" t="s">
        <v>1143</v>
      </c>
      <c r="E3663" s="11" t="s">
        <v>70</v>
      </c>
      <c r="F3663" s="24">
        <v>0</v>
      </c>
      <c r="G3663" s="9"/>
      <c r="H3663" s="27" t="s">
        <v>1072</v>
      </c>
      <c r="I3663" s="25">
        <v>175.63</v>
      </c>
    </row>
    <row r="3664" spans="1:9" x14ac:dyDescent="0.2">
      <c r="A3664" s="26">
        <v>242442</v>
      </c>
      <c r="B3664" s="11" t="s">
        <v>1073</v>
      </c>
      <c r="C3664" s="11" t="s">
        <v>1074</v>
      </c>
      <c r="D3664" s="11" t="s">
        <v>1143</v>
      </c>
      <c r="E3664" s="11" t="s">
        <v>67</v>
      </c>
      <c r="F3664" s="24">
        <v>0</v>
      </c>
      <c r="G3664" s="9"/>
      <c r="H3664" s="27" t="s">
        <v>1072</v>
      </c>
      <c r="I3664" s="25">
        <v>166.5</v>
      </c>
    </row>
    <row r="3665" spans="1:9" x14ac:dyDescent="0.2">
      <c r="A3665" s="26">
        <v>242459</v>
      </c>
      <c r="B3665" s="11" t="s">
        <v>1073</v>
      </c>
      <c r="C3665" s="11" t="s">
        <v>1074</v>
      </c>
      <c r="D3665" s="11" t="s">
        <v>1143</v>
      </c>
      <c r="E3665" s="11" t="s">
        <v>689</v>
      </c>
      <c r="F3665" s="24">
        <v>0</v>
      </c>
      <c r="G3665" s="9"/>
      <c r="H3665" s="27" t="s">
        <v>1072</v>
      </c>
      <c r="I3665" s="25">
        <v>160.25</v>
      </c>
    </row>
    <row r="3666" spans="1:9" x14ac:dyDescent="0.2">
      <c r="A3666" s="26">
        <v>242476</v>
      </c>
      <c r="B3666" s="11" t="s">
        <v>1073</v>
      </c>
      <c r="C3666" s="11" t="s">
        <v>1074</v>
      </c>
      <c r="D3666" s="11" t="s">
        <v>1143</v>
      </c>
      <c r="E3666" s="11" t="s">
        <v>690</v>
      </c>
      <c r="F3666" s="24">
        <v>0</v>
      </c>
      <c r="G3666" s="9"/>
      <c r="H3666" s="27" t="s">
        <v>1072</v>
      </c>
      <c r="I3666" s="25">
        <v>198.21</v>
      </c>
    </row>
    <row r="3667" spans="1:9" x14ac:dyDescent="0.2">
      <c r="A3667" s="26">
        <v>242493</v>
      </c>
      <c r="B3667" s="11" t="s">
        <v>1073</v>
      </c>
      <c r="C3667" s="11" t="s">
        <v>1074</v>
      </c>
      <c r="D3667" s="11" t="s">
        <v>1143</v>
      </c>
      <c r="E3667" s="11" t="s">
        <v>691</v>
      </c>
      <c r="F3667" s="24">
        <v>0</v>
      </c>
      <c r="G3667" s="9"/>
      <c r="H3667" s="27" t="s">
        <v>1072</v>
      </c>
      <c r="I3667" s="25">
        <v>213.08</v>
      </c>
    </row>
    <row r="3668" spans="1:9" x14ac:dyDescent="0.2">
      <c r="A3668" s="26">
        <v>242510</v>
      </c>
      <c r="B3668" s="11" t="s">
        <v>1073</v>
      </c>
      <c r="C3668" s="11" t="s">
        <v>1074</v>
      </c>
      <c r="D3668" s="11" t="s">
        <v>1143</v>
      </c>
      <c r="E3668" s="11" t="s">
        <v>1645</v>
      </c>
      <c r="F3668" s="24">
        <v>0</v>
      </c>
      <c r="G3668" s="9"/>
      <c r="H3668" s="27" t="s">
        <v>1072</v>
      </c>
      <c r="I3668" s="25">
        <v>198.21</v>
      </c>
    </row>
    <row r="3669" spans="1:9" x14ac:dyDescent="0.2">
      <c r="A3669" s="26">
        <v>242527</v>
      </c>
      <c r="B3669" s="11" t="s">
        <v>1073</v>
      </c>
      <c r="C3669" s="11" t="s">
        <v>1074</v>
      </c>
      <c r="D3669" s="11" t="s">
        <v>1143</v>
      </c>
      <c r="E3669" s="11" t="s">
        <v>1706</v>
      </c>
      <c r="F3669" s="24">
        <v>0</v>
      </c>
      <c r="G3669" s="9"/>
      <c r="H3669" s="27" t="s">
        <v>1072</v>
      </c>
      <c r="I3669" s="25">
        <v>155.27000000000001</v>
      </c>
    </row>
    <row r="3670" spans="1:9" x14ac:dyDescent="0.2">
      <c r="A3670" s="26">
        <v>242544</v>
      </c>
      <c r="B3670" s="11" t="s">
        <v>1073</v>
      </c>
      <c r="C3670" s="11" t="s">
        <v>1074</v>
      </c>
      <c r="D3670" s="11" t="s">
        <v>1143</v>
      </c>
      <c r="E3670" s="11" t="s">
        <v>724</v>
      </c>
      <c r="F3670" s="24">
        <v>0</v>
      </c>
      <c r="G3670" s="9"/>
      <c r="H3670" s="27" t="s">
        <v>1072</v>
      </c>
      <c r="I3670" s="25">
        <v>166.05</v>
      </c>
    </row>
    <row r="3671" spans="1:9" x14ac:dyDescent="0.2">
      <c r="A3671" s="26">
        <v>242595</v>
      </c>
      <c r="B3671" s="11" t="s">
        <v>1073</v>
      </c>
      <c r="C3671" s="11" t="s">
        <v>1074</v>
      </c>
      <c r="D3671" s="11" t="s">
        <v>1143</v>
      </c>
      <c r="E3671" s="11" t="s">
        <v>1632</v>
      </c>
      <c r="F3671" s="24">
        <v>0</v>
      </c>
      <c r="G3671" s="9"/>
      <c r="H3671" s="27" t="s">
        <v>1072</v>
      </c>
      <c r="I3671" s="25">
        <v>194.22</v>
      </c>
    </row>
    <row r="3672" spans="1:9" x14ac:dyDescent="0.2">
      <c r="A3672" s="26">
        <v>242612</v>
      </c>
      <c r="B3672" s="11" t="s">
        <v>1073</v>
      </c>
      <c r="C3672" s="11" t="s">
        <v>1074</v>
      </c>
      <c r="D3672" s="11" t="s">
        <v>1143</v>
      </c>
      <c r="E3672" s="11" t="s">
        <v>1004</v>
      </c>
      <c r="F3672" s="24">
        <v>0</v>
      </c>
      <c r="G3672" s="9"/>
      <c r="H3672" s="27" t="s">
        <v>1072</v>
      </c>
      <c r="I3672" s="25">
        <v>192.75</v>
      </c>
    </row>
    <row r="3673" spans="1:9" x14ac:dyDescent="0.2">
      <c r="A3673" s="26">
        <v>242629</v>
      </c>
      <c r="B3673" s="11" t="s">
        <v>1073</v>
      </c>
      <c r="C3673" s="11" t="s">
        <v>1074</v>
      </c>
      <c r="D3673" s="11" t="s">
        <v>1143</v>
      </c>
      <c r="E3673" s="11" t="s">
        <v>1716</v>
      </c>
      <c r="F3673" s="24">
        <v>0</v>
      </c>
      <c r="G3673" s="9"/>
      <c r="H3673" s="27" t="s">
        <v>1072</v>
      </c>
      <c r="I3673" s="25">
        <v>195.48</v>
      </c>
    </row>
    <row r="3674" spans="1:9" x14ac:dyDescent="0.2">
      <c r="A3674" s="26">
        <v>242646</v>
      </c>
      <c r="B3674" s="11" t="s">
        <v>1073</v>
      </c>
      <c r="C3674" s="11" t="s">
        <v>1074</v>
      </c>
      <c r="D3674" s="11" t="s">
        <v>1143</v>
      </c>
      <c r="E3674" s="11" t="s">
        <v>301</v>
      </c>
      <c r="F3674" s="24">
        <v>0</v>
      </c>
      <c r="G3674" s="9"/>
      <c r="H3674" s="27" t="s">
        <v>1072</v>
      </c>
      <c r="I3674" s="25">
        <v>207.66</v>
      </c>
    </row>
    <row r="3675" spans="1:9" x14ac:dyDescent="0.2">
      <c r="A3675" s="26">
        <v>242663</v>
      </c>
      <c r="B3675" s="11" t="s">
        <v>1073</v>
      </c>
      <c r="C3675" s="11" t="s">
        <v>1074</v>
      </c>
      <c r="D3675" s="11" t="s">
        <v>1143</v>
      </c>
      <c r="E3675" s="11" t="s">
        <v>1662</v>
      </c>
      <c r="F3675" s="24">
        <v>0</v>
      </c>
      <c r="G3675" s="9"/>
      <c r="H3675" s="27" t="s">
        <v>1072</v>
      </c>
      <c r="I3675" s="25">
        <v>194.58</v>
      </c>
    </row>
    <row r="3676" spans="1:9" x14ac:dyDescent="0.2">
      <c r="A3676" s="26">
        <v>666637</v>
      </c>
      <c r="B3676" s="11" t="s">
        <v>1073</v>
      </c>
      <c r="C3676" s="11" t="s">
        <v>1074</v>
      </c>
      <c r="D3676" s="11" t="s">
        <v>1129</v>
      </c>
      <c r="E3676" s="11" t="s">
        <v>59</v>
      </c>
      <c r="F3676" s="24">
        <v>0</v>
      </c>
      <c r="G3676" s="9"/>
      <c r="H3676" s="27" t="s">
        <v>1072</v>
      </c>
      <c r="I3676" s="25">
        <v>149.02000000000001</v>
      </c>
    </row>
    <row r="3677" spans="1:9" x14ac:dyDescent="0.2">
      <c r="A3677" s="26">
        <v>666645</v>
      </c>
      <c r="B3677" s="11" t="s">
        <v>1073</v>
      </c>
      <c r="C3677" s="11" t="s">
        <v>1074</v>
      </c>
      <c r="D3677" s="11" t="s">
        <v>1129</v>
      </c>
      <c r="E3677" s="11" t="s">
        <v>69</v>
      </c>
      <c r="F3677" s="24">
        <v>0</v>
      </c>
      <c r="G3677" s="9"/>
      <c r="H3677" s="27" t="s">
        <v>1072</v>
      </c>
      <c r="I3677" s="25">
        <v>168.47</v>
      </c>
    </row>
    <row r="3678" spans="1:9" x14ac:dyDescent="0.2">
      <c r="A3678" s="26">
        <v>666653</v>
      </c>
      <c r="B3678" s="11" t="s">
        <v>1073</v>
      </c>
      <c r="C3678" s="11" t="s">
        <v>1074</v>
      </c>
      <c r="D3678" s="11" t="s">
        <v>1129</v>
      </c>
      <c r="E3678" s="11" t="s">
        <v>61</v>
      </c>
      <c r="F3678" s="24">
        <v>0</v>
      </c>
      <c r="G3678" s="9"/>
      <c r="H3678" s="27" t="s">
        <v>1072</v>
      </c>
      <c r="I3678" s="25">
        <v>174.73</v>
      </c>
    </row>
    <row r="3679" spans="1:9" x14ac:dyDescent="0.2">
      <c r="A3679" s="26">
        <v>666661</v>
      </c>
      <c r="B3679" s="11" t="s">
        <v>1073</v>
      </c>
      <c r="C3679" s="11" t="s">
        <v>1074</v>
      </c>
      <c r="D3679" s="11" t="s">
        <v>1129</v>
      </c>
      <c r="E3679" s="11" t="s">
        <v>1645</v>
      </c>
      <c r="F3679" s="24">
        <v>0</v>
      </c>
      <c r="G3679" s="9"/>
      <c r="H3679" s="27" t="s">
        <v>1072</v>
      </c>
      <c r="I3679" s="25">
        <v>215.11</v>
      </c>
    </row>
    <row r="3680" spans="1:9" x14ac:dyDescent="0.2">
      <c r="A3680" s="26">
        <v>666688</v>
      </c>
      <c r="B3680" s="11" t="s">
        <v>1073</v>
      </c>
      <c r="C3680" s="11" t="s">
        <v>1074</v>
      </c>
      <c r="D3680" s="11" t="s">
        <v>1129</v>
      </c>
      <c r="E3680" s="11" t="s">
        <v>71</v>
      </c>
      <c r="F3680" s="24">
        <v>0</v>
      </c>
      <c r="G3680" s="9"/>
      <c r="H3680" s="27" t="s">
        <v>1072</v>
      </c>
      <c r="I3680" s="25">
        <v>147.66</v>
      </c>
    </row>
    <row r="3681" spans="1:9" x14ac:dyDescent="0.2">
      <c r="A3681" s="26">
        <v>666696</v>
      </c>
      <c r="B3681" s="11" t="s">
        <v>1073</v>
      </c>
      <c r="C3681" s="11" t="s">
        <v>1074</v>
      </c>
      <c r="D3681" s="11" t="s">
        <v>1129</v>
      </c>
      <c r="E3681" s="11" t="s">
        <v>66</v>
      </c>
      <c r="F3681" s="24">
        <v>0</v>
      </c>
      <c r="G3681" s="9"/>
      <c r="H3681" s="27" t="s">
        <v>1072</v>
      </c>
      <c r="I3681" s="25">
        <v>144.44999999999999</v>
      </c>
    </row>
    <row r="3682" spans="1:9" x14ac:dyDescent="0.2">
      <c r="A3682" s="26">
        <v>666718</v>
      </c>
      <c r="B3682" s="11" t="s">
        <v>1073</v>
      </c>
      <c r="C3682" s="11" t="s">
        <v>1074</v>
      </c>
      <c r="D3682" s="11" t="s">
        <v>1129</v>
      </c>
      <c r="E3682" s="11" t="s">
        <v>724</v>
      </c>
      <c r="F3682" s="24">
        <v>0</v>
      </c>
      <c r="G3682" s="9"/>
      <c r="H3682" s="27" t="s">
        <v>1072</v>
      </c>
      <c r="I3682" s="25">
        <v>161.75</v>
      </c>
    </row>
    <row r="3683" spans="1:9" x14ac:dyDescent="0.2">
      <c r="A3683" s="26">
        <v>666726</v>
      </c>
      <c r="B3683" s="11" t="s">
        <v>1073</v>
      </c>
      <c r="C3683" s="11" t="s">
        <v>1074</v>
      </c>
      <c r="D3683" s="11" t="s">
        <v>1129</v>
      </c>
      <c r="E3683" s="11" t="s">
        <v>1716</v>
      </c>
      <c r="F3683" s="24">
        <v>0</v>
      </c>
      <c r="G3683" s="9"/>
      <c r="H3683" s="27" t="s">
        <v>1072</v>
      </c>
      <c r="I3683" s="25">
        <v>212.14</v>
      </c>
    </row>
    <row r="3684" spans="1:9" x14ac:dyDescent="0.2">
      <c r="A3684" s="26">
        <v>666734</v>
      </c>
      <c r="B3684" s="11" t="s">
        <v>1073</v>
      </c>
      <c r="C3684" s="11" t="s">
        <v>1074</v>
      </c>
      <c r="D3684" s="11" t="s">
        <v>1129</v>
      </c>
      <c r="E3684" s="11" t="s">
        <v>1706</v>
      </c>
      <c r="F3684" s="24">
        <v>0</v>
      </c>
      <c r="G3684" s="9"/>
      <c r="H3684" s="27" t="s">
        <v>1072</v>
      </c>
      <c r="I3684" s="25">
        <v>147.66</v>
      </c>
    </row>
    <row r="3685" spans="1:9" x14ac:dyDescent="0.2">
      <c r="A3685" s="26">
        <v>666742</v>
      </c>
      <c r="B3685" s="11" t="s">
        <v>1073</v>
      </c>
      <c r="C3685" s="11" t="s">
        <v>1074</v>
      </c>
      <c r="D3685" s="11" t="s">
        <v>1129</v>
      </c>
      <c r="E3685" s="11" t="s">
        <v>437</v>
      </c>
      <c r="F3685" s="24">
        <v>0</v>
      </c>
      <c r="G3685" s="9"/>
      <c r="H3685" s="27" t="s">
        <v>1072</v>
      </c>
      <c r="I3685" s="25">
        <v>177.24</v>
      </c>
    </row>
    <row r="3686" spans="1:9" x14ac:dyDescent="0.2">
      <c r="A3686" s="26">
        <v>666750</v>
      </c>
      <c r="B3686" s="11" t="s">
        <v>1073</v>
      </c>
      <c r="C3686" s="11" t="s">
        <v>1074</v>
      </c>
      <c r="D3686" s="11" t="s">
        <v>1129</v>
      </c>
      <c r="E3686" s="11" t="s">
        <v>701</v>
      </c>
      <c r="F3686" s="24">
        <v>0</v>
      </c>
      <c r="G3686" s="9"/>
      <c r="H3686" s="27" t="s">
        <v>1072</v>
      </c>
      <c r="I3686" s="25">
        <v>185.36</v>
      </c>
    </row>
    <row r="3687" spans="1:9" x14ac:dyDescent="0.2">
      <c r="A3687" s="26">
        <v>666769</v>
      </c>
      <c r="B3687" s="11" t="s">
        <v>1073</v>
      </c>
      <c r="C3687" s="11" t="s">
        <v>1074</v>
      </c>
      <c r="D3687" s="11" t="s">
        <v>1129</v>
      </c>
      <c r="E3687" s="11" t="s">
        <v>1004</v>
      </c>
      <c r="F3687" s="24">
        <v>0</v>
      </c>
      <c r="G3687" s="9"/>
      <c r="H3687" s="27" t="s">
        <v>1072</v>
      </c>
      <c r="I3687" s="25">
        <v>209.15</v>
      </c>
    </row>
    <row r="3688" spans="1:9" x14ac:dyDescent="0.2">
      <c r="A3688" s="26">
        <v>666777</v>
      </c>
      <c r="B3688" s="11" t="s">
        <v>1073</v>
      </c>
      <c r="C3688" s="11" t="s">
        <v>1074</v>
      </c>
      <c r="D3688" s="11" t="s">
        <v>1129</v>
      </c>
      <c r="E3688" s="11" t="s">
        <v>65</v>
      </c>
      <c r="F3688" s="24">
        <v>0</v>
      </c>
      <c r="G3688" s="9"/>
      <c r="H3688" s="27" t="s">
        <v>1072</v>
      </c>
      <c r="I3688" s="25">
        <v>138.81</v>
      </c>
    </row>
    <row r="3689" spans="1:9" x14ac:dyDescent="0.2">
      <c r="A3689" s="26">
        <v>666785</v>
      </c>
      <c r="B3689" s="11" t="s">
        <v>1073</v>
      </c>
      <c r="C3689" s="11" t="s">
        <v>1074</v>
      </c>
      <c r="D3689" s="11" t="s">
        <v>1129</v>
      </c>
      <c r="E3689" s="11" t="s">
        <v>1708</v>
      </c>
      <c r="F3689" s="24">
        <v>0</v>
      </c>
      <c r="G3689" s="9"/>
      <c r="H3689" s="27" t="s">
        <v>1072</v>
      </c>
      <c r="I3689" s="25">
        <v>174.96</v>
      </c>
    </row>
    <row r="3690" spans="1:9" x14ac:dyDescent="0.2">
      <c r="A3690" s="26">
        <v>666793</v>
      </c>
      <c r="B3690" s="11" t="s">
        <v>1073</v>
      </c>
      <c r="C3690" s="11" t="s">
        <v>1074</v>
      </c>
      <c r="D3690" s="11" t="s">
        <v>1129</v>
      </c>
      <c r="E3690" s="11" t="s">
        <v>436</v>
      </c>
      <c r="F3690" s="24">
        <v>0</v>
      </c>
      <c r="G3690" s="9"/>
      <c r="H3690" s="27" t="s">
        <v>1072</v>
      </c>
      <c r="I3690" s="25">
        <v>174.96</v>
      </c>
    </row>
    <row r="3691" spans="1:9" x14ac:dyDescent="0.2">
      <c r="A3691" s="26">
        <v>666807</v>
      </c>
      <c r="B3691" s="11" t="s">
        <v>1073</v>
      </c>
      <c r="C3691" s="11" t="s">
        <v>1074</v>
      </c>
      <c r="D3691" s="11" t="s">
        <v>1129</v>
      </c>
      <c r="E3691" s="11" t="s">
        <v>1632</v>
      </c>
      <c r="F3691" s="24">
        <v>0</v>
      </c>
      <c r="G3691" s="9"/>
      <c r="H3691" s="27" t="s">
        <v>1072</v>
      </c>
      <c r="I3691" s="25">
        <v>222.64</v>
      </c>
    </row>
    <row r="3692" spans="1:9" x14ac:dyDescent="0.2">
      <c r="A3692" s="26">
        <v>666815</v>
      </c>
      <c r="B3692" s="11" t="s">
        <v>1073</v>
      </c>
      <c r="C3692" s="11" t="s">
        <v>1074</v>
      </c>
      <c r="D3692" s="11" t="s">
        <v>1129</v>
      </c>
      <c r="E3692" s="11" t="s">
        <v>1707</v>
      </c>
      <c r="F3692" s="24">
        <v>0</v>
      </c>
      <c r="G3692" s="9"/>
      <c r="H3692" s="27" t="s">
        <v>1072</v>
      </c>
      <c r="I3692" s="25">
        <v>144.44999999999999</v>
      </c>
    </row>
    <row r="3693" spans="1:9" x14ac:dyDescent="0.2">
      <c r="A3693" s="26">
        <v>666823</v>
      </c>
      <c r="B3693" s="11" t="s">
        <v>1073</v>
      </c>
      <c r="C3693" s="11" t="s">
        <v>1074</v>
      </c>
      <c r="D3693" s="11" t="s">
        <v>1129</v>
      </c>
      <c r="E3693" s="11" t="s">
        <v>1634</v>
      </c>
      <c r="F3693" s="24">
        <v>0</v>
      </c>
      <c r="G3693" s="9"/>
      <c r="H3693" s="27" t="s">
        <v>1072</v>
      </c>
      <c r="I3693" s="25">
        <v>171.06</v>
      </c>
    </row>
    <row r="3694" spans="1:9" x14ac:dyDescent="0.2">
      <c r="A3694" s="26">
        <v>666831</v>
      </c>
      <c r="B3694" s="11" t="s">
        <v>1073</v>
      </c>
      <c r="C3694" s="11" t="s">
        <v>1074</v>
      </c>
      <c r="D3694" s="11" t="s">
        <v>1129</v>
      </c>
      <c r="E3694" s="11" t="s">
        <v>707</v>
      </c>
      <c r="F3694" s="24">
        <v>0</v>
      </c>
      <c r="G3694" s="9"/>
      <c r="H3694" s="27" t="s">
        <v>1072</v>
      </c>
      <c r="I3694" s="25">
        <v>199.24</v>
      </c>
    </row>
    <row r="3695" spans="1:9" x14ac:dyDescent="0.2">
      <c r="A3695" s="26">
        <v>666858</v>
      </c>
      <c r="B3695" s="11" t="s">
        <v>1073</v>
      </c>
      <c r="C3695" s="11" t="s">
        <v>1074</v>
      </c>
      <c r="D3695" s="11" t="s">
        <v>1129</v>
      </c>
      <c r="E3695" s="11" t="s">
        <v>299</v>
      </c>
      <c r="F3695" s="24">
        <v>0</v>
      </c>
      <c r="G3695" s="9"/>
      <c r="H3695" s="27" t="s">
        <v>1072</v>
      </c>
      <c r="I3695" s="25">
        <v>136.38</v>
      </c>
    </row>
    <row r="3696" spans="1:9" x14ac:dyDescent="0.2">
      <c r="A3696" s="26">
        <v>666866</v>
      </c>
      <c r="B3696" s="11" t="s">
        <v>1073</v>
      </c>
      <c r="C3696" s="11" t="s">
        <v>1074</v>
      </c>
      <c r="D3696" s="11" t="s">
        <v>1129</v>
      </c>
      <c r="E3696" s="11" t="s">
        <v>64</v>
      </c>
      <c r="F3696" s="24">
        <v>0</v>
      </c>
      <c r="G3696" s="9"/>
      <c r="H3696" s="27" t="s">
        <v>1072</v>
      </c>
      <c r="I3696" s="25">
        <v>144.47999999999999</v>
      </c>
    </row>
    <row r="3697" spans="1:9" x14ac:dyDescent="0.2">
      <c r="A3697" s="26">
        <v>666874</v>
      </c>
      <c r="B3697" s="11" t="s">
        <v>1073</v>
      </c>
      <c r="C3697" s="11" t="s">
        <v>1074</v>
      </c>
      <c r="D3697" s="11" t="s">
        <v>1129</v>
      </c>
      <c r="E3697" s="11" t="s">
        <v>1637</v>
      </c>
      <c r="F3697" s="24">
        <v>0</v>
      </c>
      <c r="G3697" s="9"/>
      <c r="H3697" s="27" t="s">
        <v>1072</v>
      </c>
      <c r="I3697" s="25">
        <v>168.47</v>
      </c>
    </row>
    <row r="3698" spans="1:9" x14ac:dyDescent="0.2">
      <c r="A3698" s="26">
        <v>666882</v>
      </c>
      <c r="B3698" s="11" t="s">
        <v>1073</v>
      </c>
      <c r="C3698" s="11" t="s">
        <v>1074</v>
      </c>
      <c r="D3698" s="11" t="s">
        <v>1129</v>
      </c>
      <c r="E3698" s="11" t="s">
        <v>1658</v>
      </c>
      <c r="F3698" s="24">
        <v>0</v>
      </c>
      <c r="G3698" s="9"/>
      <c r="H3698" s="27" t="s">
        <v>1072</v>
      </c>
      <c r="I3698" s="25">
        <v>174.73</v>
      </c>
    </row>
    <row r="3699" spans="1:9" x14ac:dyDescent="0.2">
      <c r="A3699" s="26">
        <v>666890</v>
      </c>
      <c r="B3699" s="11" t="s">
        <v>1073</v>
      </c>
      <c r="C3699" s="11" t="s">
        <v>1074</v>
      </c>
      <c r="D3699" s="11" t="s">
        <v>1129</v>
      </c>
      <c r="E3699" s="11" t="s">
        <v>690</v>
      </c>
      <c r="F3699" s="24">
        <v>0</v>
      </c>
      <c r="G3699" s="9"/>
      <c r="H3699" s="27" t="s">
        <v>1072</v>
      </c>
      <c r="I3699" s="25">
        <v>215.11</v>
      </c>
    </row>
    <row r="3700" spans="1:9" x14ac:dyDescent="0.2">
      <c r="A3700" s="26">
        <v>666904</v>
      </c>
      <c r="B3700" s="11" t="s">
        <v>1073</v>
      </c>
      <c r="C3700" s="11" t="s">
        <v>1074</v>
      </c>
      <c r="D3700" s="11" t="s">
        <v>1129</v>
      </c>
      <c r="E3700" s="11" t="s">
        <v>1664</v>
      </c>
      <c r="F3700" s="24">
        <v>0</v>
      </c>
      <c r="G3700" s="9"/>
      <c r="H3700" s="27" t="s">
        <v>1072</v>
      </c>
      <c r="I3700" s="25">
        <v>238.79</v>
      </c>
    </row>
    <row r="3701" spans="1:9" x14ac:dyDescent="0.2">
      <c r="A3701" s="26">
        <v>666912</v>
      </c>
      <c r="B3701" s="11" t="s">
        <v>1073</v>
      </c>
      <c r="C3701" s="11" t="s">
        <v>1074</v>
      </c>
      <c r="D3701" s="11" t="s">
        <v>1129</v>
      </c>
      <c r="E3701" s="11" t="s">
        <v>702</v>
      </c>
      <c r="F3701" s="24">
        <v>0</v>
      </c>
      <c r="G3701" s="9"/>
      <c r="H3701" s="27" t="s">
        <v>1072</v>
      </c>
      <c r="I3701" s="25">
        <v>271.88</v>
      </c>
    </row>
    <row r="3702" spans="1:9" x14ac:dyDescent="0.2">
      <c r="A3702" s="26">
        <v>666920</v>
      </c>
      <c r="B3702" s="11" t="s">
        <v>1073</v>
      </c>
      <c r="C3702" s="11" t="s">
        <v>1074</v>
      </c>
      <c r="D3702" s="11" t="s">
        <v>1129</v>
      </c>
      <c r="E3702" s="11" t="s">
        <v>1695</v>
      </c>
      <c r="F3702" s="24">
        <v>0</v>
      </c>
      <c r="G3702" s="9"/>
      <c r="H3702" s="27" t="s">
        <v>1072</v>
      </c>
      <c r="I3702" s="25">
        <v>233.5</v>
      </c>
    </row>
    <row r="3703" spans="1:9" x14ac:dyDescent="0.2">
      <c r="A3703" s="26">
        <v>666939</v>
      </c>
      <c r="B3703" s="11" t="s">
        <v>1073</v>
      </c>
      <c r="C3703" s="11" t="s">
        <v>1074</v>
      </c>
      <c r="D3703" s="11" t="s">
        <v>1129</v>
      </c>
      <c r="E3703" s="11" t="s">
        <v>1662</v>
      </c>
      <c r="F3703" s="24">
        <v>0</v>
      </c>
      <c r="G3703" s="9"/>
      <c r="H3703" s="27" t="s">
        <v>1072</v>
      </c>
      <c r="I3703" s="25">
        <v>220.89</v>
      </c>
    </row>
    <row r="3704" spans="1:9" x14ac:dyDescent="0.2">
      <c r="A3704" s="26">
        <v>666947</v>
      </c>
      <c r="B3704" s="11" t="s">
        <v>1073</v>
      </c>
      <c r="C3704" s="11" t="s">
        <v>1074</v>
      </c>
      <c r="D3704" s="11" t="s">
        <v>1129</v>
      </c>
      <c r="E3704" s="11" t="s">
        <v>689</v>
      </c>
      <c r="F3704" s="24">
        <v>0</v>
      </c>
      <c r="G3704" s="9"/>
      <c r="H3704" s="27" t="s">
        <v>1072</v>
      </c>
      <c r="I3704" s="25">
        <v>149.02000000000001</v>
      </c>
    </row>
    <row r="3705" spans="1:9" x14ac:dyDescent="0.2">
      <c r="A3705" s="26">
        <v>666955</v>
      </c>
      <c r="B3705" s="11" t="s">
        <v>1073</v>
      </c>
      <c r="C3705" s="11" t="s">
        <v>1074</v>
      </c>
      <c r="D3705" s="11" t="s">
        <v>1129</v>
      </c>
      <c r="E3705" s="11" t="s">
        <v>1705</v>
      </c>
      <c r="F3705" s="24">
        <v>0</v>
      </c>
      <c r="G3705" s="9"/>
      <c r="H3705" s="27" t="s">
        <v>1072</v>
      </c>
      <c r="I3705" s="25">
        <v>177.24</v>
      </c>
    </row>
    <row r="3706" spans="1:9" x14ac:dyDescent="0.2">
      <c r="A3706" s="26">
        <v>666963</v>
      </c>
      <c r="B3706" s="11" t="s">
        <v>1073</v>
      </c>
      <c r="C3706" s="11" t="s">
        <v>1074</v>
      </c>
      <c r="D3706" s="11" t="s">
        <v>1129</v>
      </c>
      <c r="E3706" s="11" t="s">
        <v>1636</v>
      </c>
      <c r="F3706" s="24">
        <v>0</v>
      </c>
      <c r="G3706" s="9"/>
      <c r="H3706" s="27" t="s">
        <v>1072</v>
      </c>
      <c r="I3706" s="25">
        <v>185.36</v>
      </c>
    </row>
    <row r="3707" spans="1:9" x14ac:dyDescent="0.2">
      <c r="A3707" s="26">
        <v>666971</v>
      </c>
      <c r="B3707" s="11" t="s">
        <v>1073</v>
      </c>
      <c r="C3707" s="11" t="s">
        <v>1074</v>
      </c>
      <c r="D3707" s="11" t="s">
        <v>1129</v>
      </c>
      <c r="E3707" s="11" t="s">
        <v>777</v>
      </c>
      <c r="F3707" s="24">
        <v>0</v>
      </c>
      <c r="G3707" s="9"/>
      <c r="H3707" s="27" t="s">
        <v>1072</v>
      </c>
      <c r="I3707" s="25">
        <v>183.45</v>
      </c>
    </row>
    <row r="3708" spans="1:9" x14ac:dyDescent="0.2">
      <c r="A3708" s="26">
        <v>666998</v>
      </c>
      <c r="B3708" s="11" t="s">
        <v>1073</v>
      </c>
      <c r="C3708" s="11" t="s">
        <v>1074</v>
      </c>
      <c r="D3708" s="11" t="s">
        <v>1129</v>
      </c>
      <c r="E3708" s="11" t="s">
        <v>691</v>
      </c>
      <c r="F3708" s="24">
        <v>0</v>
      </c>
      <c r="G3708" s="9"/>
      <c r="H3708" s="27" t="s">
        <v>1072</v>
      </c>
      <c r="I3708" s="25">
        <v>231.36</v>
      </c>
    </row>
    <row r="3709" spans="1:9" x14ac:dyDescent="0.2">
      <c r="A3709" s="26">
        <v>667005</v>
      </c>
      <c r="B3709" s="11" t="s">
        <v>1073</v>
      </c>
      <c r="C3709" s="11" t="s">
        <v>1074</v>
      </c>
      <c r="D3709" s="11" t="s">
        <v>1142</v>
      </c>
      <c r="E3709" s="11" t="s">
        <v>301</v>
      </c>
      <c r="F3709" s="24">
        <v>0</v>
      </c>
      <c r="G3709" s="9"/>
      <c r="H3709" s="27" t="s">
        <v>1072</v>
      </c>
      <c r="I3709" s="25">
        <v>227.46</v>
      </c>
    </row>
    <row r="3710" spans="1:9" x14ac:dyDescent="0.2">
      <c r="A3710" s="26">
        <v>667013</v>
      </c>
      <c r="B3710" s="11" t="s">
        <v>1073</v>
      </c>
      <c r="C3710" s="11" t="s">
        <v>1074</v>
      </c>
      <c r="D3710" s="11" t="s">
        <v>1140</v>
      </c>
      <c r="E3710" s="11" t="s">
        <v>301</v>
      </c>
      <c r="F3710" s="24">
        <v>0</v>
      </c>
      <c r="G3710" s="9"/>
      <c r="H3710" s="27" t="s">
        <v>1072</v>
      </c>
      <c r="I3710" s="25">
        <v>174.73</v>
      </c>
    </row>
    <row r="3711" spans="1:9" x14ac:dyDescent="0.2">
      <c r="A3711" s="26">
        <v>667048</v>
      </c>
      <c r="B3711" s="11" t="s">
        <v>1073</v>
      </c>
      <c r="C3711" s="11" t="s">
        <v>1074</v>
      </c>
      <c r="D3711" s="11" t="s">
        <v>1141</v>
      </c>
      <c r="E3711" s="11" t="s">
        <v>301</v>
      </c>
      <c r="F3711" s="24">
        <v>0</v>
      </c>
      <c r="G3711" s="9"/>
      <c r="H3711" s="27" t="s">
        <v>1072</v>
      </c>
      <c r="I3711" s="25">
        <v>209.15</v>
      </c>
    </row>
    <row r="3712" spans="1:9" x14ac:dyDescent="0.2">
      <c r="A3712" s="26">
        <v>667056</v>
      </c>
      <c r="B3712" s="11" t="s">
        <v>1073</v>
      </c>
      <c r="C3712" s="11" t="s">
        <v>1074</v>
      </c>
      <c r="D3712" s="11" t="s">
        <v>1139</v>
      </c>
      <c r="E3712" s="11" t="s">
        <v>301</v>
      </c>
      <c r="F3712" s="24">
        <v>0</v>
      </c>
      <c r="G3712" s="9"/>
      <c r="H3712" s="27" t="s">
        <v>1072</v>
      </c>
      <c r="I3712" s="25">
        <v>233.5</v>
      </c>
    </row>
    <row r="3713" spans="1:9" x14ac:dyDescent="0.2">
      <c r="A3713" s="26">
        <v>667064</v>
      </c>
      <c r="B3713" s="11" t="s">
        <v>1073</v>
      </c>
      <c r="C3713" s="11" t="s">
        <v>1074</v>
      </c>
      <c r="D3713" s="11" t="s">
        <v>1138</v>
      </c>
      <c r="E3713" s="11" t="s">
        <v>301</v>
      </c>
      <c r="F3713" s="24">
        <v>0</v>
      </c>
      <c r="G3713" s="9"/>
      <c r="H3713" s="27" t="s">
        <v>1072</v>
      </c>
      <c r="I3713" s="25">
        <v>238.19</v>
      </c>
    </row>
    <row r="3714" spans="1:9" x14ac:dyDescent="0.2">
      <c r="A3714" s="26">
        <v>667072</v>
      </c>
      <c r="B3714" s="11" t="s">
        <v>1073</v>
      </c>
      <c r="C3714" s="11" t="s">
        <v>1074</v>
      </c>
      <c r="D3714" s="11" t="s">
        <v>1128</v>
      </c>
      <c r="E3714" s="11" t="s">
        <v>59</v>
      </c>
      <c r="F3714" s="24">
        <v>0</v>
      </c>
      <c r="G3714" s="9"/>
      <c r="H3714" s="27" t="s">
        <v>1072</v>
      </c>
      <c r="I3714" s="25">
        <v>149.94</v>
      </c>
    </row>
    <row r="3715" spans="1:9" x14ac:dyDescent="0.2">
      <c r="A3715" s="26">
        <v>667080</v>
      </c>
      <c r="B3715" s="11" t="s">
        <v>1073</v>
      </c>
      <c r="C3715" s="11" t="s">
        <v>1074</v>
      </c>
      <c r="D3715" s="11" t="s">
        <v>1128</v>
      </c>
      <c r="E3715" s="11" t="s">
        <v>69</v>
      </c>
      <c r="F3715" s="24">
        <v>0</v>
      </c>
      <c r="G3715" s="9"/>
      <c r="H3715" s="27" t="s">
        <v>1072</v>
      </c>
      <c r="I3715" s="25">
        <v>164.65</v>
      </c>
    </row>
    <row r="3716" spans="1:9" x14ac:dyDescent="0.2">
      <c r="A3716" s="26">
        <v>667099</v>
      </c>
      <c r="B3716" s="11" t="s">
        <v>1073</v>
      </c>
      <c r="C3716" s="11" t="s">
        <v>1074</v>
      </c>
      <c r="D3716" s="11" t="s">
        <v>1128</v>
      </c>
      <c r="E3716" s="11" t="s">
        <v>61</v>
      </c>
      <c r="F3716" s="24">
        <v>0</v>
      </c>
      <c r="G3716" s="9"/>
      <c r="H3716" s="27" t="s">
        <v>1072</v>
      </c>
      <c r="I3716" s="25">
        <v>169.57</v>
      </c>
    </row>
    <row r="3717" spans="1:9" x14ac:dyDescent="0.2">
      <c r="A3717" s="26">
        <v>667102</v>
      </c>
      <c r="B3717" s="11" t="s">
        <v>1073</v>
      </c>
      <c r="C3717" s="11" t="s">
        <v>1074</v>
      </c>
      <c r="D3717" s="11" t="s">
        <v>1128</v>
      </c>
      <c r="E3717" s="11" t="s">
        <v>1645</v>
      </c>
      <c r="F3717" s="24">
        <v>0</v>
      </c>
      <c r="G3717" s="9"/>
      <c r="H3717" s="27" t="s">
        <v>1072</v>
      </c>
      <c r="I3717" s="25">
        <v>191.58</v>
      </c>
    </row>
    <row r="3718" spans="1:9" x14ac:dyDescent="0.2">
      <c r="A3718" s="26">
        <v>667110</v>
      </c>
      <c r="B3718" s="11" t="s">
        <v>1073</v>
      </c>
      <c r="C3718" s="11" t="s">
        <v>1074</v>
      </c>
      <c r="D3718" s="11" t="s">
        <v>1128</v>
      </c>
      <c r="E3718" s="11" t="s">
        <v>71</v>
      </c>
      <c r="F3718" s="24">
        <v>0</v>
      </c>
      <c r="G3718" s="9"/>
      <c r="H3718" s="27" t="s">
        <v>1072</v>
      </c>
      <c r="I3718" s="25">
        <v>145.94999999999999</v>
      </c>
    </row>
    <row r="3719" spans="1:9" x14ac:dyDescent="0.2">
      <c r="A3719" s="26">
        <v>667129</v>
      </c>
      <c r="B3719" s="11" t="s">
        <v>1073</v>
      </c>
      <c r="C3719" s="11" t="s">
        <v>1074</v>
      </c>
      <c r="D3719" s="11" t="s">
        <v>1128</v>
      </c>
      <c r="E3719" s="11" t="s">
        <v>66</v>
      </c>
      <c r="F3719" s="24">
        <v>0</v>
      </c>
      <c r="G3719" s="9"/>
      <c r="H3719" s="27" t="s">
        <v>1072</v>
      </c>
      <c r="I3719" s="25">
        <v>146.32</v>
      </c>
    </row>
    <row r="3720" spans="1:9" x14ac:dyDescent="0.2">
      <c r="A3720" s="26">
        <v>667137</v>
      </c>
      <c r="B3720" s="11" t="s">
        <v>1073</v>
      </c>
      <c r="C3720" s="11" t="s">
        <v>1074</v>
      </c>
      <c r="D3720" s="11" t="s">
        <v>1128</v>
      </c>
      <c r="E3720" s="11" t="s">
        <v>724</v>
      </c>
      <c r="F3720" s="24">
        <v>0</v>
      </c>
      <c r="G3720" s="9"/>
      <c r="H3720" s="27" t="s">
        <v>1072</v>
      </c>
      <c r="I3720" s="25">
        <v>160.54</v>
      </c>
    </row>
    <row r="3721" spans="1:9" x14ac:dyDescent="0.2">
      <c r="A3721" s="26">
        <v>667145</v>
      </c>
      <c r="B3721" s="11" t="s">
        <v>1073</v>
      </c>
      <c r="C3721" s="11" t="s">
        <v>1074</v>
      </c>
      <c r="D3721" s="11" t="s">
        <v>1128</v>
      </c>
      <c r="E3721" s="11" t="s">
        <v>1716</v>
      </c>
      <c r="F3721" s="24">
        <v>0</v>
      </c>
      <c r="G3721" s="9"/>
      <c r="H3721" s="27" t="s">
        <v>1072</v>
      </c>
      <c r="I3721" s="25">
        <v>188.94</v>
      </c>
    </row>
    <row r="3722" spans="1:9" x14ac:dyDescent="0.2">
      <c r="A3722" s="26">
        <v>667161</v>
      </c>
      <c r="B3722" s="11" t="s">
        <v>1073</v>
      </c>
      <c r="C3722" s="11" t="s">
        <v>1074</v>
      </c>
      <c r="D3722" s="11" t="s">
        <v>1128</v>
      </c>
      <c r="E3722" s="11" t="s">
        <v>1706</v>
      </c>
      <c r="F3722" s="24">
        <v>0</v>
      </c>
      <c r="G3722" s="9"/>
      <c r="H3722" s="27" t="s">
        <v>1072</v>
      </c>
      <c r="I3722" s="25">
        <v>145.94999999999999</v>
      </c>
    </row>
    <row r="3723" spans="1:9" x14ac:dyDescent="0.2">
      <c r="A3723" s="26">
        <v>667188</v>
      </c>
      <c r="B3723" s="11" t="s">
        <v>1073</v>
      </c>
      <c r="C3723" s="11" t="s">
        <v>1074</v>
      </c>
      <c r="D3723" s="11" t="s">
        <v>1128</v>
      </c>
      <c r="E3723" s="11" t="s">
        <v>437</v>
      </c>
      <c r="F3723" s="24">
        <v>0</v>
      </c>
      <c r="G3723" s="9"/>
      <c r="H3723" s="27" t="s">
        <v>1072</v>
      </c>
      <c r="I3723" s="25">
        <v>172</v>
      </c>
    </row>
    <row r="3724" spans="1:9" x14ac:dyDescent="0.2">
      <c r="A3724" s="26">
        <v>667196</v>
      </c>
      <c r="B3724" s="11" t="s">
        <v>1073</v>
      </c>
      <c r="C3724" s="11" t="s">
        <v>1074</v>
      </c>
      <c r="D3724" s="11" t="s">
        <v>1128</v>
      </c>
      <c r="E3724" s="11" t="s">
        <v>701</v>
      </c>
      <c r="F3724" s="24">
        <v>0</v>
      </c>
      <c r="G3724" s="9"/>
      <c r="H3724" s="27" t="s">
        <v>1072</v>
      </c>
      <c r="I3724" s="25">
        <v>187</v>
      </c>
    </row>
    <row r="3725" spans="1:9" x14ac:dyDescent="0.2">
      <c r="A3725" s="26">
        <v>667218</v>
      </c>
      <c r="B3725" s="11" t="s">
        <v>1073</v>
      </c>
      <c r="C3725" s="11" t="s">
        <v>1074</v>
      </c>
      <c r="D3725" s="11" t="s">
        <v>1128</v>
      </c>
      <c r="E3725" s="11" t="s">
        <v>1004</v>
      </c>
      <c r="F3725" s="24">
        <v>0</v>
      </c>
      <c r="G3725" s="9"/>
      <c r="H3725" s="27" t="s">
        <v>1072</v>
      </c>
      <c r="I3725" s="25">
        <v>186.31</v>
      </c>
    </row>
    <row r="3726" spans="1:9" x14ac:dyDescent="0.2">
      <c r="A3726" s="26">
        <v>667226</v>
      </c>
      <c r="B3726" s="11" t="s">
        <v>1073</v>
      </c>
      <c r="C3726" s="11" t="s">
        <v>1074</v>
      </c>
      <c r="D3726" s="11" t="s">
        <v>1128</v>
      </c>
      <c r="E3726" s="11" t="s">
        <v>65</v>
      </c>
      <c r="F3726" s="24">
        <v>0</v>
      </c>
      <c r="G3726" s="9"/>
      <c r="H3726" s="27" t="s">
        <v>1072</v>
      </c>
      <c r="I3726" s="25">
        <v>142.65</v>
      </c>
    </row>
    <row r="3727" spans="1:9" x14ac:dyDescent="0.2">
      <c r="A3727" s="26">
        <v>667234</v>
      </c>
      <c r="B3727" s="11" t="s">
        <v>1073</v>
      </c>
      <c r="C3727" s="11" t="s">
        <v>1074</v>
      </c>
      <c r="D3727" s="11" t="s">
        <v>1128</v>
      </c>
      <c r="E3727" s="11" t="s">
        <v>1708</v>
      </c>
      <c r="F3727" s="24">
        <v>0</v>
      </c>
      <c r="G3727" s="9"/>
      <c r="H3727" s="27" t="s">
        <v>1072</v>
      </c>
      <c r="I3727" s="25">
        <v>172.47</v>
      </c>
    </row>
    <row r="3728" spans="1:9" x14ac:dyDescent="0.2">
      <c r="A3728" s="26">
        <v>667242</v>
      </c>
      <c r="B3728" s="11" t="s">
        <v>1073</v>
      </c>
      <c r="C3728" s="11" t="s">
        <v>1074</v>
      </c>
      <c r="D3728" s="11" t="s">
        <v>1128</v>
      </c>
      <c r="E3728" s="11" t="s">
        <v>436</v>
      </c>
      <c r="F3728" s="24">
        <v>0</v>
      </c>
      <c r="G3728" s="9"/>
      <c r="H3728" s="27" t="s">
        <v>1072</v>
      </c>
      <c r="I3728" s="25">
        <v>172.47</v>
      </c>
    </row>
    <row r="3729" spans="1:9" x14ac:dyDescent="0.2">
      <c r="A3729" s="26">
        <v>667250</v>
      </c>
      <c r="B3729" s="11" t="s">
        <v>1073</v>
      </c>
      <c r="C3729" s="11" t="s">
        <v>1074</v>
      </c>
      <c r="D3729" s="11" t="s">
        <v>1128</v>
      </c>
      <c r="E3729" s="11" t="s">
        <v>1632</v>
      </c>
      <c r="F3729" s="24">
        <v>0</v>
      </c>
      <c r="G3729" s="9"/>
      <c r="H3729" s="27" t="s">
        <v>1072</v>
      </c>
      <c r="I3729" s="25">
        <v>191.61</v>
      </c>
    </row>
    <row r="3730" spans="1:9" x14ac:dyDescent="0.2">
      <c r="A3730" s="26">
        <v>667269</v>
      </c>
      <c r="B3730" s="11" t="s">
        <v>1073</v>
      </c>
      <c r="C3730" s="11" t="s">
        <v>1074</v>
      </c>
      <c r="D3730" s="11" t="s">
        <v>1128</v>
      </c>
      <c r="E3730" s="11" t="s">
        <v>1707</v>
      </c>
      <c r="F3730" s="24">
        <v>0</v>
      </c>
      <c r="G3730" s="9"/>
      <c r="H3730" s="27" t="s">
        <v>1072</v>
      </c>
      <c r="I3730" s="25">
        <v>146.32</v>
      </c>
    </row>
    <row r="3731" spans="1:9" x14ac:dyDescent="0.2">
      <c r="A3731" s="26">
        <v>667277</v>
      </c>
      <c r="B3731" s="11" t="s">
        <v>1073</v>
      </c>
      <c r="C3731" s="11" t="s">
        <v>1074</v>
      </c>
      <c r="D3731" s="11" t="s">
        <v>1128</v>
      </c>
      <c r="E3731" s="11" t="s">
        <v>1634</v>
      </c>
      <c r="F3731" s="24">
        <v>0</v>
      </c>
      <c r="G3731" s="9"/>
      <c r="H3731" s="27" t="s">
        <v>1072</v>
      </c>
      <c r="I3731" s="25">
        <v>168.62</v>
      </c>
    </row>
    <row r="3732" spans="1:9" x14ac:dyDescent="0.2">
      <c r="A3732" s="26">
        <v>667285</v>
      </c>
      <c r="B3732" s="11" t="s">
        <v>1073</v>
      </c>
      <c r="C3732" s="11" t="s">
        <v>1074</v>
      </c>
      <c r="D3732" s="11" t="s">
        <v>1128</v>
      </c>
      <c r="E3732" s="11" t="s">
        <v>707</v>
      </c>
      <c r="F3732" s="24">
        <v>0</v>
      </c>
      <c r="G3732" s="9"/>
      <c r="H3732" s="27" t="s">
        <v>1072</v>
      </c>
      <c r="I3732" s="25">
        <v>167.27</v>
      </c>
    </row>
    <row r="3733" spans="1:9" x14ac:dyDescent="0.2">
      <c r="A3733" s="26">
        <v>667293</v>
      </c>
      <c r="B3733" s="11" t="s">
        <v>1073</v>
      </c>
      <c r="C3733" s="11" t="s">
        <v>1074</v>
      </c>
      <c r="D3733" s="11" t="s">
        <v>1128</v>
      </c>
      <c r="E3733" s="11" t="s">
        <v>299</v>
      </c>
      <c r="F3733" s="24">
        <v>0</v>
      </c>
      <c r="G3733" s="9"/>
      <c r="H3733" s="27" t="s">
        <v>1072</v>
      </c>
      <c r="I3733" s="25">
        <v>136.80000000000001</v>
      </c>
    </row>
    <row r="3734" spans="1:9" x14ac:dyDescent="0.2">
      <c r="A3734" s="26">
        <v>667307</v>
      </c>
      <c r="B3734" s="11" t="s">
        <v>1073</v>
      </c>
      <c r="C3734" s="11" t="s">
        <v>1074</v>
      </c>
      <c r="D3734" s="11" t="s">
        <v>1128</v>
      </c>
      <c r="E3734" s="11" t="s">
        <v>64</v>
      </c>
      <c r="F3734" s="24">
        <v>0</v>
      </c>
      <c r="G3734" s="9"/>
      <c r="H3734" s="27" t="s">
        <v>1072</v>
      </c>
      <c r="I3734" s="25">
        <v>140.28</v>
      </c>
    </row>
    <row r="3735" spans="1:9" x14ac:dyDescent="0.2">
      <c r="A3735" s="26">
        <v>667323</v>
      </c>
      <c r="B3735" s="11" t="s">
        <v>1073</v>
      </c>
      <c r="C3735" s="11" t="s">
        <v>1074</v>
      </c>
      <c r="D3735" s="11" t="s">
        <v>1128</v>
      </c>
      <c r="E3735" s="11" t="s">
        <v>1637</v>
      </c>
      <c r="F3735" s="24">
        <v>0</v>
      </c>
      <c r="G3735" s="9"/>
      <c r="H3735" s="27" t="s">
        <v>1072</v>
      </c>
      <c r="I3735" s="25">
        <v>164.65</v>
      </c>
    </row>
    <row r="3736" spans="1:9" x14ac:dyDescent="0.2">
      <c r="A3736" s="26">
        <v>667331</v>
      </c>
      <c r="B3736" s="11" t="s">
        <v>1073</v>
      </c>
      <c r="C3736" s="11" t="s">
        <v>1074</v>
      </c>
      <c r="D3736" s="11" t="s">
        <v>1128</v>
      </c>
      <c r="E3736" s="11" t="s">
        <v>1658</v>
      </c>
      <c r="F3736" s="24">
        <v>0</v>
      </c>
      <c r="G3736" s="9"/>
      <c r="H3736" s="27" t="s">
        <v>1072</v>
      </c>
      <c r="I3736" s="25">
        <v>169.57</v>
      </c>
    </row>
    <row r="3737" spans="1:9" x14ac:dyDescent="0.2">
      <c r="A3737" s="26">
        <v>667358</v>
      </c>
      <c r="B3737" s="11" t="s">
        <v>1073</v>
      </c>
      <c r="C3737" s="11" t="s">
        <v>1074</v>
      </c>
      <c r="D3737" s="11" t="s">
        <v>1128</v>
      </c>
      <c r="E3737" s="11" t="s">
        <v>690</v>
      </c>
      <c r="F3737" s="24">
        <v>0</v>
      </c>
      <c r="G3737" s="9"/>
      <c r="H3737" s="27" t="s">
        <v>1072</v>
      </c>
      <c r="I3737" s="25">
        <v>191.58</v>
      </c>
    </row>
    <row r="3738" spans="1:9" x14ac:dyDescent="0.2">
      <c r="A3738" s="26">
        <v>667366</v>
      </c>
      <c r="B3738" s="11" t="s">
        <v>1073</v>
      </c>
      <c r="C3738" s="11" t="s">
        <v>1074</v>
      </c>
      <c r="D3738" s="11" t="s">
        <v>1128</v>
      </c>
      <c r="E3738" s="11" t="s">
        <v>1664</v>
      </c>
      <c r="F3738" s="24">
        <v>0</v>
      </c>
      <c r="G3738" s="9"/>
      <c r="H3738" s="27" t="s">
        <v>1072</v>
      </c>
      <c r="I3738" s="25">
        <v>203.68</v>
      </c>
    </row>
    <row r="3739" spans="1:9" x14ac:dyDescent="0.2">
      <c r="A3739" s="26">
        <v>667374</v>
      </c>
      <c r="B3739" s="11" t="s">
        <v>1073</v>
      </c>
      <c r="C3739" s="11" t="s">
        <v>1074</v>
      </c>
      <c r="D3739" s="11" t="s">
        <v>1128</v>
      </c>
      <c r="E3739" s="11" t="s">
        <v>702</v>
      </c>
      <c r="F3739" s="24">
        <v>0</v>
      </c>
      <c r="G3739" s="9"/>
      <c r="H3739" s="27" t="s">
        <v>1072</v>
      </c>
      <c r="I3739" s="25">
        <v>232.82</v>
      </c>
    </row>
    <row r="3740" spans="1:9" x14ac:dyDescent="0.2">
      <c r="A3740" s="26">
        <v>667382</v>
      </c>
      <c r="B3740" s="11" t="s">
        <v>1073</v>
      </c>
      <c r="C3740" s="11" t="s">
        <v>1074</v>
      </c>
      <c r="D3740" s="11" t="s">
        <v>1128</v>
      </c>
      <c r="E3740" s="11" t="s">
        <v>1695</v>
      </c>
      <c r="F3740" s="24">
        <v>0</v>
      </c>
      <c r="G3740" s="9"/>
      <c r="H3740" s="27" t="s">
        <v>1072</v>
      </c>
      <c r="I3740" s="25">
        <v>198.83</v>
      </c>
    </row>
    <row r="3741" spans="1:9" x14ac:dyDescent="0.2">
      <c r="A3741" s="26">
        <v>667390</v>
      </c>
      <c r="B3741" s="11" t="s">
        <v>1073</v>
      </c>
      <c r="C3741" s="11" t="s">
        <v>1074</v>
      </c>
      <c r="D3741" s="11" t="s">
        <v>1128</v>
      </c>
      <c r="E3741" s="11" t="s">
        <v>1662</v>
      </c>
      <c r="F3741" s="24">
        <v>0</v>
      </c>
      <c r="G3741" s="9"/>
      <c r="H3741" s="27" t="s">
        <v>1072</v>
      </c>
      <c r="I3741" s="25">
        <v>187.22</v>
      </c>
    </row>
    <row r="3742" spans="1:9" x14ac:dyDescent="0.2">
      <c r="A3742" s="26">
        <v>667404</v>
      </c>
      <c r="B3742" s="11" t="s">
        <v>1073</v>
      </c>
      <c r="C3742" s="11" t="s">
        <v>1074</v>
      </c>
      <c r="D3742" s="11" t="s">
        <v>1128</v>
      </c>
      <c r="E3742" s="11" t="s">
        <v>689</v>
      </c>
      <c r="F3742" s="24">
        <v>0</v>
      </c>
      <c r="G3742" s="9"/>
      <c r="H3742" s="27" t="s">
        <v>1072</v>
      </c>
      <c r="I3742" s="25">
        <v>149.94</v>
      </c>
    </row>
    <row r="3743" spans="1:9" x14ac:dyDescent="0.2">
      <c r="A3743" s="26">
        <v>667412</v>
      </c>
      <c r="B3743" s="11" t="s">
        <v>1073</v>
      </c>
      <c r="C3743" s="11" t="s">
        <v>1074</v>
      </c>
      <c r="D3743" s="11" t="s">
        <v>1128</v>
      </c>
      <c r="E3743" s="11" t="s">
        <v>1705</v>
      </c>
      <c r="F3743" s="24">
        <v>0</v>
      </c>
      <c r="G3743" s="9"/>
      <c r="H3743" s="27" t="s">
        <v>1072</v>
      </c>
      <c r="I3743" s="25">
        <v>172</v>
      </c>
    </row>
    <row r="3744" spans="1:9" x14ac:dyDescent="0.2">
      <c r="A3744" s="26">
        <v>667420</v>
      </c>
      <c r="B3744" s="11" t="s">
        <v>1073</v>
      </c>
      <c r="C3744" s="11" t="s">
        <v>1074</v>
      </c>
      <c r="D3744" s="11" t="s">
        <v>1128</v>
      </c>
      <c r="E3744" s="11" t="s">
        <v>1636</v>
      </c>
      <c r="F3744" s="24">
        <v>0</v>
      </c>
      <c r="G3744" s="9"/>
      <c r="H3744" s="27" t="s">
        <v>1072</v>
      </c>
      <c r="I3744" s="25">
        <v>187</v>
      </c>
    </row>
    <row r="3745" spans="1:9" x14ac:dyDescent="0.2">
      <c r="A3745" s="26">
        <v>667439</v>
      </c>
      <c r="B3745" s="11" t="s">
        <v>1073</v>
      </c>
      <c r="C3745" s="11" t="s">
        <v>1074</v>
      </c>
      <c r="D3745" s="11" t="s">
        <v>1128</v>
      </c>
      <c r="E3745" s="11" t="s">
        <v>777</v>
      </c>
      <c r="F3745" s="24">
        <v>0</v>
      </c>
      <c r="G3745" s="9"/>
      <c r="H3745" s="27" t="s">
        <v>1072</v>
      </c>
      <c r="I3745" s="25">
        <v>178.02</v>
      </c>
    </row>
    <row r="3746" spans="1:9" x14ac:dyDescent="0.2">
      <c r="A3746" s="26">
        <v>667447</v>
      </c>
      <c r="B3746" s="11" t="s">
        <v>1073</v>
      </c>
      <c r="C3746" s="11" t="s">
        <v>1074</v>
      </c>
      <c r="D3746" s="11" t="s">
        <v>1128</v>
      </c>
      <c r="E3746" s="11" t="s">
        <v>691</v>
      </c>
      <c r="F3746" s="24">
        <v>0</v>
      </c>
      <c r="G3746" s="9"/>
      <c r="H3746" s="27" t="s">
        <v>1072</v>
      </c>
      <c r="I3746" s="25">
        <v>204.47</v>
      </c>
    </row>
    <row r="3747" spans="1:9" x14ac:dyDescent="0.2">
      <c r="A3747" s="26">
        <v>667455</v>
      </c>
      <c r="B3747" s="11" t="s">
        <v>1073</v>
      </c>
      <c r="C3747" s="11" t="s">
        <v>1074</v>
      </c>
      <c r="D3747" s="11" t="s">
        <v>1137</v>
      </c>
      <c r="E3747" s="11" t="s">
        <v>301</v>
      </c>
      <c r="F3747" s="24">
        <v>0</v>
      </c>
      <c r="G3747" s="9"/>
      <c r="H3747" s="27" t="s">
        <v>1072</v>
      </c>
      <c r="I3747" s="25">
        <v>169.57</v>
      </c>
    </row>
    <row r="3748" spans="1:9" x14ac:dyDescent="0.2">
      <c r="A3748" s="26">
        <v>667528</v>
      </c>
      <c r="B3748" s="11" t="s">
        <v>1073</v>
      </c>
      <c r="C3748" s="11" t="s">
        <v>1074</v>
      </c>
      <c r="D3748" s="11" t="s">
        <v>1127</v>
      </c>
      <c r="E3748" s="11" t="s">
        <v>59</v>
      </c>
      <c r="F3748" s="24">
        <v>0</v>
      </c>
      <c r="G3748" s="9"/>
      <c r="H3748" s="27" t="s">
        <v>1072</v>
      </c>
      <c r="I3748" s="25">
        <v>143.94999999999999</v>
      </c>
    </row>
    <row r="3749" spans="1:9" x14ac:dyDescent="0.2">
      <c r="A3749" s="26">
        <v>667536</v>
      </c>
      <c r="B3749" s="11" t="s">
        <v>1073</v>
      </c>
      <c r="C3749" s="11" t="s">
        <v>1074</v>
      </c>
      <c r="D3749" s="11" t="s">
        <v>1127</v>
      </c>
      <c r="E3749" s="11" t="s">
        <v>69</v>
      </c>
      <c r="F3749" s="24">
        <v>0</v>
      </c>
      <c r="G3749" s="9"/>
      <c r="H3749" s="27" t="s">
        <v>1072</v>
      </c>
      <c r="I3749" s="25">
        <v>157.65</v>
      </c>
    </row>
    <row r="3750" spans="1:9" x14ac:dyDescent="0.2">
      <c r="A3750" s="26">
        <v>667544</v>
      </c>
      <c r="B3750" s="11" t="s">
        <v>1073</v>
      </c>
      <c r="C3750" s="11" t="s">
        <v>1074</v>
      </c>
      <c r="D3750" s="11" t="s">
        <v>1127</v>
      </c>
      <c r="E3750" s="11" t="s">
        <v>61</v>
      </c>
      <c r="F3750" s="24">
        <v>0</v>
      </c>
      <c r="G3750" s="9"/>
      <c r="H3750" s="27" t="s">
        <v>1072</v>
      </c>
      <c r="I3750" s="25">
        <v>162.36000000000001</v>
      </c>
    </row>
    <row r="3751" spans="1:9" x14ac:dyDescent="0.2">
      <c r="A3751" s="26">
        <v>667552</v>
      </c>
      <c r="B3751" s="11" t="s">
        <v>1073</v>
      </c>
      <c r="C3751" s="11" t="s">
        <v>1074</v>
      </c>
      <c r="D3751" s="11" t="s">
        <v>1127</v>
      </c>
      <c r="E3751" s="11" t="s">
        <v>1645</v>
      </c>
      <c r="F3751" s="24">
        <v>0</v>
      </c>
      <c r="G3751" s="9"/>
      <c r="H3751" s="27" t="s">
        <v>1072</v>
      </c>
      <c r="I3751" s="25">
        <v>171.39</v>
      </c>
    </row>
    <row r="3752" spans="1:9" x14ac:dyDescent="0.2">
      <c r="A3752" s="26">
        <v>667560</v>
      </c>
      <c r="B3752" s="11" t="s">
        <v>1073</v>
      </c>
      <c r="C3752" s="11" t="s">
        <v>1074</v>
      </c>
      <c r="D3752" s="11" t="s">
        <v>1127</v>
      </c>
      <c r="E3752" s="11" t="s">
        <v>71</v>
      </c>
      <c r="F3752" s="24">
        <v>0</v>
      </c>
      <c r="G3752" s="9"/>
      <c r="H3752" s="27" t="s">
        <v>1072</v>
      </c>
      <c r="I3752" s="25">
        <v>137.56</v>
      </c>
    </row>
    <row r="3753" spans="1:9" x14ac:dyDescent="0.2">
      <c r="A3753" s="26">
        <v>667579</v>
      </c>
      <c r="B3753" s="11" t="s">
        <v>1073</v>
      </c>
      <c r="C3753" s="11" t="s">
        <v>1074</v>
      </c>
      <c r="D3753" s="11" t="s">
        <v>1127</v>
      </c>
      <c r="E3753" s="11" t="s">
        <v>66</v>
      </c>
      <c r="F3753" s="24">
        <v>0</v>
      </c>
      <c r="G3753" s="9"/>
      <c r="H3753" s="27" t="s">
        <v>1072</v>
      </c>
      <c r="I3753" s="25">
        <v>140.49</v>
      </c>
    </row>
    <row r="3754" spans="1:9" x14ac:dyDescent="0.2">
      <c r="A3754" s="26">
        <v>667587</v>
      </c>
      <c r="B3754" s="11" t="s">
        <v>1073</v>
      </c>
      <c r="C3754" s="11" t="s">
        <v>1074</v>
      </c>
      <c r="D3754" s="11" t="s">
        <v>1127</v>
      </c>
      <c r="E3754" s="11" t="s">
        <v>724</v>
      </c>
      <c r="F3754" s="24">
        <v>0</v>
      </c>
      <c r="G3754" s="9"/>
      <c r="H3754" s="27" t="s">
        <v>1072</v>
      </c>
      <c r="I3754" s="25">
        <v>150.66</v>
      </c>
    </row>
    <row r="3755" spans="1:9" x14ac:dyDescent="0.2">
      <c r="A3755" s="26">
        <v>667595</v>
      </c>
      <c r="B3755" s="11" t="s">
        <v>1073</v>
      </c>
      <c r="C3755" s="11" t="s">
        <v>1074</v>
      </c>
      <c r="D3755" s="11" t="s">
        <v>1127</v>
      </c>
      <c r="E3755" s="11" t="s">
        <v>301</v>
      </c>
      <c r="F3755" s="24">
        <v>0</v>
      </c>
      <c r="G3755" s="9"/>
      <c r="H3755" s="27" t="s">
        <v>1072</v>
      </c>
      <c r="I3755" s="25">
        <v>166.64</v>
      </c>
    </row>
    <row r="3756" spans="1:9" x14ac:dyDescent="0.2">
      <c r="A3756" s="26">
        <v>667609</v>
      </c>
      <c r="B3756" s="11" t="s">
        <v>1073</v>
      </c>
      <c r="C3756" s="11" t="s">
        <v>1074</v>
      </c>
      <c r="D3756" s="11" t="s">
        <v>1127</v>
      </c>
      <c r="E3756" s="11" t="s">
        <v>1706</v>
      </c>
      <c r="F3756" s="24">
        <v>0</v>
      </c>
      <c r="G3756" s="9"/>
      <c r="H3756" s="27" t="s">
        <v>1072</v>
      </c>
      <c r="I3756" s="25">
        <v>137.56</v>
      </c>
    </row>
    <row r="3757" spans="1:9" x14ac:dyDescent="0.2">
      <c r="A3757" s="26">
        <v>667617</v>
      </c>
      <c r="B3757" s="11" t="s">
        <v>1073</v>
      </c>
      <c r="C3757" s="11" t="s">
        <v>1074</v>
      </c>
      <c r="D3757" s="11" t="s">
        <v>1127</v>
      </c>
      <c r="E3757" s="11" t="s">
        <v>437</v>
      </c>
      <c r="F3757" s="24">
        <v>0</v>
      </c>
      <c r="G3757" s="9"/>
      <c r="H3757" s="27" t="s">
        <v>1072</v>
      </c>
      <c r="I3757" s="25">
        <v>164.68</v>
      </c>
    </row>
    <row r="3758" spans="1:9" x14ac:dyDescent="0.2">
      <c r="A3758" s="26">
        <v>667625</v>
      </c>
      <c r="B3758" s="11" t="s">
        <v>1073</v>
      </c>
      <c r="C3758" s="11" t="s">
        <v>1074</v>
      </c>
      <c r="D3758" s="11" t="s">
        <v>1127</v>
      </c>
      <c r="E3758" s="11" t="s">
        <v>701</v>
      </c>
      <c r="F3758" s="24">
        <v>0</v>
      </c>
      <c r="G3758" s="9"/>
      <c r="H3758" s="27" t="s">
        <v>1072</v>
      </c>
      <c r="I3758" s="25">
        <v>172.57</v>
      </c>
    </row>
    <row r="3759" spans="1:9" x14ac:dyDescent="0.2">
      <c r="A3759" s="26">
        <v>667633</v>
      </c>
      <c r="B3759" s="11" t="s">
        <v>1073</v>
      </c>
      <c r="C3759" s="11" t="s">
        <v>1074</v>
      </c>
      <c r="D3759" s="11" t="s">
        <v>1127</v>
      </c>
      <c r="E3759" s="11" t="s">
        <v>65</v>
      </c>
      <c r="F3759" s="24">
        <v>0</v>
      </c>
      <c r="G3759" s="9"/>
      <c r="H3759" s="27" t="s">
        <v>1072</v>
      </c>
      <c r="I3759" s="25">
        <v>134.96</v>
      </c>
    </row>
    <row r="3760" spans="1:9" x14ac:dyDescent="0.2">
      <c r="A3760" s="26">
        <v>667641</v>
      </c>
      <c r="B3760" s="11" t="s">
        <v>1073</v>
      </c>
      <c r="C3760" s="11" t="s">
        <v>1074</v>
      </c>
      <c r="D3760" s="11" t="s">
        <v>1127</v>
      </c>
      <c r="E3760" s="11" t="s">
        <v>1708</v>
      </c>
      <c r="F3760" s="24">
        <v>0</v>
      </c>
      <c r="G3760" s="9"/>
      <c r="H3760" s="27" t="s">
        <v>1072</v>
      </c>
      <c r="I3760" s="25">
        <v>161.80000000000001</v>
      </c>
    </row>
    <row r="3761" spans="1:9" x14ac:dyDescent="0.2">
      <c r="A3761" s="26">
        <v>667668</v>
      </c>
      <c r="B3761" s="11" t="s">
        <v>1073</v>
      </c>
      <c r="C3761" s="11" t="s">
        <v>1074</v>
      </c>
      <c r="D3761" s="11" t="s">
        <v>1127</v>
      </c>
      <c r="E3761" s="11" t="s">
        <v>436</v>
      </c>
      <c r="F3761" s="24">
        <v>0</v>
      </c>
      <c r="G3761" s="9"/>
      <c r="H3761" s="27" t="s">
        <v>1072</v>
      </c>
      <c r="I3761" s="25">
        <v>161.80000000000001</v>
      </c>
    </row>
    <row r="3762" spans="1:9" x14ac:dyDescent="0.2">
      <c r="A3762" s="26">
        <v>667676</v>
      </c>
      <c r="B3762" s="11" t="s">
        <v>1073</v>
      </c>
      <c r="C3762" s="11" t="s">
        <v>1074</v>
      </c>
      <c r="D3762" s="11" t="s">
        <v>1127</v>
      </c>
      <c r="E3762" s="11" t="s">
        <v>1661</v>
      </c>
      <c r="F3762" s="24">
        <v>0</v>
      </c>
      <c r="G3762" s="9"/>
      <c r="H3762" s="27" t="s">
        <v>1072</v>
      </c>
      <c r="I3762" s="25">
        <v>117.71</v>
      </c>
    </row>
    <row r="3763" spans="1:9" x14ac:dyDescent="0.2">
      <c r="A3763" s="26">
        <v>667684</v>
      </c>
      <c r="B3763" s="11" t="s">
        <v>1073</v>
      </c>
      <c r="C3763" s="11" t="s">
        <v>1074</v>
      </c>
      <c r="D3763" s="11" t="s">
        <v>1127</v>
      </c>
      <c r="E3763" s="11" t="s">
        <v>1707</v>
      </c>
      <c r="F3763" s="24">
        <v>0</v>
      </c>
      <c r="G3763" s="9"/>
      <c r="H3763" s="27" t="s">
        <v>1072</v>
      </c>
      <c r="I3763" s="25">
        <v>140.49</v>
      </c>
    </row>
    <row r="3764" spans="1:9" x14ac:dyDescent="0.2">
      <c r="A3764" s="26">
        <v>667692</v>
      </c>
      <c r="B3764" s="11" t="s">
        <v>1073</v>
      </c>
      <c r="C3764" s="11" t="s">
        <v>1074</v>
      </c>
      <c r="D3764" s="11" t="s">
        <v>1127</v>
      </c>
      <c r="E3764" s="11" t="s">
        <v>1718</v>
      </c>
      <c r="F3764" s="24">
        <v>0</v>
      </c>
      <c r="G3764" s="9"/>
      <c r="H3764" s="27" t="s">
        <v>1072</v>
      </c>
      <c r="I3764" s="25">
        <v>120.27</v>
      </c>
    </row>
    <row r="3765" spans="1:9" x14ac:dyDescent="0.2">
      <c r="A3765" s="26">
        <v>667706</v>
      </c>
      <c r="B3765" s="11" t="s">
        <v>1073</v>
      </c>
      <c r="C3765" s="11" t="s">
        <v>1074</v>
      </c>
      <c r="D3765" s="11" t="s">
        <v>1127</v>
      </c>
      <c r="E3765" s="11" t="s">
        <v>68</v>
      </c>
      <c r="F3765" s="24">
        <v>0</v>
      </c>
      <c r="G3765" s="9"/>
      <c r="H3765" s="27" t="s">
        <v>1072</v>
      </c>
      <c r="I3765" s="25">
        <v>108.05</v>
      </c>
    </row>
    <row r="3766" spans="1:9" x14ac:dyDescent="0.2">
      <c r="A3766" s="26">
        <v>667714</v>
      </c>
      <c r="B3766" s="11" t="s">
        <v>1073</v>
      </c>
      <c r="C3766" s="11" t="s">
        <v>1074</v>
      </c>
      <c r="D3766" s="11" t="s">
        <v>1127</v>
      </c>
      <c r="E3766" s="11" t="s">
        <v>1641</v>
      </c>
      <c r="F3766" s="24">
        <v>0</v>
      </c>
      <c r="G3766" s="9"/>
      <c r="H3766" s="27" t="s">
        <v>1072</v>
      </c>
      <c r="I3766" s="25">
        <v>122.15</v>
      </c>
    </row>
    <row r="3767" spans="1:9" x14ac:dyDescent="0.2">
      <c r="A3767" s="26">
        <v>667722</v>
      </c>
      <c r="B3767" s="11" t="s">
        <v>1073</v>
      </c>
      <c r="C3767" s="11" t="s">
        <v>1074</v>
      </c>
      <c r="D3767" s="11" t="s">
        <v>1127</v>
      </c>
      <c r="E3767" s="11" t="s">
        <v>1634</v>
      </c>
      <c r="F3767" s="24">
        <v>0</v>
      </c>
      <c r="G3767" s="9"/>
      <c r="H3767" s="27" t="s">
        <v>1072</v>
      </c>
      <c r="I3767" s="25">
        <v>159.30000000000001</v>
      </c>
    </row>
    <row r="3768" spans="1:9" x14ac:dyDescent="0.2">
      <c r="A3768" s="26">
        <v>667730</v>
      </c>
      <c r="B3768" s="11" t="s">
        <v>1073</v>
      </c>
      <c r="C3768" s="11" t="s">
        <v>1074</v>
      </c>
      <c r="D3768" s="11" t="s">
        <v>1127</v>
      </c>
      <c r="E3768" s="11" t="s">
        <v>712</v>
      </c>
      <c r="F3768" s="24">
        <v>0</v>
      </c>
      <c r="G3768" s="9"/>
      <c r="H3768" s="27" t="s">
        <v>1072</v>
      </c>
      <c r="I3768" s="25">
        <v>118.01</v>
      </c>
    </row>
    <row r="3769" spans="1:9" x14ac:dyDescent="0.2">
      <c r="A3769" s="26">
        <v>667749</v>
      </c>
      <c r="B3769" s="11" t="s">
        <v>1073</v>
      </c>
      <c r="C3769" s="11" t="s">
        <v>1074</v>
      </c>
      <c r="D3769" s="11" t="s">
        <v>1127</v>
      </c>
      <c r="E3769" s="11" t="s">
        <v>299</v>
      </c>
      <c r="F3769" s="24">
        <v>0</v>
      </c>
      <c r="G3769" s="9"/>
      <c r="H3769" s="27" t="s">
        <v>1072</v>
      </c>
      <c r="I3769" s="25">
        <v>128.81</v>
      </c>
    </row>
    <row r="3770" spans="1:9" x14ac:dyDescent="0.2">
      <c r="A3770" s="26">
        <v>667757</v>
      </c>
      <c r="B3770" s="11" t="s">
        <v>1073</v>
      </c>
      <c r="C3770" s="11" t="s">
        <v>1074</v>
      </c>
      <c r="D3770" s="11" t="s">
        <v>1127</v>
      </c>
      <c r="E3770" s="11" t="s">
        <v>64</v>
      </c>
      <c r="F3770" s="24">
        <v>0</v>
      </c>
      <c r="G3770" s="9"/>
      <c r="H3770" s="27" t="s">
        <v>1072</v>
      </c>
      <c r="I3770" s="25">
        <v>133.26</v>
      </c>
    </row>
    <row r="3771" spans="1:9" x14ac:dyDescent="0.2">
      <c r="A3771" s="26">
        <v>667765</v>
      </c>
      <c r="B3771" s="11" t="s">
        <v>1073</v>
      </c>
      <c r="C3771" s="11" t="s">
        <v>1074</v>
      </c>
      <c r="D3771" s="11" t="s">
        <v>1127</v>
      </c>
      <c r="E3771" s="11" t="s">
        <v>703</v>
      </c>
      <c r="F3771" s="24">
        <v>0</v>
      </c>
      <c r="G3771" s="9"/>
      <c r="H3771" s="27" t="s">
        <v>1072</v>
      </c>
      <c r="I3771" s="25">
        <v>120.27</v>
      </c>
    </row>
    <row r="3772" spans="1:9" x14ac:dyDescent="0.2">
      <c r="A3772" s="26">
        <v>667773</v>
      </c>
      <c r="B3772" s="11" t="s">
        <v>1073</v>
      </c>
      <c r="C3772" s="11" t="s">
        <v>1074</v>
      </c>
      <c r="D3772" s="11" t="s">
        <v>1127</v>
      </c>
      <c r="E3772" s="11" t="s">
        <v>1719</v>
      </c>
      <c r="F3772" s="24">
        <v>0</v>
      </c>
      <c r="G3772" s="9"/>
      <c r="H3772" s="27" t="s">
        <v>1072</v>
      </c>
      <c r="I3772" s="25">
        <v>117.71</v>
      </c>
    </row>
    <row r="3773" spans="1:9" x14ac:dyDescent="0.2">
      <c r="A3773" s="26">
        <v>667781</v>
      </c>
      <c r="B3773" s="11" t="s">
        <v>1073</v>
      </c>
      <c r="C3773" s="11" t="s">
        <v>1074</v>
      </c>
      <c r="D3773" s="11" t="s">
        <v>1127</v>
      </c>
      <c r="E3773" s="11" t="s">
        <v>1637</v>
      </c>
      <c r="F3773" s="24">
        <v>0</v>
      </c>
      <c r="G3773" s="9"/>
      <c r="H3773" s="27" t="s">
        <v>1072</v>
      </c>
      <c r="I3773" s="25">
        <v>157.65</v>
      </c>
    </row>
    <row r="3774" spans="1:9" x14ac:dyDescent="0.2">
      <c r="A3774" s="26">
        <v>667803</v>
      </c>
      <c r="B3774" s="11" t="s">
        <v>1073</v>
      </c>
      <c r="C3774" s="11" t="s">
        <v>1074</v>
      </c>
      <c r="D3774" s="11" t="s">
        <v>1127</v>
      </c>
      <c r="E3774" s="11" t="s">
        <v>1658</v>
      </c>
      <c r="F3774" s="24">
        <v>0</v>
      </c>
      <c r="G3774" s="9"/>
      <c r="H3774" s="27" t="s">
        <v>1072</v>
      </c>
      <c r="I3774" s="25">
        <v>162.36000000000001</v>
      </c>
    </row>
    <row r="3775" spans="1:9" x14ac:dyDescent="0.2">
      <c r="A3775" s="26">
        <v>667811</v>
      </c>
      <c r="B3775" s="11" t="s">
        <v>1073</v>
      </c>
      <c r="C3775" s="11" t="s">
        <v>1074</v>
      </c>
      <c r="D3775" s="11" t="s">
        <v>1127</v>
      </c>
      <c r="E3775" s="11" t="s">
        <v>690</v>
      </c>
      <c r="F3775" s="24">
        <v>0</v>
      </c>
      <c r="G3775" s="9"/>
      <c r="H3775" s="27" t="s">
        <v>1072</v>
      </c>
      <c r="I3775" s="25">
        <v>171.39</v>
      </c>
    </row>
    <row r="3776" spans="1:9" x14ac:dyDescent="0.2">
      <c r="A3776" s="26">
        <v>667838</v>
      </c>
      <c r="B3776" s="11" t="s">
        <v>1073</v>
      </c>
      <c r="C3776" s="11" t="s">
        <v>1074</v>
      </c>
      <c r="D3776" s="11" t="s">
        <v>1127</v>
      </c>
      <c r="E3776" s="11" t="s">
        <v>1659</v>
      </c>
      <c r="F3776" s="24">
        <v>0</v>
      </c>
      <c r="G3776" s="9"/>
      <c r="H3776" s="27" t="s">
        <v>1072</v>
      </c>
      <c r="I3776" s="25">
        <v>125.52</v>
      </c>
    </row>
    <row r="3777" spans="1:9" x14ac:dyDescent="0.2">
      <c r="A3777" s="26">
        <v>667846</v>
      </c>
      <c r="B3777" s="11" t="s">
        <v>1073</v>
      </c>
      <c r="C3777" s="11" t="s">
        <v>1074</v>
      </c>
      <c r="D3777" s="11" t="s">
        <v>1127</v>
      </c>
      <c r="E3777" s="11" t="s">
        <v>689</v>
      </c>
      <c r="F3777" s="24">
        <v>0</v>
      </c>
      <c r="G3777" s="9"/>
      <c r="H3777" s="27" t="s">
        <v>1072</v>
      </c>
      <c r="I3777" s="25">
        <v>143.94999999999999</v>
      </c>
    </row>
    <row r="3778" spans="1:9" x14ac:dyDescent="0.2">
      <c r="A3778" s="26">
        <v>667854</v>
      </c>
      <c r="B3778" s="11" t="s">
        <v>1073</v>
      </c>
      <c r="C3778" s="11" t="s">
        <v>1074</v>
      </c>
      <c r="D3778" s="11" t="s">
        <v>1127</v>
      </c>
      <c r="E3778" s="11" t="s">
        <v>1705</v>
      </c>
      <c r="F3778" s="24">
        <v>0</v>
      </c>
      <c r="G3778" s="9"/>
      <c r="H3778" s="27" t="s">
        <v>1072</v>
      </c>
      <c r="I3778" s="25">
        <v>164.68</v>
      </c>
    </row>
    <row r="3779" spans="1:9" x14ac:dyDescent="0.2">
      <c r="A3779" s="26">
        <v>667862</v>
      </c>
      <c r="B3779" s="11" t="s">
        <v>1073</v>
      </c>
      <c r="C3779" s="11" t="s">
        <v>1074</v>
      </c>
      <c r="D3779" s="11" t="s">
        <v>1127</v>
      </c>
      <c r="E3779" s="11" t="s">
        <v>1636</v>
      </c>
      <c r="F3779" s="24">
        <v>0</v>
      </c>
      <c r="G3779" s="9"/>
      <c r="H3779" s="27" t="s">
        <v>1072</v>
      </c>
      <c r="I3779" s="25">
        <v>172.57</v>
      </c>
    </row>
    <row r="3780" spans="1:9" x14ac:dyDescent="0.2">
      <c r="A3780" s="26">
        <v>667870</v>
      </c>
      <c r="B3780" s="11" t="s">
        <v>1073</v>
      </c>
      <c r="C3780" s="11" t="s">
        <v>1074</v>
      </c>
      <c r="D3780" s="11" t="s">
        <v>1127</v>
      </c>
      <c r="E3780" s="11" t="s">
        <v>777</v>
      </c>
      <c r="F3780" s="24">
        <v>0</v>
      </c>
      <c r="G3780" s="9"/>
      <c r="H3780" s="27" t="s">
        <v>1072</v>
      </c>
      <c r="I3780" s="25">
        <v>170.43</v>
      </c>
    </row>
    <row r="3781" spans="1:9" x14ac:dyDescent="0.2">
      <c r="A3781" s="26">
        <v>667889</v>
      </c>
      <c r="B3781" s="11" t="s">
        <v>1073</v>
      </c>
      <c r="C3781" s="11" t="s">
        <v>1074</v>
      </c>
      <c r="D3781" s="11" t="s">
        <v>1127</v>
      </c>
      <c r="E3781" s="11" t="s">
        <v>691</v>
      </c>
      <c r="F3781" s="24">
        <v>0</v>
      </c>
      <c r="G3781" s="9"/>
      <c r="H3781" s="27" t="s">
        <v>1072</v>
      </c>
      <c r="I3781" s="25">
        <v>183.05</v>
      </c>
    </row>
    <row r="3782" spans="1:9" x14ac:dyDescent="0.2">
      <c r="A3782" s="26">
        <v>667900</v>
      </c>
      <c r="B3782" s="11" t="s">
        <v>1073</v>
      </c>
      <c r="C3782" s="11" t="s">
        <v>1074</v>
      </c>
      <c r="D3782" s="11" t="s">
        <v>1136</v>
      </c>
      <c r="E3782" s="11" t="s">
        <v>59</v>
      </c>
      <c r="F3782" s="24">
        <v>0</v>
      </c>
      <c r="G3782" s="9"/>
      <c r="H3782" s="27" t="s">
        <v>1072</v>
      </c>
      <c r="I3782" s="25">
        <v>138.84</v>
      </c>
    </row>
    <row r="3783" spans="1:9" x14ac:dyDescent="0.2">
      <c r="A3783" s="26">
        <v>667919</v>
      </c>
      <c r="B3783" s="11" t="s">
        <v>1073</v>
      </c>
      <c r="C3783" s="11" t="s">
        <v>1074</v>
      </c>
      <c r="D3783" s="11" t="s">
        <v>1136</v>
      </c>
      <c r="E3783" s="11" t="s">
        <v>61</v>
      </c>
      <c r="F3783" s="24">
        <v>0</v>
      </c>
      <c r="G3783" s="9"/>
      <c r="H3783" s="27" t="s">
        <v>1072</v>
      </c>
      <c r="I3783" s="25">
        <v>157.91</v>
      </c>
    </row>
    <row r="3784" spans="1:9" x14ac:dyDescent="0.2">
      <c r="A3784" s="26">
        <v>667927</v>
      </c>
      <c r="B3784" s="11" t="s">
        <v>1073</v>
      </c>
      <c r="C3784" s="11" t="s">
        <v>1074</v>
      </c>
      <c r="D3784" s="11" t="s">
        <v>1136</v>
      </c>
      <c r="E3784" s="11" t="s">
        <v>1645</v>
      </c>
      <c r="F3784" s="24">
        <v>0</v>
      </c>
      <c r="G3784" s="9"/>
      <c r="H3784" s="27" t="s">
        <v>1072</v>
      </c>
      <c r="I3784" s="25">
        <v>169.48</v>
      </c>
    </row>
    <row r="3785" spans="1:9" x14ac:dyDescent="0.2">
      <c r="A3785" s="26">
        <v>667935</v>
      </c>
      <c r="B3785" s="11" t="s">
        <v>1073</v>
      </c>
      <c r="C3785" s="11" t="s">
        <v>1074</v>
      </c>
      <c r="D3785" s="11" t="s">
        <v>1136</v>
      </c>
      <c r="E3785" s="11" t="s">
        <v>71</v>
      </c>
      <c r="F3785" s="24">
        <v>0</v>
      </c>
      <c r="G3785" s="9"/>
      <c r="H3785" s="27" t="s">
        <v>1072</v>
      </c>
      <c r="I3785" s="25">
        <v>133.71</v>
      </c>
    </row>
    <row r="3786" spans="1:9" x14ac:dyDescent="0.2">
      <c r="A3786" s="26">
        <v>667943</v>
      </c>
      <c r="B3786" s="11" t="s">
        <v>1073</v>
      </c>
      <c r="C3786" s="11" t="s">
        <v>1074</v>
      </c>
      <c r="D3786" s="11" t="s">
        <v>1136</v>
      </c>
      <c r="E3786" s="11" t="s">
        <v>66</v>
      </c>
      <c r="F3786" s="24">
        <v>0</v>
      </c>
      <c r="G3786" s="9"/>
      <c r="H3786" s="27" t="s">
        <v>1072</v>
      </c>
      <c r="I3786" s="25">
        <v>135.44999999999999</v>
      </c>
    </row>
    <row r="3787" spans="1:9" x14ac:dyDescent="0.2">
      <c r="A3787" s="26">
        <v>667986</v>
      </c>
      <c r="B3787" s="11" t="s">
        <v>1073</v>
      </c>
      <c r="C3787" s="11" t="s">
        <v>1074</v>
      </c>
      <c r="D3787" s="11" t="s">
        <v>1136</v>
      </c>
      <c r="E3787" s="11" t="s">
        <v>301</v>
      </c>
      <c r="F3787" s="24">
        <v>0</v>
      </c>
      <c r="G3787" s="9"/>
      <c r="H3787" s="27" t="s">
        <v>1072</v>
      </c>
      <c r="I3787" s="25">
        <v>165.92</v>
      </c>
    </row>
    <row r="3788" spans="1:9" x14ac:dyDescent="0.2">
      <c r="A3788" s="26">
        <v>667994</v>
      </c>
      <c r="B3788" s="11" t="s">
        <v>1073</v>
      </c>
      <c r="C3788" s="11" t="s">
        <v>1074</v>
      </c>
      <c r="D3788" s="11" t="s">
        <v>1136</v>
      </c>
      <c r="E3788" s="11" t="s">
        <v>1706</v>
      </c>
      <c r="F3788" s="24">
        <v>0</v>
      </c>
      <c r="G3788" s="9"/>
      <c r="H3788" s="27" t="s">
        <v>1072</v>
      </c>
      <c r="I3788" s="25">
        <v>133.71</v>
      </c>
    </row>
    <row r="3789" spans="1:9" x14ac:dyDescent="0.2">
      <c r="A3789" s="26">
        <v>668001</v>
      </c>
      <c r="B3789" s="11" t="s">
        <v>1073</v>
      </c>
      <c r="C3789" s="11" t="s">
        <v>1074</v>
      </c>
      <c r="D3789" s="11" t="s">
        <v>1136</v>
      </c>
      <c r="E3789" s="11" t="s">
        <v>701</v>
      </c>
      <c r="F3789" s="24">
        <v>0</v>
      </c>
      <c r="G3789" s="9"/>
      <c r="H3789" s="27" t="s">
        <v>1072</v>
      </c>
      <c r="I3789" s="25">
        <v>170.66</v>
      </c>
    </row>
    <row r="3790" spans="1:9" x14ac:dyDescent="0.2">
      <c r="A3790" s="26">
        <v>668044</v>
      </c>
      <c r="B3790" s="11" t="s">
        <v>1073</v>
      </c>
      <c r="C3790" s="11" t="s">
        <v>1074</v>
      </c>
      <c r="D3790" s="11" t="s">
        <v>1136</v>
      </c>
      <c r="E3790" s="11" t="s">
        <v>1707</v>
      </c>
      <c r="F3790" s="24">
        <v>0</v>
      </c>
      <c r="G3790" s="9"/>
      <c r="H3790" s="27" t="s">
        <v>1072</v>
      </c>
      <c r="I3790" s="25">
        <v>135.44999999999999</v>
      </c>
    </row>
    <row r="3791" spans="1:9" x14ac:dyDescent="0.2">
      <c r="A3791" s="26">
        <v>668060</v>
      </c>
      <c r="B3791" s="11" t="s">
        <v>1073</v>
      </c>
      <c r="C3791" s="11" t="s">
        <v>1074</v>
      </c>
      <c r="D3791" s="11" t="s">
        <v>1136</v>
      </c>
      <c r="E3791" s="11" t="s">
        <v>299</v>
      </c>
      <c r="F3791" s="24">
        <v>0</v>
      </c>
      <c r="G3791" s="9"/>
      <c r="H3791" s="27" t="s">
        <v>1072</v>
      </c>
      <c r="I3791" s="25">
        <v>125.21</v>
      </c>
    </row>
    <row r="3792" spans="1:9" x14ac:dyDescent="0.2">
      <c r="A3792" s="26">
        <v>668079</v>
      </c>
      <c r="B3792" s="11" t="s">
        <v>1073</v>
      </c>
      <c r="C3792" s="11" t="s">
        <v>1074</v>
      </c>
      <c r="D3792" s="11" t="s">
        <v>1136</v>
      </c>
      <c r="E3792" s="11" t="s">
        <v>1637</v>
      </c>
      <c r="F3792" s="24">
        <v>0</v>
      </c>
      <c r="G3792" s="9"/>
      <c r="H3792" s="27" t="s">
        <v>1072</v>
      </c>
      <c r="I3792" s="25">
        <v>153.35</v>
      </c>
    </row>
    <row r="3793" spans="1:9" x14ac:dyDescent="0.2">
      <c r="A3793" s="26">
        <v>668087</v>
      </c>
      <c r="B3793" s="11" t="s">
        <v>1073</v>
      </c>
      <c r="C3793" s="11" t="s">
        <v>1074</v>
      </c>
      <c r="D3793" s="11" t="s">
        <v>1136</v>
      </c>
      <c r="E3793" s="11" t="s">
        <v>1658</v>
      </c>
      <c r="F3793" s="24">
        <v>0</v>
      </c>
      <c r="G3793" s="9"/>
      <c r="H3793" s="27" t="s">
        <v>1072</v>
      </c>
      <c r="I3793" s="25">
        <v>157.91</v>
      </c>
    </row>
    <row r="3794" spans="1:9" x14ac:dyDescent="0.2">
      <c r="A3794" s="26">
        <v>668095</v>
      </c>
      <c r="B3794" s="11" t="s">
        <v>1073</v>
      </c>
      <c r="C3794" s="11" t="s">
        <v>1074</v>
      </c>
      <c r="D3794" s="11" t="s">
        <v>1136</v>
      </c>
      <c r="E3794" s="11" t="s">
        <v>690</v>
      </c>
      <c r="F3794" s="24">
        <v>0</v>
      </c>
      <c r="G3794" s="9"/>
      <c r="H3794" s="27" t="s">
        <v>1072</v>
      </c>
      <c r="I3794" s="25">
        <v>169.48</v>
      </c>
    </row>
    <row r="3795" spans="1:9" x14ac:dyDescent="0.2">
      <c r="A3795" s="26">
        <v>668109</v>
      </c>
      <c r="B3795" s="11" t="s">
        <v>1073</v>
      </c>
      <c r="C3795" s="11" t="s">
        <v>1074</v>
      </c>
      <c r="D3795" s="11" t="s">
        <v>1136</v>
      </c>
      <c r="E3795" s="11" t="s">
        <v>689</v>
      </c>
      <c r="F3795" s="24">
        <v>0</v>
      </c>
      <c r="G3795" s="9"/>
      <c r="H3795" s="27" t="s">
        <v>1072</v>
      </c>
      <c r="I3795" s="25">
        <v>138.84</v>
      </c>
    </row>
    <row r="3796" spans="1:9" x14ac:dyDescent="0.2">
      <c r="A3796" s="26">
        <v>668117</v>
      </c>
      <c r="B3796" s="11" t="s">
        <v>1073</v>
      </c>
      <c r="C3796" s="11" t="s">
        <v>1074</v>
      </c>
      <c r="D3796" s="11" t="s">
        <v>1136</v>
      </c>
      <c r="E3796" s="11" t="s">
        <v>1705</v>
      </c>
      <c r="F3796" s="24">
        <v>0</v>
      </c>
      <c r="G3796" s="9"/>
      <c r="H3796" s="27" t="s">
        <v>1072</v>
      </c>
      <c r="I3796" s="25">
        <v>160.16</v>
      </c>
    </row>
    <row r="3797" spans="1:9" x14ac:dyDescent="0.2">
      <c r="A3797" s="26">
        <v>668125</v>
      </c>
      <c r="B3797" s="11" t="s">
        <v>1073</v>
      </c>
      <c r="C3797" s="11" t="s">
        <v>1074</v>
      </c>
      <c r="D3797" s="11" t="s">
        <v>1136</v>
      </c>
      <c r="E3797" s="11" t="s">
        <v>1636</v>
      </c>
      <c r="F3797" s="24">
        <v>0</v>
      </c>
      <c r="G3797" s="9"/>
      <c r="H3797" s="27" t="s">
        <v>1072</v>
      </c>
      <c r="I3797" s="25">
        <v>170.66</v>
      </c>
    </row>
    <row r="3798" spans="1:9" x14ac:dyDescent="0.2">
      <c r="A3798" s="26">
        <v>668133</v>
      </c>
      <c r="B3798" s="11" t="s">
        <v>1073</v>
      </c>
      <c r="C3798" s="11" t="s">
        <v>1074</v>
      </c>
      <c r="D3798" s="11" t="s">
        <v>1136</v>
      </c>
      <c r="E3798" s="11" t="s">
        <v>777</v>
      </c>
      <c r="F3798" s="24">
        <v>0</v>
      </c>
      <c r="G3798" s="9"/>
      <c r="H3798" s="27" t="s">
        <v>1072</v>
      </c>
      <c r="I3798" s="25">
        <v>165.74</v>
      </c>
    </row>
    <row r="3799" spans="1:9" x14ac:dyDescent="0.2">
      <c r="A3799" s="26">
        <v>668141</v>
      </c>
      <c r="B3799" s="11" t="s">
        <v>1073</v>
      </c>
      <c r="C3799" s="11" t="s">
        <v>1074</v>
      </c>
      <c r="D3799" s="11" t="s">
        <v>1136</v>
      </c>
      <c r="E3799" s="11" t="s">
        <v>691</v>
      </c>
      <c r="F3799" s="24">
        <v>0</v>
      </c>
      <c r="G3799" s="9"/>
      <c r="H3799" s="27" t="s">
        <v>1072</v>
      </c>
      <c r="I3799" s="25">
        <v>182.29</v>
      </c>
    </row>
    <row r="3800" spans="1:9" x14ac:dyDescent="0.2">
      <c r="A3800" s="26">
        <v>668168</v>
      </c>
      <c r="B3800" s="11" t="s">
        <v>1073</v>
      </c>
      <c r="C3800" s="11" t="s">
        <v>1074</v>
      </c>
      <c r="D3800" s="11" t="s">
        <v>1135</v>
      </c>
      <c r="E3800" s="11" t="s">
        <v>59</v>
      </c>
      <c r="F3800" s="24">
        <v>0</v>
      </c>
      <c r="G3800" s="9"/>
      <c r="H3800" s="27" t="s">
        <v>1072</v>
      </c>
      <c r="I3800" s="25">
        <v>104.72</v>
      </c>
    </row>
    <row r="3801" spans="1:9" x14ac:dyDescent="0.2">
      <c r="A3801" s="26">
        <v>668176</v>
      </c>
      <c r="B3801" s="11" t="s">
        <v>1073</v>
      </c>
      <c r="C3801" s="11" t="s">
        <v>1074</v>
      </c>
      <c r="D3801" s="11" t="s">
        <v>1135</v>
      </c>
      <c r="E3801" s="11" t="s">
        <v>61</v>
      </c>
      <c r="F3801" s="24">
        <v>0</v>
      </c>
      <c r="G3801" s="9"/>
      <c r="H3801" s="27" t="s">
        <v>1072</v>
      </c>
      <c r="I3801" s="25">
        <v>115.99</v>
      </c>
    </row>
    <row r="3802" spans="1:9" x14ac:dyDescent="0.2">
      <c r="A3802" s="26">
        <v>668184</v>
      </c>
      <c r="B3802" s="11" t="s">
        <v>1073</v>
      </c>
      <c r="C3802" s="11" t="s">
        <v>1074</v>
      </c>
      <c r="D3802" s="11" t="s">
        <v>1135</v>
      </c>
      <c r="E3802" s="11" t="s">
        <v>1645</v>
      </c>
      <c r="F3802" s="24">
        <v>0</v>
      </c>
      <c r="G3802" s="9"/>
      <c r="H3802" s="27" t="s">
        <v>1072</v>
      </c>
      <c r="I3802" s="25">
        <v>126.44</v>
      </c>
    </row>
    <row r="3803" spans="1:9" x14ac:dyDescent="0.2">
      <c r="A3803" s="26">
        <v>668192</v>
      </c>
      <c r="B3803" s="11" t="s">
        <v>1073</v>
      </c>
      <c r="C3803" s="11" t="s">
        <v>1074</v>
      </c>
      <c r="D3803" s="11" t="s">
        <v>1135</v>
      </c>
      <c r="E3803" s="11" t="s">
        <v>66</v>
      </c>
      <c r="F3803" s="24">
        <v>0</v>
      </c>
      <c r="G3803" s="9"/>
      <c r="H3803" s="27" t="s">
        <v>1072</v>
      </c>
      <c r="I3803" s="25">
        <v>100.18</v>
      </c>
    </row>
    <row r="3804" spans="1:9" x14ac:dyDescent="0.2">
      <c r="A3804" s="26">
        <v>668214</v>
      </c>
      <c r="B3804" s="11" t="s">
        <v>1073</v>
      </c>
      <c r="C3804" s="11" t="s">
        <v>1074</v>
      </c>
      <c r="D3804" s="11" t="s">
        <v>1135</v>
      </c>
      <c r="E3804" s="11" t="s">
        <v>1716</v>
      </c>
      <c r="F3804" s="24">
        <v>0</v>
      </c>
      <c r="G3804" s="9"/>
      <c r="H3804" s="27" t="s">
        <v>1072</v>
      </c>
      <c r="I3804" s="25">
        <v>124.69</v>
      </c>
    </row>
    <row r="3805" spans="1:9" x14ac:dyDescent="0.2">
      <c r="A3805" s="26">
        <v>668222</v>
      </c>
      <c r="B3805" s="11" t="s">
        <v>1073</v>
      </c>
      <c r="C3805" s="11" t="s">
        <v>1074</v>
      </c>
      <c r="D3805" s="11" t="s">
        <v>1135</v>
      </c>
      <c r="E3805" s="11" t="s">
        <v>301</v>
      </c>
      <c r="F3805" s="24">
        <v>0</v>
      </c>
      <c r="G3805" s="9"/>
      <c r="H3805" s="27" t="s">
        <v>1072</v>
      </c>
      <c r="I3805" s="25">
        <v>123.76</v>
      </c>
    </row>
    <row r="3806" spans="1:9" x14ac:dyDescent="0.2">
      <c r="A3806" s="26">
        <v>668230</v>
      </c>
      <c r="B3806" s="11" t="s">
        <v>1073</v>
      </c>
      <c r="C3806" s="11" t="s">
        <v>1074</v>
      </c>
      <c r="D3806" s="11" t="s">
        <v>1135</v>
      </c>
      <c r="E3806" s="11" t="s">
        <v>1706</v>
      </c>
      <c r="F3806" s="24">
        <v>0</v>
      </c>
      <c r="G3806" s="9"/>
      <c r="H3806" s="27" t="s">
        <v>1072</v>
      </c>
      <c r="I3806" s="25">
        <v>98.73</v>
      </c>
    </row>
    <row r="3807" spans="1:9" x14ac:dyDescent="0.2">
      <c r="A3807" s="26">
        <v>668249</v>
      </c>
      <c r="B3807" s="11" t="s">
        <v>1073</v>
      </c>
      <c r="C3807" s="11" t="s">
        <v>1074</v>
      </c>
      <c r="D3807" s="11" t="s">
        <v>1135</v>
      </c>
      <c r="E3807" s="11" t="s">
        <v>701</v>
      </c>
      <c r="F3807" s="24">
        <v>0</v>
      </c>
      <c r="G3807" s="9"/>
      <c r="H3807" s="27" t="s">
        <v>1072</v>
      </c>
      <c r="I3807" s="25">
        <v>121.38</v>
      </c>
    </row>
    <row r="3808" spans="1:9" x14ac:dyDescent="0.2">
      <c r="A3808" s="26">
        <v>668257</v>
      </c>
      <c r="B3808" s="11" t="s">
        <v>1073</v>
      </c>
      <c r="C3808" s="11" t="s">
        <v>1074</v>
      </c>
      <c r="D3808" s="11" t="s">
        <v>1135</v>
      </c>
      <c r="E3808" s="11" t="s">
        <v>1004</v>
      </c>
      <c r="F3808" s="24">
        <v>0</v>
      </c>
      <c r="G3808" s="9"/>
      <c r="H3808" s="27" t="s">
        <v>1072</v>
      </c>
      <c r="I3808" s="25">
        <v>123.76</v>
      </c>
    </row>
    <row r="3809" spans="1:9" x14ac:dyDescent="0.2">
      <c r="A3809" s="26">
        <v>668265</v>
      </c>
      <c r="B3809" s="11" t="s">
        <v>1073</v>
      </c>
      <c r="C3809" s="11" t="s">
        <v>1074</v>
      </c>
      <c r="D3809" s="11" t="s">
        <v>1135</v>
      </c>
      <c r="E3809" s="11" t="s">
        <v>65</v>
      </c>
      <c r="F3809" s="24">
        <v>0</v>
      </c>
      <c r="G3809" s="9"/>
      <c r="H3809" s="27" t="s">
        <v>1072</v>
      </c>
      <c r="I3809" s="25">
        <v>97.6</v>
      </c>
    </row>
    <row r="3810" spans="1:9" x14ac:dyDescent="0.2">
      <c r="A3810" s="26">
        <v>668273</v>
      </c>
      <c r="B3810" s="11" t="s">
        <v>1073</v>
      </c>
      <c r="C3810" s="11" t="s">
        <v>1074</v>
      </c>
      <c r="D3810" s="11" t="s">
        <v>1135</v>
      </c>
      <c r="E3810" s="11" t="s">
        <v>707</v>
      </c>
      <c r="F3810" s="24">
        <v>0</v>
      </c>
      <c r="G3810" s="9"/>
      <c r="H3810" s="27" t="s">
        <v>1072</v>
      </c>
      <c r="I3810" s="25">
        <v>110.54</v>
      </c>
    </row>
    <row r="3811" spans="1:9" x14ac:dyDescent="0.2">
      <c r="A3811" s="26">
        <v>668281</v>
      </c>
      <c r="B3811" s="11" t="s">
        <v>1073</v>
      </c>
      <c r="C3811" s="11" t="s">
        <v>1074</v>
      </c>
      <c r="D3811" s="11" t="s">
        <v>1135</v>
      </c>
      <c r="E3811" s="11" t="s">
        <v>1632</v>
      </c>
      <c r="F3811" s="24">
        <v>0</v>
      </c>
      <c r="G3811" s="9"/>
      <c r="H3811" s="27" t="s">
        <v>1072</v>
      </c>
      <c r="I3811" s="25">
        <v>116.49</v>
      </c>
    </row>
    <row r="3812" spans="1:9" x14ac:dyDescent="0.2">
      <c r="A3812" s="26">
        <v>668303</v>
      </c>
      <c r="B3812" s="11" t="s">
        <v>1073</v>
      </c>
      <c r="C3812" s="11" t="s">
        <v>1074</v>
      </c>
      <c r="D3812" s="11" t="s">
        <v>1135</v>
      </c>
      <c r="E3812" s="11" t="s">
        <v>1707</v>
      </c>
      <c r="F3812" s="24">
        <v>0</v>
      </c>
      <c r="G3812" s="9"/>
      <c r="H3812" s="27" t="s">
        <v>1072</v>
      </c>
      <c r="I3812" s="25">
        <v>100.18</v>
      </c>
    </row>
    <row r="3813" spans="1:9" x14ac:dyDescent="0.2">
      <c r="A3813" s="26">
        <v>668311</v>
      </c>
      <c r="B3813" s="11" t="s">
        <v>1073</v>
      </c>
      <c r="C3813" s="11" t="s">
        <v>1074</v>
      </c>
      <c r="D3813" s="11" t="s">
        <v>1135</v>
      </c>
      <c r="E3813" s="11" t="s">
        <v>1718</v>
      </c>
      <c r="F3813" s="24">
        <v>0</v>
      </c>
      <c r="G3813" s="9"/>
      <c r="H3813" s="27" t="s">
        <v>1072</v>
      </c>
      <c r="I3813" s="25">
        <v>92.99</v>
      </c>
    </row>
    <row r="3814" spans="1:9" x14ac:dyDescent="0.2">
      <c r="A3814" s="26">
        <v>668338</v>
      </c>
      <c r="B3814" s="11" t="s">
        <v>1073</v>
      </c>
      <c r="C3814" s="11" t="s">
        <v>1074</v>
      </c>
      <c r="D3814" s="11" t="s">
        <v>1135</v>
      </c>
      <c r="E3814" s="11" t="s">
        <v>1641</v>
      </c>
      <c r="F3814" s="24">
        <v>0</v>
      </c>
      <c r="G3814" s="9"/>
      <c r="H3814" s="27" t="s">
        <v>1072</v>
      </c>
      <c r="I3814" s="25">
        <v>84.14</v>
      </c>
    </row>
    <row r="3815" spans="1:9" x14ac:dyDescent="0.2">
      <c r="A3815" s="26">
        <v>668354</v>
      </c>
      <c r="B3815" s="11" t="s">
        <v>1073</v>
      </c>
      <c r="C3815" s="11" t="s">
        <v>1074</v>
      </c>
      <c r="D3815" s="11" t="s">
        <v>1135</v>
      </c>
      <c r="E3815" s="11" t="s">
        <v>299</v>
      </c>
      <c r="F3815" s="24">
        <v>0</v>
      </c>
      <c r="G3815" s="9"/>
      <c r="H3815" s="27" t="s">
        <v>1072</v>
      </c>
      <c r="I3815" s="25">
        <v>93.52</v>
      </c>
    </row>
    <row r="3816" spans="1:9" x14ac:dyDescent="0.2">
      <c r="A3816" s="26">
        <v>668362</v>
      </c>
      <c r="B3816" s="11" t="s">
        <v>1073</v>
      </c>
      <c r="C3816" s="11" t="s">
        <v>1074</v>
      </c>
      <c r="D3816" s="11" t="s">
        <v>1135</v>
      </c>
      <c r="E3816" s="11" t="s">
        <v>703</v>
      </c>
      <c r="F3816" s="24">
        <v>0</v>
      </c>
      <c r="G3816" s="9"/>
      <c r="H3816" s="27" t="s">
        <v>1072</v>
      </c>
      <c r="I3816" s="25">
        <v>92.99</v>
      </c>
    </row>
    <row r="3817" spans="1:9" x14ac:dyDescent="0.2">
      <c r="A3817" s="26">
        <v>668370</v>
      </c>
      <c r="B3817" s="11" t="s">
        <v>1073</v>
      </c>
      <c r="C3817" s="11" t="s">
        <v>1074</v>
      </c>
      <c r="D3817" s="11" t="s">
        <v>1135</v>
      </c>
      <c r="E3817" s="11" t="s">
        <v>1637</v>
      </c>
      <c r="F3817" s="24">
        <v>0</v>
      </c>
      <c r="G3817" s="9"/>
      <c r="H3817" s="27" t="s">
        <v>1072</v>
      </c>
      <c r="I3817" s="25">
        <v>112.62</v>
      </c>
    </row>
    <row r="3818" spans="1:9" x14ac:dyDescent="0.2">
      <c r="A3818" s="26">
        <v>668389</v>
      </c>
      <c r="B3818" s="11" t="s">
        <v>1073</v>
      </c>
      <c r="C3818" s="11" t="s">
        <v>1074</v>
      </c>
      <c r="D3818" s="11" t="s">
        <v>1135</v>
      </c>
      <c r="E3818" s="11" t="s">
        <v>1658</v>
      </c>
      <c r="F3818" s="24">
        <v>0</v>
      </c>
      <c r="G3818" s="9"/>
      <c r="H3818" s="27" t="s">
        <v>1072</v>
      </c>
      <c r="I3818" s="25">
        <v>115.99</v>
      </c>
    </row>
    <row r="3819" spans="1:9" x14ac:dyDescent="0.2">
      <c r="A3819" s="26">
        <v>668397</v>
      </c>
      <c r="B3819" s="11" t="s">
        <v>1073</v>
      </c>
      <c r="C3819" s="11" t="s">
        <v>1074</v>
      </c>
      <c r="D3819" s="11" t="s">
        <v>1135</v>
      </c>
      <c r="E3819" s="11" t="s">
        <v>690</v>
      </c>
      <c r="F3819" s="24">
        <v>0</v>
      </c>
      <c r="G3819" s="9"/>
      <c r="H3819" s="27" t="s">
        <v>1072</v>
      </c>
      <c r="I3819" s="25">
        <v>126.44</v>
      </c>
    </row>
    <row r="3820" spans="1:9" x14ac:dyDescent="0.2">
      <c r="A3820" s="26">
        <v>668400</v>
      </c>
      <c r="B3820" s="11" t="s">
        <v>1073</v>
      </c>
      <c r="C3820" s="11" t="s">
        <v>1074</v>
      </c>
      <c r="D3820" s="11" t="s">
        <v>1135</v>
      </c>
      <c r="E3820" s="11" t="s">
        <v>689</v>
      </c>
      <c r="F3820" s="24">
        <v>0</v>
      </c>
      <c r="G3820" s="9"/>
      <c r="H3820" s="27" t="s">
        <v>1072</v>
      </c>
      <c r="I3820" s="25">
        <v>104.72</v>
      </c>
    </row>
    <row r="3821" spans="1:9" x14ac:dyDescent="0.2">
      <c r="A3821" s="26">
        <v>668419</v>
      </c>
      <c r="B3821" s="11" t="s">
        <v>1073</v>
      </c>
      <c r="C3821" s="11" t="s">
        <v>1074</v>
      </c>
      <c r="D3821" s="11" t="s">
        <v>1135</v>
      </c>
      <c r="E3821" s="11" t="s">
        <v>1705</v>
      </c>
      <c r="F3821" s="24">
        <v>0</v>
      </c>
      <c r="G3821" s="9"/>
      <c r="H3821" s="27" t="s">
        <v>1072</v>
      </c>
      <c r="I3821" s="25">
        <v>117.61</v>
      </c>
    </row>
    <row r="3822" spans="1:9" x14ac:dyDescent="0.2">
      <c r="A3822" s="26">
        <v>668427</v>
      </c>
      <c r="B3822" s="11" t="s">
        <v>1073</v>
      </c>
      <c r="C3822" s="11" t="s">
        <v>1074</v>
      </c>
      <c r="D3822" s="11" t="s">
        <v>1135</v>
      </c>
      <c r="E3822" s="11" t="s">
        <v>1636</v>
      </c>
      <c r="F3822" s="24">
        <v>0</v>
      </c>
      <c r="G3822" s="9"/>
      <c r="H3822" s="27" t="s">
        <v>1072</v>
      </c>
      <c r="I3822" s="25">
        <v>121.38</v>
      </c>
    </row>
    <row r="3823" spans="1:9" x14ac:dyDescent="0.2">
      <c r="A3823" s="26">
        <v>668435</v>
      </c>
      <c r="B3823" s="11" t="s">
        <v>1073</v>
      </c>
      <c r="C3823" s="11" t="s">
        <v>1074</v>
      </c>
      <c r="D3823" s="11" t="s">
        <v>1135</v>
      </c>
      <c r="E3823" s="11" t="s">
        <v>777</v>
      </c>
      <c r="F3823" s="24">
        <v>0</v>
      </c>
      <c r="G3823" s="9"/>
      <c r="H3823" s="27" t="s">
        <v>1072</v>
      </c>
      <c r="I3823" s="25">
        <v>120.95</v>
      </c>
    </row>
    <row r="3824" spans="1:9" x14ac:dyDescent="0.2">
      <c r="A3824" s="26">
        <v>668443</v>
      </c>
      <c r="B3824" s="11" t="s">
        <v>1073</v>
      </c>
      <c r="C3824" s="11" t="s">
        <v>1074</v>
      </c>
      <c r="D3824" s="11" t="s">
        <v>1135</v>
      </c>
      <c r="E3824" s="11" t="s">
        <v>691</v>
      </c>
      <c r="F3824" s="24">
        <v>0</v>
      </c>
      <c r="G3824" s="9"/>
      <c r="H3824" s="27" t="s">
        <v>1072</v>
      </c>
      <c r="I3824" s="25">
        <v>134.16999999999999</v>
      </c>
    </row>
    <row r="3825" spans="1:9" x14ac:dyDescent="0.2">
      <c r="A3825" s="26">
        <v>668451</v>
      </c>
      <c r="B3825" s="11" t="s">
        <v>1073</v>
      </c>
      <c r="C3825" s="11" t="s">
        <v>1074</v>
      </c>
      <c r="D3825" s="11" t="s">
        <v>1134</v>
      </c>
      <c r="E3825" s="11" t="s">
        <v>1716</v>
      </c>
      <c r="F3825" s="24">
        <v>0</v>
      </c>
      <c r="G3825" s="9"/>
      <c r="H3825" s="27" t="s">
        <v>1072</v>
      </c>
      <c r="I3825" s="25">
        <v>161.69</v>
      </c>
    </row>
    <row r="3826" spans="1:9" x14ac:dyDescent="0.2">
      <c r="A3826" s="26">
        <v>668478</v>
      </c>
      <c r="B3826" s="11" t="s">
        <v>1073</v>
      </c>
      <c r="C3826" s="11" t="s">
        <v>1074</v>
      </c>
      <c r="D3826" s="11" t="s">
        <v>1134</v>
      </c>
      <c r="E3826" s="11" t="s">
        <v>1004</v>
      </c>
      <c r="F3826" s="24">
        <v>0</v>
      </c>
      <c r="G3826" s="9"/>
      <c r="H3826" s="27" t="s">
        <v>1072</v>
      </c>
      <c r="I3826" s="25">
        <v>160.52000000000001</v>
      </c>
    </row>
    <row r="3827" spans="1:9" x14ac:dyDescent="0.2">
      <c r="A3827" s="26">
        <v>668486</v>
      </c>
      <c r="B3827" s="11" t="s">
        <v>1073</v>
      </c>
      <c r="C3827" s="11" t="s">
        <v>1074</v>
      </c>
      <c r="D3827" s="11" t="s">
        <v>1134</v>
      </c>
      <c r="E3827" s="11" t="s">
        <v>1632</v>
      </c>
      <c r="F3827" s="24">
        <v>0</v>
      </c>
      <c r="G3827" s="9"/>
      <c r="H3827" s="27" t="s">
        <v>1072</v>
      </c>
      <c r="I3827" s="25">
        <v>150.11000000000001</v>
      </c>
    </row>
    <row r="3828" spans="1:9" x14ac:dyDescent="0.2">
      <c r="A3828" s="26">
        <v>668494</v>
      </c>
      <c r="B3828" s="11" t="s">
        <v>1073</v>
      </c>
      <c r="C3828" s="11" t="s">
        <v>1074</v>
      </c>
      <c r="D3828" s="11" t="s">
        <v>1133</v>
      </c>
      <c r="E3828" s="11" t="s">
        <v>1707</v>
      </c>
      <c r="F3828" s="24">
        <v>0</v>
      </c>
      <c r="G3828" s="9"/>
      <c r="H3828" s="27" t="s">
        <v>1072</v>
      </c>
      <c r="I3828" s="25">
        <v>127.59</v>
      </c>
    </row>
    <row r="3829" spans="1:9" x14ac:dyDescent="0.2">
      <c r="A3829" s="26">
        <v>668508</v>
      </c>
      <c r="B3829" s="11" t="s">
        <v>1073</v>
      </c>
      <c r="C3829" s="11" t="s">
        <v>1074</v>
      </c>
      <c r="D3829" s="11" t="s">
        <v>1133</v>
      </c>
      <c r="E3829" s="11" t="s">
        <v>757</v>
      </c>
      <c r="F3829" s="24">
        <v>0</v>
      </c>
      <c r="G3829" s="9"/>
      <c r="H3829" s="27" t="s">
        <v>1072</v>
      </c>
      <c r="I3829" s="25">
        <v>102.3</v>
      </c>
    </row>
    <row r="3830" spans="1:9" x14ac:dyDescent="0.2">
      <c r="A3830" s="26">
        <v>668516</v>
      </c>
      <c r="B3830" s="11" t="s">
        <v>1073</v>
      </c>
      <c r="C3830" s="11" t="s">
        <v>1074</v>
      </c>
      <c r="D3830" s="11" t="s">
        <v>1133</v>
      </c>
      <c r="E3830" s="11" t="s">
        <v>707</v>
      </c>
      <c r="F3830" s="24">
        <v>0</v>
      </c>
      <c r="G3830" s="9"/>
      <c r="H3830" s="27" t="s">
        <v>1072</v>
      </c>
      <c r="I3830" s="25">
        <v>139.63</v>
      </c>
    </row>
    <row r="3831" spans="1:9" x14ac:dyDescent="0.2">
      <c r="A3831" s="26">
        <v>668524</v>
      </c>
      <c r="B3831" s="11" t="s">
        <v>1073</v>
      </c>
      <c r="C3831" s="11" t="s">
        <v>1074</v>
      </c>
      <c r="D3831" s="11" t="s">
        <v>1133</v>
      </c>
      <c r="E3831" s="11" t="s">
        <v>754</v>
      </c>
      <c r="F3831" s="24">
        <v>0</v>
      </c>
      <c r="G3831" s="9"/>
      <c r="H3831" s="27" t="s">
        <v>1072</v>
      </c>
      <c r="I3831" s="25">
        <v>104.48</v>
      </c>
    </row>
    <row r="3832" spans="1:9" x14ac:dyDescent="0.2">
      <c r="A3832" s="26">
        <v>668532</v>
      </c>
      <c r="B3832" s="11" t="s">
        <v>1073</v>
      </c>
      <c r="C3832" s="11" t="s">
        <v>1074</v>
      </c>
      <c r="D3832" s="11" t="s">
        <v>1132</v>
      </c>
      <c r="E3832" s="11" t="s">
        <v>59</v>
      </c>
      <c r="F3832" s="24">
        <v>0</v>
      </c>
      <c r="G3832" s="9"/>
      <c r="H3832" s="27" t="s">
        <v>1072</v>
      </c>
      <c r="I3832" s="25">
        <v>146.6</v>
      </c>
    </row>
    <row r="3833" spans="1:9" x14ac:dyDescent="0.2">
      <c r="A3833" s="26">
        <v>668540</v>
      </c>
      <c r="B3833" s="11" t="s">
        <v>1073</v>
      </c>
      <c r="C3833" s="11" t="s">
        <v>1074</v>
      </c>
      <c r="D3833" s="11" t="s">
        <v>1132</v>
      </c>
      <c r="E3833" s="11" t="s">
        <v>61</v>
      </c>
      <c r="F3833" s="24">
        <v>0</v>
      </c>
      <c r="G3833" s="9"/>
      <c r="H3833" s="27" t="s">
        <v>1072</v>
      </c>
      <c r="I3833" s="25">
        <v>165.64</v>
      </c>
    </row>
    <row r="3834" spans="1:9" x14ac:dyDescent="0.2">
      <c r="A3834" s="26">
        <v>668559</v>
      </c>
      <c r="B3834" s="11" t="s">
        <v>1073</v>
      </c>
      <c r="C3834" s="11" t="s">
        <v>1074</v>
      </c>
      <c r="D3834" s="11" t="s">
        <v>1132</v>
      </c>
      <c r="E3834" s="11" t="s">
        <v>1645</v>
      </c>
      <c r="F3834" s="24">
        <v>0</v>
      </c>
      <c r="G3834" s="9"/>
      <c r="H3834" s="27" t="s">
        <v>1072</v>
      </c>
      <c r="I3834" s="25">
        <v>174.26</v>
      </c>
    </row>
    <row r="3835" spans="1:9" x14ac:dyDescent="0.2">
      <c r="A3835" s="26">
        <v>668567</v>
      </c>
      <c r="B3835" s="11" t="s">
        <v>1073</v>
      </c>
      <c r="C3835" s="11" t="s">
        <v>1074</v>
      </c>
      <c r="D3835" s="11" t="s">
        <v>1132</v>
      </c>
      <c r="E3835" s="11" t="s">
        <v>71</v>
      </c>
      <c r="F3835" s="24">
        <v>0</v>
      </c>
      <c r="G3835" s="9"/>
      <c r="H3835" s="27" t="s">
        <v>1072</v>
      </c>
      <c r="I3835" s="25">
        <v>141.08000000000001</v>
      </c>
    </row>
    <row r="3836" spans="1:9" x14ac:dyDescent="0.2">
      <c r="A3836" s="26">
        <v>668575</v>
      </c>
      <c r="B3836" s="11" t="s">
        <v>1073</v>
      </c>
      <c r="C3836" s="11" t="s">
        <v>1074</v>
      </c>
      <c r="D3836" s="11" t="s">
        <v>1132</v>
      </c>
      <c r="E3836" s="11" t="s">
        <v>66</v>
      </c>
      <c r="F3836" s="24">
        <v>0</v>
      </c>
      <c r="G3836" s="9"/>
      <c r="H3836" s="27" t="s">
        <v>1072</v>
      </c>
      <c r="I3836" s="25">
        <v>143.06</v>
      </c>
    </row>
    <row r="3837" spans="1:9" x14ac:dyDescent="0.2">
      <c r="A3837" s="26">
        <v>668583</v>
      </c>
      <c r="B3837" s="11" t="s">
        <v>1073</v>
      </c>
      <c r="C3837" s="11" t="s">
        <v>1074</v>
      </c>
      <c r="D3837" s="11" t="s">
        <v>1132</v>
      </c>
      <c r="E3837" s="11" t="s">
        <v>724</v>
      </c>
      <c r="F3837" s="24">
        <v>0</v>
      </c>
      <c r="G3837" s="9"/>
      <c r="H3837" s="27" t="s">
        <v>1072</v>
      </c>
      <c r="I3837" s="25">
        <v>153.15</v>
      </c>
    </row>
    <row r="3838" spans="1:9" x14ac:dyDescent="0.2">
      <c r="A3838" s="26">
        <v>668591</v>
      </c>
      <c r="B3838" s="11" t="s">
        <v>1073</v>
      </c>
      <c r="C3838" s="11" t="s">
        <v>1074</v>
      </c>
      <c r="D3838" s="11" t="s">
        <v>1132</v>
      </c>
      <c r="E3838" s="11" t="s">
        <v>67</v>
      </c>
      <c r="F3838" s="24">
        <v>0</v>
      </c>
      <c r="G3838" s="9"/>
      <c r="H3838" s="27" t="s">
        <v>1072</v>
      </c>
      <c r="I3838" s="25">
        <v>156.63</v>
      </c>
    </row>
    <row r="3839" spans="1:9" x14ac:dyDescent="0.2">
      <c r="A3839" s="26">
        <v>668605</v>
      </c>
      <c r="B3839" s="11" t="s">
        <v>1073</v>
      </c>
      <c r="C3839" s="11" t="s">
        <v>1074</v>
      </c>
      <c r="D3839" s="11" t="s">
        <v>1132</v>
      </c>
      <c r="E3839" s="11" t="s">
        <v>301</v>
      </c>
      <c r="F3839" s="24">
        <v>0</v>
      </c>
      <c r="G3839" s="9"/>
      <c r="H3839" s="27" t="s">
        <v>1072</v>
      </c>
      <c r="I3839" s="25">
        <v>169.41</v>
      </c>
    </row>
    <row r="3840" spans="1:9" x14ac:dyDescent="0.2">
      <c r="A3840" s="26">
        <v>668613</v>
      </c>
      <c r="B3840" s="11" t="s">
        <v>1073</v>
      </c>
      <c r="C3840" s="11" t="s">
        <v>1074</v>
      </c>
      <c r="D3840" s="11" t="s">
        <v>1132</v>
      </c>
      <c r="E3840" s="11" t="s">
        <v>1706</v>
      </c>
      <c r="F3840" s="24">
        <v>0</v>
      </c>
      <c r="G3840" s="9"/>
      <c r="H3840" s="27" t="s">
        <v>1072</v>
      </c>
      <c r="I3840" s="25">
        <v>141.08000000000001</v>
      </c>
    </row>
    <row r="3841" spans="1:9" x14ac:dyDescent="0.2">
      <c r="A3841" s="26">
        <v>668621</v>
      </c>
      <c r="B3841" s="11" t="s">
        <v>1073</v>
      </c>
      <c r="C3841" s="11" t="s">
        <v>1074</v>
      </c>
      <c r="D3841" s="11" t="s">
        <v>1132</v>
      </c>
      <c r="E3841" s="11" t="s">
        <v>701</v>
      </c>
      <c r="F3841" s="24">
        <v>0</v>
      </c>
      <c r="G3841" s="9"/>
      <c r="H3841" s="27" t="s">
        <v>1072</v>
      </c>
      <c r="I3841" s="25">
        <v>175.47</v>
      </c>
    </row>
    <row r="3842" spans="1:9" x14ac:dyDescent="0.2">
      <c r="A3842" s="26">
        <v>668648</v>
      </c>
      <c r="B3842" s="11" t="s">
        <v>1073</v>
      </c>
      <c r="C3842" s="11" t="s">
        <v>1074</v>
      </c>
      <c r="D3842" s="11" t="s">
        <v>1132</v>
      </c>
      <c r="E3842" s="11" t="s">
        <v>65</v>
      </c>
      <c r="F3842" s="24">
        <v>0</v>
      </c>
      <c r="G3842" s="9"/>
      <c r="H3842" s="27" t="s">
        <v>1072</v>
      </c>
      <c r="I3842" s="25">
        <v>137.46</v>
      </c>
    </row>
    <row r="3843" spans="1:9" x14ac:dyDescent="0.2">
      <c r="A3843" s="26">
        <v>668656</v>
      </c>
      <c r="B3843" s="11" t="s">
        <v>1073</v>
      </c>
      <c r="C3843" s="11" t="s">
        <v>1074</v>
      </c>
      <c r="D3843" s="11" t="s">
        <v>1132</v>
      </c>
      <c r="E3843" s="11" t="s">
        <v>1707</v>
      </c>
      <c r="F3843" s="24">
        <v>0</v>
      </c>
      <c r="G3843" s="9"/>
      <c r="H3843" s="27" t="s">
        <v>1072</v>
      </c>
      <c r="I3843" s="25">
        <v>143.06</v>
      </c>
    </row>
    <row r="3844" spans="1:9" x14ac:dyDescent="0.2">
      <c r="A3844" s="26">
        <v>668664</v>
      </c>
      <c r="B3844" s="11" t="s">
        <v>1073</v>
      </c>
      <c r="C3844" s="11" t="s">
        <v>1074</v>
      </c>
      <c r="D3844" s="11" t="s">
        <v>1132</v>
      </c>
      <c r="E3844" s="11" t="s">
        <v>1718</v>
      </c>
      <c r="F3844" s="24">
        <v>0</v>
      </c>
      <c r="G3844" s="9"/>
      <c r="H3844" s="27" t="s">
        <v>1072</v>
      </c>
      <c r="I3844" s="25">
        <v>129.68</v>
      </c>
    </row>
    <row r="3845" spans="1:9" x14ac:dyDescent="0.2">
      <c r="A3845" s="26">
        <v>668672</v>
      </c>
      <c r="B3845" s="11" t="s">
        <v>1073</v>
      </c>
      <c r="C3845" s="11" t="s">
        <v>1074</v>
      </c>
      <c r="D3845" s="11" t="s">
        <v>1132</v>
      </c>
      <c r="E3845" s="11" t="s">
        <v>1641</v>
      </c>
      <c r="F3845" s="24">
        <v>0</v>
      </c>
      <c r="G3845" s="9"/>
      <c r="H3845" s="27" t="s">
        <v>1072</v>
      </c>
      <c r="I3845" s="25">
        <v>124.32</v>
      </c>
    </row>
    <row r="3846" spans="1:9" x14ac:dyDescent="0.2">
      <c r="A3846" s="26">
        <v>668680</v>
      </c>
      <c r="B3846" s="11" t="s">
        <v>1073</v>
      </c>
      <c r="C3846" s="11" t="s">
        <v>1074</v>
      </c>
      <c r="D3846" s="11" t="s">
        <v>1132</v>
      </c>
      <c r="E3846" s="11" t="s">
        <v>1638</v>
      </c>
      <c r="F3846" s="24">
        <v>0</v>
      </c>
      <c r="G3846" s="9"/>
      <c r="H3846" s="27" t="s">
        <v>1072</v>
      </c>
      <c r="I3846" s="25">
        <v>164.45</v>
      </c>
    </row>
    <row r="3847" spans="1:9" x14ac:dyDescent="0.2">
      <c r="A3847" s="26">
        <v>668699</v>
      </c>
      <c r="B3847" s="11" t="s">
        <v>1073</v>
      </c>
      <c r="C3847" s="11" t="s">
        <v>1074</v>
      </c>
      <c r="D3847" s="11" t="s">
        <v>1132</v>
      </c>
      <c r="E3847" s="11" t="s">
        <v>712</v>
      </c>
      <c r="F3847" s="24">
        <v>0</v>
      </c>
      <c r="G3847" s="9"/>
      <c r="H3847" s="27" t="s">
        <v>1072</v>
      </c>
      <c r="I3847" s="25">
        <v>119.9</v>
      </c>
    </row>
    <row r="3848" spans="1:9" x14ac:dyDescent="0.2">
      <c r="A3848" s="26">
        <v>668702</v>
      </c>
      <c r="B3848" s="11" t="s">
        <v>1073</v>
      </c>
      <c r="C3848" s="11" t="s">
        <v>1074</v>
      </c>
      <c r="D3848" s="11" t="s">
        <v>1132</v>
      </c>
      <c r="E3848" s="11" t="s">
        <v>299</v>
      </c>
      <c r="F3848" s="24">
        <v>0</v>
      </c>
      <c r="G3848" s="9"/>
      <c r="H3848" s="27" t="s">
        <v>1072</v>
      </c>
      <c r="I3848" s="25">
        <v>131.1</v>
      </c>
    </row>
    <row r="3849" spans="1:9" x14ac:dyDescent="0.2">
      <c r="A3849" s="26">
        <v>668710</v>
      </c>
      <c r="B3849" s="11" t="s">
        <v>1073</v>
      </c>
      <c r="C3849" s="11" t="s">
        <v>1074</v>
      </c>
      <c r="D3849" s="11" t="s">
        <v>1132</v>
      </c>
      <c r="E3849" s="11" t="s">
        <v>703</v>
      </c>
      <c r="F3849" s="24">
        <v>0</v>
      </c>
      <c r="G3849" s="9"/>
      <c r="H3849" s="27" t="s">
        <v>1072</v>
      </c>
      <c r="I3849" s="25">
        <v>129.68</v>
      </c>
    </row>
    <row r="3850" spans="1:9" x14ac:dyDescent="0.2">
      <c r="A3850" s="26">
        <v>668729</v>
      </c>
      <c r="B3850" s="11" t="s">
        <v>1073</v>
      </c>
      <c r="C3850" s="11" t="s">
        <v>1074</v>
      </c>
      <c r="D3850" s="11" t="s">
        <v>1132</v>
      </c>
      <c r="E3850" s="11" t="s">
        <v>1637</v>
      </c>
      <c r="F3850" s="24">
        <v>0</v>
      </c>
      <c r="G3850" s="9"/>
      <c r="H3850" s="27" t="s">
        <v>1072</v>
      </c>
      <c r="I3850" s="25">
        <v>160.82</v>
      </c>
    </row>
    <row r="3851" spans="1:9" x14ac:dyDescent="0.2">
      <c r="A3851" s="26">
        <v>668737</v>
      </c>
      <c r="B3851" s="11" t="s">
        <v>1073</v>
      </c>
      <c r="C3851" s="11" t="s">
        <v>1074</v>
      </c>
      <c r="D3851" s="11" t="s">
        <v>1132</v>
      </c>
      <c r="E3851" s="11" t="s">
        <v>1658</v>
      </c>
      <c r="F3851" s="24">
        <v>0</v>
      </c>
      <c r="G3851" s="9"/>
      <c r="H3851" s="27" t="s">
        <v>1072</v>
      </c>
      <c r="I3851" s="25">
        <v>165.64</v>
      </c>
    </row>
    <row r="3852" spans="1:9" x14ac:dyDescent="0.2">
      <c r="A3852" s="26">
        <v>668745</v>
      </c>
      <c r="B3852" s="11" t="s">
        <v>1073</v>
      </c>
      <c r="C3852" s="11" t="s">
        <v>1074</v>
      </c>
      <c r="D3852" s="11" t="s">
        <v>1132</v>
      </c>
      <c r="E3852" s="11" t="s">
        <v>690</v>
      </c>
      <c r="F3852" s="24">
        <v>0</v>
      </c>
      <c r="G3852" s="9"/>
      <c r="H3852" s="27" t="s">
        <v>1072</v>
      </c>
      <c r="I3852" s="25">
        <v>174.26</v>
      </c>
    </row>
    <row r="3853" spans="1:9" x14ac:dyDescent="0.2">
      <c r="A3853" s="26">
        <v>668753</v>
      </c>
      <c r="B3853" s="11" t="s">
        <v>1073</v>
      </c>
      <c r="C3853" s="11" t="s">
        <v>1074</v>
      </c>
      <c r="D3853" s="11" t="s">
        <v>1132</v>
      </c>
      <c r="E3853" s="11" t="s">
        <v>689</v>
      </c>
      <c r="F3853" s="24">
        <v>0</v>
      </c>
      <c r="G3853" s="9"/>
      <c r="H3853" s="27" t="s">
        <v>1072</v>
      </c>
      <c r="I3853" s="25">
        <v>146.6</v>
      </c>
    </row>
    <row r="3854" spans="1:9" x14ac:dyDescent="0.2">
      <c r="A3854" s="26">
        <v>668761</v>
      </c>
      <c r="B3854" s="11" t="s">
        <v>1073</v>
      </c>
      <c r="C3854" s="11" t="s">
        <v>1074</v>
      </c>
      <c r="D3854" s="11" t="s">
        <v>1132</v>
      </c>
      <c r="E3854" s="11" t="s">
        <v>1705</v>
      </c>
      <c r="F3854" s="24">
        <v>0</v>
      </c>
      <c r="G3854" s="9"/>
      <c r="H3854" s="27" t="s">
        <v>1072</v>
      </c>
      <c r="I3854" s="25">
        <v>166.84</v>
      </c>
    </row>
    <row r="3855" spans="1:9" x14ac:dyDescent="0.2">
      <c r="A3855" s="26">
        <v>668788</v>
      </c>
      <c r="B3855" s="11" t="s">
        <v>1073</v>
      </c>
      <c r="C3855" s="11" t="s">
        <v>1074</v>
      </c>
      <c r="D3855" s="11" t="s">
        <v>1132</v>
      </c>
      <c r="E3855" s="11" t="s">
        <v>1636</v>
      </c>
      <c r="F3855" s="24">
        <v>0</v>
      </c>
      <c r="G3855" s="9"/>
      <c r="H3855" s="27" t="s">
        <v>1072</v>
      </c>
      <c r="I3855" s="25">
        <v>175.47</v>
      </c>
    </row>
    <row r="3856" spans="1:9" x14ac:dyDescent="0.2">
      <c r="A3856" s="26">
        <v>668796</v>
      </c>
      <c r="B3856" s="11" t="s">
        <v>1073</v>
      </c>
      <c r="C3856" s="11" t="s">
        <v>1074</v>
      </c>
      <c r="D3856" s="11" t="s">
        <v>1132</v>
      </c>
      <c r="E3856" s="11" t="s">
        <v>777</v>
      </c>
      <c r="F3856" s="24">
        <v>0</v>
      </c>
      <c r="G3856" s="9"/>
      <c r="H3856" s="27" t="s">
        <v>1072</v>
      </c>
      <c r="I3856" s="25">
        <v>173.87</v>
      </c>
    </row>
    <row r="3857" spans="1:9" x14ac:dyDescent="0.2">
      <c r="A3857" s="26">
        <v>668818</v>
      </c>
      <c r="B3857" s="11" t="s">
        <v>1073</v>
      </c>
      <c r="C3857" s="11" t="s">
        <v>1074</v>
      </c>
      <c r="D3857" s="11" t="s">
        <v>1132</v>
      </c>
      <c r="E3857" s="11" t="s">
        <v>691</v>
      </c>
      <c r="F3857" s="24">
        <v>0</v>
      </c>
      <c r="G3857" s="9"/>
      <c r="H3857" s="27" t="s">
        <v>1072</v>
      </c>
      <c r="I3857" s="25">
        <v>186.14</v>
      </c>
    </row>
    <row r="3858" spans="1:9" x14ac:dyDescent="0.2">
      <c r="A3858" s="26">
        <v>668907</v>
      </c>
      <c r="B3858" s="11" t="s">
        <v>1073</v>
      </c>
      <c r="C3858" s="11" t="s">
        <v>1074</v>
      </c>
      <c r="D3858" s="11" t="s">
        <v>1131</v>
      </c>
      <c r="E3858" s="11" t="s">
        <v>701</v>
      </c>
      <c r="F3858" s="24">
        <v>0</v>
      </c>
      <c r="G3858" s="9"/>
      <c r="H3858" s="27" t="s">
        <v>1072</v>
      </c>
      <c r="I3858" s="25">
        <v>135.52000000000001</v>
      </c>
    </row>
    <row r="3859" spans="1:9" x14ac:dyDescent="0.2">
      <c r="A3859" s="26">
        <v>668915</v>
      </c>
      <c r="B3859" s="11" t="s">
        <v>1073</v>
      </c>
      <c r="C3859" s="11" t="s">
        <v>1074</v>
      </c>
      <c r="D3859" s="11" t="s">
        <v>1131</v>
      </c>
      <c r="E3859" s="11" t="s">
        <v>1718</v>
      </c>
      <c r="F3859" s="24">
        <v>0</v>
      </c>
      <c r="G3859" s="9"/>
      <c r="H3859" s="27" t="s">
        <v>1072</v>
      </c>
      <c r="I3859" s="25">
        <v>103.4</v>
      </c>
    </row>
    <row r="3860" spans="1:9" x14ac:dyDescent="0.2">
      <c r="A3860" s="26">
        <v>668923</v>
      </c>
      <c r="B3860" s="11" t="s">
        <v>1073</v>
      </c>
      <c r="C3860" s="11" t="s">
        <v>1074</v>
      </c>
      <c r="D3860" s="11" t="s">
        <v>1131</v>
      </c>
      <c r="E3860" s="11" t="s">
        <v>1641</v>
      </c>
      <c r="F3860" s="24">
        <v>0</v>
      </c>
      <c r="G3860" s="9"/>
      <c r="H3860" s="27" t="s">
        <v>1072</v>
      </c>
      <c r="I3860" s="25">
        <v>101.16</v>
      </c>
    </row>
    <row r="3861" spans="1:9" x14ac:dyDescent="0.2">
      <c r="A3861" s="26">
        <v>668974</v>
      </c>
      <c r="B3861" s="11" t="s">
        <v>1073</v>
      </c>
      <c r="C3861" s="11" t="s">
        <v>1074</v>
      </c>
      <c r="D3861" s="11" t="s">
        <v>1131</v>
      </c>
      <c r="E3861" s="11" t="s">
        <v>1705</v>
      </c>
      <c r="F3861" s="24">
        <v>0</v>
      </c>
      <c r="G3861" s="9"/>
      <c r="H3861" s="27" t="s">
        <v>1072</v>
      </c>
      <c r="I3861" s="25">
        <v>130.62</v>
      </c>
    </row>
    <row r="3862" spans="1:9" x14ac:dyDescent="0.2">
      <c r="A3862" s="26">
        <v>668982</v>
      </c>
      <c r="B3862" s="11" t="s">
        <v>1073</v>
      </c>
      <c r="C3862" s="11" t="s">
        <v>1074</v>
      </c>
      <c r="D3862" s="11" t="s">
        <v>1131</v>
      </c>
      <c r="E3862" s="11" t="s">
        <v>1636</v>
      </c>
      <c r="F3862" s="24">
        <v>0</v>
      </c>
      <c r="G3862" s="9"/>
      <c r="H3862" s="27" t="s">
        <v>1072</v>
      </c>
      <c r="I3862" s="25">
        <v>135.52000000000001</v>
      </c>
    </row>
    <row r="3863" spans="1:9" x14ac:dyDescent="0.2">
      <c r="A3863" s="26">
        <v>668990</v>
      </c>
      <c r="B3863" s="11" t="s">
        <v>1073</v>
      </c>
      <c r="C3863" s="11" t="s">
        <v>1074</v>
      </c>
      <c r="D3863" s="11" t="s">
        <v>1131</v>
      </c>
      <c r="E3863" s="11" t="s">
        <v>691</v>
      </c>
      <c r="F3863" s="24">
        <v>0</v>
      </c>
      <c r="G3863" s="9"/>
      <c r="H3863" s="27" t="s">
        <v>1072</v>
      </c>
      <c r="I3863" s="25">
        <v>149.84</v>
      </c>
    </row>
    <row r="3864" spans="1:9" x14ac:dyDescent="0.2">
      <c r="A3864" s="26">
        <v>670022</v>
      </c>
      <c r="B3864" s="11" t="s">
        <v>1073</v>
      </c>
      <c r="C3864" s="11" t="s">
        <v>1074</v>
      </c>
      <c r="D3864" s="11" t="s">
        <v>1130</v>
      </c>
      <c r="E3864" s="11" t="s">
        <v>59</v>
      </c>
      <c r="F3864" s="24">
        <v>0</v>
      </c>
      <c r="G3864" s="9"/>
      <c r="H3864" s="27" t="s">
        <v>1072</v>
      </c>
      <c r="I3864" s="25">
        <v>103.26</v>
      </c>
    </row>
    <row r="3865" spans="1:9" x14ac:dyDescent="0.2">
      <c r="A3865" s="26">
        <v>670030</v>
      </c>
      <c r="B3865" s="11" t="s">
        <v>1073</v>
      </c>
      <c r="C3865" s="11" t="s">
        <v>1074</v>
      </c>
      <c r="D3865" s="11" t="s">
        <v>1130</v>
      </c>
      <c r="E3865" s="11" t="s">
        <v>1716</v>
      </c>
      <c r="F3865" s="24">
        <v>0</v>
      </c>
      <c r="G3865" s="9"/>
      <c r="H3865" s="27" t="s">
        <v>1072</v>
      </c>
      <c r="I3865" s="25">
        <v>123.72</v>
      </c>
    </row>
    <row r="3866" spans="1:9" x14ac:dyDescent="0.2">
      <c r="A3866" s="26">
        <v>670049</v>
      </c>
      <c r="B3866" s="11" t="s">
        <v>1073</v>
      </c>
      <c r="C3866" s="11" t="s">
        <v>1074</v>
      </c>
      <c r="D3866" s="11" t="s">
        <v>1130</v>
      </c>
      <c r="E3866" s="11" t="s">
        <v>701</v>
      </c>
      <c r="F3866" s="24">
        <v>0</v>
      </c>
      <c r="G3866" s="9"/>
      <c r="H3866" s="27" t="s">
        <v>1072</v>
      </c>
      <c r="I3866" s="25">
        <v>120.44</v>
      </c>
    </row>
    <row r="3867" spans="1:9" x14ac:dyDescent="0.2">
      <c r="A3867" s="26">
        <v>670057</v>
      </c>
      <c r="B3867" s="11" t="s">
        <v>1073</v>
      </c>
      <c r="C3867" s="11" t="s">
        <v>1074</v>
      </c>
      <c r="D3867" s="11" t="s">
        <v>1130</v>
      </c>
      <c r="E3867" s="11" t="s">
        <v>1004</v>
      </c>
      <c r="F3867" s="24">
        <v>0</v>
      </c>
      <c r="G3867" s="9"/>
      <c r="H3867" s="27" t="s">
        <v>1072</v>
      </c>
      <c r="I3867" s="25">
        <v>122</v>
      </c>
    </row>
    <row r="3868" spans="1:9" x14ac:dyDescent="0.2">
      <c r="A3868" s="26">
        <v>670065</v>
      </c>
      <c r="B3868" s="11" t="s">
        <v>1073</v>
      </c>
      <c r="C3868" s="11" t="s">
        <v>1074</v>
      </c>
      <c r="D3868" s="11" t="s">
        <v>1130</v>
      </c>
      <c r="E3868" s="11" t="s">
        <v>1632</v>
      </c>
      <c r="F3868" s="24">
        <v>0</v>
      </c>
      <c r="G3868" s="9"/>
      <c r="H3868" s="27" t="s">
        <v>1072</v>
      </c>
      <c r="I3868" s="25">
        <v>115.56</v>
      </c>
    </row>
    <row r="3869" spans="1:9" x14ac:dyDescent="0.2">
      <c r="A3869" s="26">
        <v>670073</v>
      </c>
      <c r="B3869" s="11" t="s">
        <v>1073</v>
      </c>
      <c r="C3869" s="11" t="s">
        <v>1074</v>
      </c>
      <c r="D3869" s="11" t="s">
        <v>1130</v>
      </c>
      <c r="E3869" s="11" t="s">
        <v>1718</v>
      </c>
      <c r="F3869" s="24">
        <v>0</v>
      </c>
      <c r="G3869" s="9"/>
      <c r="H3869" s="27" t="s">
        <v>1072</v>
      </c>
      <c r="I3869" s="25">
        <v>92.21</v>
      </c>
    </row>
    <row r="3870" spans="1:9" x14ac:dyDescent="0.2">
      <c r="A3870" s="26">
        <v>670081</v>
      </c>
      <c r="B3870" s="11" t="s">
        <v>1073</v>
      </c>
      <c r="C3870" s="11" t="s">
        <v>1074</v>
      </c>
      <c r="D3870" s="11" t="s">
        <v>1130</v>
      </c>
      <c r="E3870" s="11" t="s">
        <v>712</v>
      </c>
      <c r="F3870" s="24">
        <v>0</v>
      </c>
      <c r="G3870" s="9"/>
      <c r="H3870" s="27" t="s">
        <v>1072</v>
      </c>
      <c r="I3870" s="25">
        <v>85.67</v>
      </c>
    </row>
    <row r="3871" spans="1:9" x14ac:dyDescent="0.2">
      <c r="A3871" s="26">
        <v>670103</v>
      </c>
      <c r="B3871" s="11" t="s">
        <v>1073</v>
      </c>
      <c r="C3871" s="11" t="s">
        <v>1074</v>
      </c>
      <c r="D3871" s="11" t="s">
        <v>1130</v>
      </c>
      <c r="E3871" s="11" t="s">
        <v>707</v>
      </c>
      <c r="F3871" s="24">
        <v>0</v>
      </c>
      <c r="G3871" s="9"/>
      <c r="H3871" s="27" t="s">
        <v>1072</v>
      </c>
      <c r="I3871" s="25">
        <v>108.99</v>
      </c>
    </row>
    <row r="3872" spans="1:9" x14ac:dyDescent="0.2">
      <c r="A3872" s="26">
        <v>670111</v>
      </c>
      <c r="B3872" s="11" t="s">
        <v>1073</v>
      </c>
      <c r="C3872" s="11" t="s">
        <v>1074</v>
      </c>
      <c r="D3872" s="11" t="s">
        <v>1130</v>
      </c>
      <c r="E3872" s="11" t="s">
        <v>1636</v>
      </c>
      <c r="F3872" s="24">
        <v>0</v>
      </c>
      <c r="G3872" s="9"/>
      <c r="H3872" s="27" t="s">
        <v>1072</v>
      </c>
      <c r="I3872" s="25">
        <v>120.44</v>
      </c>
    </row>
    <row r="3873" spans="1:9" x14ac:dyDescent="0.2">
      <c r="A3873" s="26">
        <v>670138</v>
      </c>
      <c r="B3873" s="11" t="s">
        <v>1073</v>
      </c>
      <c r="C3873" s="11" t="s">
        <v>1074</v>
      </c>
      <c r="D3873" s="11" t="s">
        <v>1130</v>
      </c>
      <c r="E3873" s="11" t="s">
        <v>691</v>
      </c>
      <c r="F3873" s="24">
        <v>0</v>
      </c>
      <c r="G3873" s="9"/>
      <c r="H3873" s="27" t="s">
        <v>1072</v>
      </c>
      <c r="I3873" s="25">
        <v>133.13</v>
      </c>
    </row>
    <row r="3874" spans="1:9" x14ac:dyDescent="0.2">
      <c r="A3874" s="26">
        <v>670227</v>
      </c>
      <c r="B3874" s="11" t="s">
        <v>1073</v>
      </c>
      <c r="C3874" s="11" t="s">
        <v>1074</v>
      </c>
      <c r="D3874" s="11" t="s">
        <v>1129</v>
      </c>
      <c r="E3874" s="11" t="s">
        <v>67</v>
      </c>
      <c r="F3874" s="24">
        <v>0</v>
      </c>
      <c r="G3874" s="9"/>
      <c r="H3874" s="27" t="s">
        <v>1072</v>
      </c>
      <c r="I3874" s="25">
        <v>163.99</v>
      </c>
    </row>
    <row r="3875" spans="1:9" x14ac:dyDescent="0.2">
      <c r="A3875" s="26">
        <v>670235</v>
      </c>
      <c r="B3875" s="11" t="s">
        <v>1073</v>
      </c>
      <c r="C3875" s="11" t="s">
        <v>1074</v>
      </c>
      <c r="D3875" s="11" t="s">
        <v>1129</v>
      </c>
      <c r="E3875" s="11" t="s">
        <v>70</v>
      </c>
      <c r="F3875" s="24">
        <v>0</v>
      </c>
      <c r="G3875" s="9"/>
      <c r="H3875" s="27" t="s">
        <v>1072</v>
      </c>
      <c r="I3875" s="25">
        <v>171.06</v>
      </c>
    </row>
    <row r="3876" spans="1:9" x14ac:dyDescent="0.2">
      <c r="A3876" s="26">
        <v>670243</v>
      </c>
      <c r="B3876" s="11" t="s">
        <v>1073</v>
      </c>
      <c r="C3876" s="11" t="s">
        <v>1074</v>
      </c>
      <c r="D3876" s="11" t="s">
        <v>1129</v>
      </c>
      <c r="E3876" s="11" t="s">
        <v>706</v>
      </c>
      <c r="F3876" s="24">
        <v>0</v>
      </c>
      <c r="G3876" s="9"/>
      <c r="H3876" s="27" t="s">
        <v>1072</v>
      </c>
      <c r="I3876" s="25">
        <v>153.31</v>
      </c>
    </row>
    <row r="3877" spans="1:9" x14ac:dyDescent="0.2">
      <c r="A3877" s="26">
        <v>670251</v>
      </c>
      <c r="B3877" s="11" t="s">
        <v>1073</v>
      </c>
      <c r="C3877" s="11" t="s">
        <v>1074</v>
      </c>
      <c r="D3877" s="11" t="s">
        <v>1128</v>
      </c>
      <c r="E3877" s="11" t="s">
        <v>67</v>
      </c>
      <c r="F3877" s="24">
        <v>0</v>
      </c>
      <c r="G3877" s="9"/>
      <c r="H3877" s="27" t="s">
        <v>1072</v>
      </c>
      <c r="I3877" s="25">
        <v>162.09</v>
      </c>
    </row>
    <row r="3878" spans="1:9" x14ac:dyDescent="0.2">
      <c r="A3878" s="26">
        <v>670278</v>
      </c>
      <c r="B3878" s="11" t="s">
        <v>1073</v>
      </c>
      <c r="C3878" s="11" t="s">
        <v>1074</v>
      </c>
      <c r="D3878" s="11" t="s">
        <v>1128</v>
      </c>
      <c r="E3878" s="11" t="s">
        <v>70</v>
      </c>
      <c r="F3878" s="24">
        <v>0</v>
      </c>
      <c r="G3878" s="9"/>
      <c r="H3878" s="27" t="s">
        <v>1072</v>
      </c>
      <c r="I3878" s="25">
        <v>168.62</v>
      </c>
    </row>
    <row r="3879" spans="1:9" x14ac:dyDescent="0.2">
      <c r="A3879" s="26">
        <v>670286</v>
      </c>
      <c r="B3879" s="11" t="s">
        <v>1073</v>
      </c>
      <c r="C3879" s="11" t="s">
        <v>1074</v>
      </c>
      <c r="D3879" s="11" t="s">
        <v>1128</v>
      </c>
      <c r="E3879" s="11" t="s">
        <v>706</v>
      </c>
      <c r="F3879" s="24">
        <v>0</v>
      </c>
      <c r="G3879" s="9"/>
      <c r="H3879" s="27" t="s">
        <v>1072</v>
      </c>
      <c r="I3879" s="25">
        <v>151.13999999999999</v>
      </c>
    </row>
    <row r="3880" spans="1:9" x14ac:dyDescent="0.2">
      <c r="A3880" s="26">
        <v>670294</v>
      </c>
      <c r="B3880" s="11" t="s">
        <v>1073</v>
      </c>
      <c r="C3880" s="11" t="s">
        <v>1074</v>
      </c>
      <c r="D3880" s="11" t="s">
        <v>1127</v>
      </c>
      <c r="E3880" s="11" t="s">
        <v>67</v>
      </c>
      <c r="F3880" s="24">
        <v>0</v>
      </c>
      <c r="G3880" s="9"/>
      <c r="H3880" s="27" t="s">
        <v>1072</v>
      </c>
      <c r="I3880" s="25">
        <v>154.94999999999999</v>
      </c>
    </row>
    <row r="3881" spans="1:9" x14ac:dyDescent="0.2">
      <c r="A3881" s="26">
        <v>670308</v>
      </c>
      <c r="B3881" s="11" t="s">
        <v>1073</v>
      </c>
      <c r="C3881" s="11" t="s">
        <v>1074</v>
      </c>
      <c r="D3881" s="11" t="s">
        <v>1127</v>
      </c>
      <c r="E3881" s="11" t="s">
        <v>70</v>
      </c>
      <c r="F3881" s="24">
        <v>0</v>
      </c>
      <c r="G3881" s="9"/>
      <c r="H3881" s="27" t="s">
        <v>1072</v>
      </c>
      <c r="I3881" s="25">
        <v>159.30000000000001</v>
      </c>
    </row>
    <row r="3882" spans="1:9" x14ac:dyDescent="0.2">
      <c r="A3882" s="26">
        <v>670316</v>
      </c>
      <c r="B3882" s="11" t="s">
        <v>1073</v>
      </c>
      <c r="C3882" s="11" t="s">
        <v>1074</v>
      </c>
      <c r="D3882" s="11" t="s">
        <v>1127</v>
      </c>
      <c r="E3882" s="11" t="s">
        <v>706</v>
      </c>
      <c r="F3882" s="24">
        <v>0</v>
      </c>
      <c r="G3882" s="9"/>
      <c r="H3882" s="27" t="s">
        <v>1072</v>
      </c>
      <c r="I3882" s="25">
        <v>142.83000000000001</v>
      </c>
    </row>
    <row r="3883" spans="1:9" x14ac:dyDescent="0.2">
      <c r="A3883" s="26">
        <v>670324</v>
      </c>
      <c r="B3883" s="11" t="s">
        <v>1073</v>
      </c>
      <c r="C3883" s="11" t="s">
        <v>1074</v>
      </c>
      <c r="D3883" s="11" t="s">
        <v>1127</v>
      </c>
      <c r="E3883" s="11" t="s">
        <v>57</v>
      </c>
      <c r="F3883" s="24">
        <v>0</v>
      </c>
      <c r="G3883" s="9"/>
      <c r="H3883" s="27" t="s">
        <v>1072</v>
      </c>
      <c r="I3883" s="25">
        <v>125.52</v>
      </c>
    </row>
    <row r="3884" spans="1:9" x14ac:dyDescent="0.2">
      <c r="A3884" s="26">
        <v>670332</v>
      </c>
      <c r="B3884" s="11" t="s">
        <v>1073</v>
      </c>
      <c r="C3884" s="11" t="s">
        <v>1074</v>
      </c>
      <c r="D3884" s="11" t="s">
        <v>1127</v>
      </c>
      <c r="E3884" s="11" t="s">
        <v>754</v>
      </c>
      <c r="F3884" s="24">
        <v>0</v>
      </c>
      <c r="G3884" s="9"/>
      <c r="H3884" s="27" t="s">
        <v>1072</v>
      </c>
      <c r="I3884" s="25">
        <v>115.37</v>
      </c>
    </row>
    <row r="3885" spans="1:9" x14ac:dyDescent="0.2">
      <c r="A3885" s="26">
        <v>670707</v>
      </c>
      <c r="B3885" s="11" t="s">
        <v>1073</v>
      </c>
      <c r="C3885" s="11" t="s">
        <v>1074</v>
      </c>
      <c r="D3885" s="11" t="s">
        <v>1126</v>
      </c>
      <c r="E3885" s="11" t="s">
        <v>69</v>
      </c>
      <c r="F3885" s="24">
        <v>0</v>
      </c>
      <c r="G3885" s="9"/>
      <c r="H3885" s="27" t="s">
        <v>1072</v>
      </c>
      <c r="I3885" s="25">
        <v>184.91</v>
      </c>
    </row>
    <row r="3886" spans="1:9" x14ac:dyDescent="0.2">
      <c r="A3886" s="26">
        <v>670715</v>
      </c>
      <c r="B3886" s="11" t="s">
        <v>1073</v>
      </c>
      <c r="C3886" s="11" t="s">
        <v>1074</v>
      </c>
      <c r="D3886" s="11" t="s">
        <v>1126</v>
      </c>
      <c r="E3886" s="11" t="s">
        <v>61</v>
      </c>
      <c r="F3886" s="24">
        <v>0</v>
      </c>
      <c r="G3886" s="9"/>
      <c r="H3886" s="27" t="s">
        <v>1072</v>
      </c>
      <c r="I3886" s="25">
        <v>193.46</v>
      </c>
    </row>
    <row r="3887" spans="1:9" x14ac:dyDescent="0.2">
      <c r="A3887" s="26">
        <v>670723</v>
      </c>
      <c r="B3887" s="11" t="s">
        <v>1073</v>
      </c>
      <c r="C3887" s="11" t="s">
        <v>1074</v>
      </c>
      <c r="D3887" s="11" t="s">
        <v>1126</v>
      </c>
      <c r="E3887" s="11" t="s">
        <v>1645</v>
      </c>
      <c r="F3887" s="24">
        <v>0</v>
      </c>
      <c r="G3887" s="9"/>
      <c r="H3887" s="27" t="s">
        <v>1072</v>
      </c>
      <c r="I3887" s="25">
        <v>198.95</v>
      </c>
    </row>
    <row r="3888" spans="1:9" x14ac:dyDescent="0.2">
      <c r="A3888" s="26">
        <v>670731</v>
      </c>
      <c r="B3888" s="11" t="s">
        <v>1073</v>
      </c>
      <c r="C3888" s="11" t="s">
        <v>1074</v>
      </c>
      <c r="D3888" s="11" t="s">
        <v>1126</v>
      </c>
      <c r="E3888" s="11" t="s">
        <v>724</v>
      </c>
      <c r="F3888" s="24">
        <v>0</v>
      </c>
      <c r="G3888" s="9"/>
      <c r="H3888" s="27" t="s">
        <v>1072</v>
      </c>
      <c r="I3888" s="25">
        <v>172.1</v>
      </c>
    </row>
    <row r="3889" spans="1:9" x14ac:dyDescent="0.2">
      <c r="A3889" s="26">
        <v>670758</v>
      </c>
      <c r="B3889" s="11" t="s">
        <v>1073</v>
      </c>
      <c r="C3889" s="11" t="s">
        <v>1074</v>
      </c>
      <c r="D3889" s="11" t="s">
        <v>1126</v>
      </c>
      <c r="E3889" s="11" t="s">
        <v>67</v>
      </c>
      <c r="F3889" s="24">
        <v>0</v>
      </c>
      <c r="G3889" s="9"/>
      <c r="H3889" s="27" t="s">
        <v>1072</v>
      </c>
      <c r="I3889" s="25">
        <v>186.3</v>
      </c>
    </row>
    <row r="3890" spans="1:9" x14ac:dyDescent="0.2">
      <c r="A3890" s="26">
        <v>670766</v>
      </c>
      <c r="B3890" s="11" t="s">
        <v>1073</v>
      </c>
      <c r="C3890" s="11" t="s">
        <v>1074</v>
      </c>
      <c r="D3890" s="11" t="s">
        <v>1126</v>
      </c>
      <c r="E3890" s="11" t="s">
        <v>70</v>
      </c>
      <c r="F3890" s="24">
        <v>0</v>
      </c>
      <c r="G3890" s="9"/>
      <c r="H3890" s="27" t="s">
        <v>1072</v>
      </c>
      <c r="I3890" s="25">
        <v>182.05</v>
      </c>
    </row>
    <row r="3891" spans="1:9" x14ac:dyDescent="0.2">
      <c r="A3891" s="26">
        <v>670774</v>
      </c>
      <c r="B3891" s="11" t="s">
        <v>1073</v>
      </c>
      <c r="C3891" s="11" t="s">
        <v>1074</v>
      </c>
      <c r="D3891" s="11" t="s">
        <v>1126</v>
      </c>
      <c r="E3891" s="11" t="s">
        <v>301</v>
      </c>
      <c r="F3891" s="24">
        <v>0</v>
      </c>
      <c r="G3891" s="9"/>
      <c r="H3891" s="27" t="s">
        <v>1072</v>
      </c>
      <c r="I3891" s="25">
        <v>198.95</v>
      </c>
    </row>
    <row r="3892" spans="1:9" x14ac:dyDescent="0.2">
      <c r="A3892" s="26">
        <v>670782</v>
      </c>
      <c r="B3892" s="11" t="s">
        <v>1073</v>
      </c>
      <c r="C3892" s="11" t="s">
        <v>1074</v>
      </c>
      <c r="D3892" s="11" t="s">
        <v>1126</v>
      </c>
      <c r="E3892" s="11" t="s">
        <v>437</v>
      </c>
      <c r="F3892" s="24">
        <v>0</v>
      </c>
      <c r="G3892" s="9"/>
      <c r="H3892" s="27" t="s">
        <v>1072</v>
      </c>
      <c r="I3892" s="25">
        <v>196.21</v>
      </c>
    </row>
    <row r="3893" spans="1:9" x14ac:dyDescent="0.2">
      <c r="A3893" s="26">
        <v>670790</v>
      </c>
      <c r="B3893" s="11" t="s">
        <v>1073</v>
      </c>
      <c r="C3893" s="11" t="s">
        <v>1074</v>
      </c>
      <c r="D3893" s="11" t="s">
        <v>1126</v>
      </c>
      <c r="E3893" s="11" t="s">
        <v>701</v>
      </c>
      <c r="F3893" s="24">
        <v>0</v>
      </c>
      <c r="G3893" s="9"/>
      <c r="H3893" s="27" t="s">
        <v>1072</v>
      </c>
      <c r="I3893" s="25">
        <v>200.32</v>
      </c>
    </row>
    <row r="3894" spans="1:9" x14ac:dyDescent="0.2">
      <c r="A3894" s="26">
        <v>670804</v>
      </c>
      <c r="B3894" s="11" t="s">
        <v>1073</v>
      </c>
      <c r="C3894" s="11" t="s">
        <v>1074</v>
      </c>
      <c r="D3894" s="11" t="s">
        <v>1126</v>
      </c>
      <c r="E3894" s="11" t="s">
        <v>1708</v>
      </c>
      <c r="F3894" s="24">
        <v>0</v>
      </c>
      <c r="G3894" s="9"/>
      <c r="H3894" s="27" t="s">
        <v>1072</v>
      </c>
      <c r="I3894" s="25">
        <v>184.91</v>
      </c>
    </row>
    <row r="3895" spans="1:9" x14ac:dyDescent="0.2">
      <c r="A3895" s="26">
        <v>670812</v>
      </c>
      <c r="B3895" s="11" t="s">
        <v>1073</v>
      </c>
      <c r="C3895" s="11" t="s">
        <v>1074</v>
      </c>
      <c r="D3895" s="11" t="s">
        <v>1126</v>
      </c>
      <c r="E3895" s="11" t="s">
        <v>436</v>
      </c>
      <c r="F3895" s="24">
        <v>0</v>
      </c>
      <c r="G3895" s="9"/>
      <c r="H3895" s="27" t="s">
        <v>1072</v>
      </c>
      <c r="I3895" s="25">
        <v>184.91</v>
      </c>
    </row>
    <row r="3896" spans="1:9" x14ac:dyDescent="0.2">
      <c r="A3896" s="26">
        <v>670820</v>
      </c>
      <c r="B3896" s="11" t="s">
        <v>1073</v>
      </c>
      <c r="C3896" s="11" t="s">
        <v>1074</v>
      </c>
      <c r="D3896" s="11" t="s">
        <v>1126</v>
      </c>
      <c r="E3896" s="11" t="s">
        <v>1632</v>
      </c>
      <c r="F3896" s="24">
        <v>0</v>
      </c>
      <c r="G3896" s="9"/>
      <c r="H3896" s="27" t="s">
        <v>1072</v>
      </c>
      <c r="I3896" s="25">
        <v>183.1</v>
      </c>
    </row>
    <row r="3897" spans="1:9" x14ac:dyDescent="0.2">
      <c r="A3897" s="26">
        <v>670839</v>
      </c>
      <c r="B3897" s="11" t="s">
        <v>1073</v>
      </c>
      <c r="C3897" s="11" t="s">
        <v>1074</v>
      </c>
      <c r="D3897" s="11" t="s">
        <v>1126</v>
      </c>
      <c r="E3897" s="11" t="s">
        <v>1634</v>
      </c>
      <c r="F3897" s="24">
        <v>0</v>
      </c>
      <c r="G3897" s="9"/>
      <c r="H3897" s="27" t="s">
        <v>1072</v>
      </c>
      <c r="I3897" s="25">
        <v>182.05</v>
      </c>
    </row>
    <row r="3898" spans="1:9" x14ac:dyDescent="0.2">
      <c r="A3898" s="26">
        <v>670847</v>
      </c>
      <c r="B3898" s="11" t="s">
        <v>1073</v>
      </c>
      <c r="C3898" s="11" t="s">
        <v>1074</v>
      </c>
      <c r="D3898" s="11" t="s">
        <v>1126</v>
      </c>
      <c r="E3898" s="11" t="s">
        <v>1637</v>
      </c>
      <c r="F3898" s="24">
        <v>0</v>
      </c>
      <c r="G3898" s="9"/>
      <c r="H3898" s="27" t="s">
        <v>1072</v>
      </c>
      <c r="I3898" s="25">
        <v>184.91</v>
      </c>
    </row>
    <row r="3899" spans="1:9" x14ac:dyDescent="0.2">
      <c r="A3899" s="26">
        <v>670855</v>
      </c>
      <c r="B3899" s="11" t="s">
        <v>1073</v>
      </c>
      <c r="C3899" s="11" t="s">
        <v>1074</v>
      </c>
      <c r="D3899" s="11" t="s">
        <v>1126</v>
      </c>
      <c r="E3899" s="11" t="s">
        <v>1658</v>
      </c>
      <c r="F3899" s="24">
        <v>0</v>
      </c>
      <c r="G3899" s="9"/>
      <c r="H3899" s="27" t="s">
        <v>1072</v>
      </c>
      <c r="I3899" s="25">
        <v>193.46</v>
      </c>
    </row>
    <row r="3900" spans="1:9" x14ac:dyDescent="0.2">
      <c r="A3900" s="26">
        <v>670863</v>
      </c>
      <c r="B3900" s="11" t="s">
        <v>1073</v>
      </c>
      <c r="C3900" s="11" t="s">
        <v>1074</v>
      </c>
      <c r="D3900" s="11" t="s">
        <v>1126</v>
      </c>
      <c r="E3900" s="11" t="s">
        <v>690</v>
      </c>
      <c r="F3900" s="24">
        <v>0</v>
      </c>
      <c r="G3900" s="9"/>
      <c r="H3900" s="27" t="s">
        <v>1072</v>
      </c>
      <c r="I3900" s="25">
        <v>198.95</v>
      </c>
    </row>
    <row r="3901" spans="1:9" x14ac:dyDescent="0.2">
      <c r="A3901" s="26">
        <v>670871</v>
      </c>
      <c r="B3901" s="11" t="s">
        <v>1073</v>
      </c>
      <c r="C3901" s="11" t="s">
        <v>1074</v>
      </c>
      <c r="D3901" s="11" t="s">
        <v>1126</v>
      </c>
      <c r="E3901" s="11" t="s">
        <v>1662</v>
      </c>
      <c r="F3901" s="24">
        <v>0</v>
      </c>
      <c r="G3901" s="9"/>
      <c r="H3901" s="27" t="s">
        <v>1072</v>
      </c>
      <c r="I3901" s="25">
        <v>191.87</v>
      </c>
    </row>
    <row r="3902" spans="1:9" x14ac:dyDescent="0.2">
      <c r="A3902" s="26">
        <v>670898</v>
      </c>
      <c r="B3902" s="11" t="s">
        <v>1073</v>
      </c>
      <c r="C3902" s="11" t="s">
        <v>1074</v>
      </c>
      <c r="D3902" s="11" t="s">
        <v>1126</v>
      </c>
      <c r="E3902" s="11" t="s">
        <v>1705</v>
      </c>
      <c r="F3902" s="24">
        <v>0</v>
      </c>
      <c r="G3902" s="9"/>
      <c r="H3902" s="27" t="s">
        <v>1072</v>
      </c>
      <c r="I3902" s="25">
        <v>196.21</v>
      </c>
    </row>
    <row r="3903" spans="1:9" x14ac:dyDescent="0.2">
      <c r="A3903" s="26">
        <v>670901</v>
      </c>
      <c r="B3903" s="11" t="s">
        <v>1073</v>
      </c>
      <c r="C3903" s="11" t="s">
        <v>1074</v>
      </c>
      <c r="D3903" s="11" t="s">
        <v>1126</v>
      </c>
      <c r="E3903" s="11" t="s">
        <v>1636</v>
      </c>
      <c r="F3903" s="24">
        <v>0</v>
      </c>
      <c r="G3903" s="9"/>
      <c r="H3903" s="27" t="s">
        <v>1072</v>
      </c>
      <c r="I3903" s="25">
        <v>200.32</v>
      </c>
    </row>
    <row r="3904" spans="1:9" x14ac:dyDescent="0.2">
      <c r="A3904" s="26">
        <v>670928</v>
      </c>
      <c r="B3904" s="11" t="s">
        <v>1073</v>
      </c>
      <c r="C3904" s="11" t="s">
        <v>1074</v>
      </c>
      <c r="D3904" s="11" t="s">
        <v>1126</v>
      </c>
      <c r="E3904" s="11" t="s">
        <v>691</v>
      </c>
      <c r="F3904" s="24">
        <v>0</v>
      </c>
      <c r="G3904" s="9"/>
      <c r="H3904" s="27" t="s">
        <v>1072</v>
      </c>
      <c r="I3904" s="25">
        <v>213.88</v>
      </c>
    </row>
    <row r="3905" spans="1:9" x14ac:dyDescent="0.2">
      <c r="A3905" s="26">
        <v>670936</v>
      </c>
      <c r="B3905" s="11" t="s">
        <v>1073</v>
      </c>
      <c r="C3905" s="11" t="s">
        <v>1074</v>
      </c>
      <c r="D3905" s="11" t="s">
        <v>1125</v>
      </c>
      <c r="E3905" s="11" t="s">
        <v>59</v>
      </c>
      <c r="F3905" s="24">
        <v>0</v>
      </c>
      <c r="G3905" s="9"/>
      <c r="H3905" s="27" t="s">
        <v>1072</v>
      </c>
      <c r="I3905" s="25">
        <v>125.31</v>
      </c>
    </row>
    <row r="3906" spans="1:9" x14ac:dyDescent="0.2">
      <c r="A3906" s="26">
        <v>670944</v>
      </c>
      <c r="B3906" s="11" t="s">
        <v>1073</v>
      </c>
      <c r="C3906" s="11" t="s">
        <v>1074</v>
      </c>
      <c r="D3906" s="11" t="s">
        <v>1125</v>
      </c>
      <c r="E3906" s="11" t="s">
        <v>69</v>
      </c>
      <c r="F3906" s="24">
        <v>0</v>
      </c>
      <c r="G3906" s="9"/>
      <c r="H3906" s="27" t="s">
        <v>1072</v>
      </c>
      <c r="I3906" s="25">
        <v>136.36000000000001</v>
      </c>
    </row>
    <row r="3907" spans="1:9" x14ac:dyDescent="0.2">
      <c r="A3907" s="26">
        <v>670952</v>
      </c>
      <c r="B3907" s="11" t="s">
        <v>1073</v>
      </c>
      <c r="C3907" s="11" t="s">
        <v>1074</v>
      </c>
      <c r="D3907" s="11" t="s">
        <v>1125</v>
      </c>
      <c r="E3907" s="11" t="s">
        <v>61</v>
      </c>
      <c r="F3907" s="24">
        <v>0</v>
      </c>
      <c r="G3907" s="9"/>
      <c r="H3907" s="27" t="s">
        <v>1072</v>
      </c>
      <c r="I3907" s="25">
        <v>140.47</v>
      </c>
    </row>
    <row r="3908" spans="1:9" x14ac:dyDescent="0.2">
      <c r="A3908" s="26">
        <v>670960</v>
      </c>
      <c r="B3908" s="11" t="s">
        <v>1073</v>
      </c>
      <c r="C3908" s="11" t="s">
        <v>1074</v>
      </c>
      <c r="D3908" s="11" t="s">
        <v>1125</v>
      </c>
      <c r="E3908" s="11" t="s">
        <v>1645</v>
      </c>
      <c r="F3908" s="24">
        <v>0</v>
      </c>
      <c r="G3908" s="9"/>
      <c r="H3908" s="27" t="s">
        <v>1072</v>
      </c>
      <c r="I3908" s="25">
        <v>157.63999999999999</v>
      </c>
    </row>
    <row r="3909" spans="1:9" x14ac:dyDescent="0.2">
      <c r="A3909" s="26">
        <v>670979</v>
      </c>
      <c r="B3909" s="11" t="s">
        <v>1073</v>
      </c>
      <c r="C3909" s="11" t="s">
        <v>1074</v>
      </c>
      <c r="D3909" s="11" t="s">
        <v>1125</v>
      </c>
      <c r="E3909" s="11" t="s">
        <v>71</v>
      </c>
      <c r="F3909" s="24">
        <v>0</v>
      </c>
      <c r="G3909" s="9"/>
      <c r="H3909" s="27" t="s">
        <v>1072</v>
      </c>
      <c r="I3909" s="25">
        <v>120.43</v>
      </c>
    </row>
    <row r="3910" spans="1:9" x14ac:dyDescent="0.2">
      <c r="A3910" s="26">
        <v>670987</v>
      </c>
      <c r="B3910" s="11" t="s">
        <v>1073</v>
      </c>
      <c r="C3910" s="11" t="s">
        <v>1074</v>
      </c>
      <c r="D3910" s="11" t="s">
        <v>1125</v>
      </c>
      <c r="E3910" s="11" t="s">
        <v>66</v>
      </c>
      <c r="F3910" s="24">
        <v>0</v>
      </c>
      <c r="G3910" s="9"/>
      <c r="H3910" s="27" t="s">
        <v>1072</v>
      </c>
      <c r="I3910" s="25">
        <v>122.26</v>
      </c>
    </row>
    <row r="3911" spans="1:9" x14ac:dyDescent="0.2">
      <c r="A3911" s="26">
        <v>670995</v>
      </c>
      <c r="B3911" s="11" t="s">
        <v>1073</v>
      </c>
      <c r="C3911" s="11" t="s">
        <v>1074</v>
      </c>
      <c r="D3911" s="11" t="s">
        <v>1125</v>
      </c>
      <c r="E3911" s="11" t="s">
        <v>724</v>
      </c>
      <c r="F3911" s="24">
        <v>0</v>
      </c>
      <c r="G3911" s="9"/>
      <c r="H3911" s="27" t="s">
        <v>1072</v>
      </c>
      <c r="I3911" s="25">
        <v>131.16</v>
      </c>
    </row>
    <row r="3912" spans="1:9" x14ac:dyDescent="0.2">
      <c r="A3912" s="26">
        <v>671002</v>
      </c>
      <c r="B3912" s="11" t="s">
        <v>1073</v>
      </c>
      <c r="C3912" s="11" t="s">
        <v>1074</v>
      </c>
      <c r="D3912" s="11" t="s">
        <v>1125</v>
      </c>
      <c r="E3912" s="11" t="s">
        <v>67</v>
      </c>
      <c r="F3912" s="24">
        <v>0</v>
      </c>
      <c r="G3912" s="9"/>
      <c r="H3912" s="27" t="s">
        <v>1072</v>
      </c>
      <c r="I3912" s="25">
        <v>133.82</v>
      </c>
    </row>
    <row r="3913" spans="1:9" x14ac:dyDescent="0.2">
      <c r="A3913" s="26">
        <v>671010</v>
      </c>
      <c r="B3913" s="11" t="s">
        <v>1073</v>
      </c>
      <c r="C3913" s="11" t="s">
        <v>1074</v>
      </c>
      <c r="D3913" s="11" t="s">
        <v>1125</v>
      </c>
      <c r="E3913" s="11" t="s">
        <v>70</v>
      </c>
      <c r="F3913" s="24">
        <v>0</v>
      </c>
      <c r="G3913" s="9"/>
      <c r="H3913" s="27" t="s">
        <v>1072</v>
      </c>
      <c r="I3913" s="25">
        <v>137.81</v>
      </c>
    </row>
    <row r="3914" spans="1:9" x14ac:dyDescent="0.2">
      <c r="A3914" s="26">
        <v>671029</v>
      </c>
      <c r="B3914" s="11" t="s">
        <v>1073</v>
      </c>
      <c r="C3914" s="11" t="s">
        <v>1074</v>
      </c>
      <c r="D3914" s="11" t="s">
        <v>1125</v>
      </c>
      <c r="E3914" s="11" t="s">
        <v>1716</v>
      </c>
      <c r="F3914" s="24">
        <v>0</v>
      </c>
      <c r="G3914" s="9"/>
      <c r="H3914" s="27" t="s">
        <v>1072</v>
      </c>
      <c r="I3914" s="25">
        <v>155.46</v>
      </c>
    </row>
    <row r="3915" spans="1:9" x14ac:dyDescent="0.2">
      <c r="A3915" s="26">
        <v>671037</v>
      </c>
      <c r="B3915" s="11" t="s">
        <v>1073</v>
      </c>
      <c r="C3915" s="11" t="s">
        <v>1074</v>
      </c>
      <c r="D3915" s="11" t="s">
        <v>1125</v>
      </c>
      <c r="E3915" s="11" t="s">
        <v>301</v>
      </c>
      <c r="F3915" s="24">
        <v>0</v>
      </c>
      <c r="G3915" s="9"/>
      <c r="H3915" s="27" t="s">
        <v>1072</v>
      </c>
      <c r="I3915" s="25">
        <v>154.33000000000001</v>
      </c>
    </row>
    <row r="3916" spans="1:9" x14ac:dyDescent="0.2">
      <c r="A3916" s="26">
        <v>671045</v>
      </c>
      <c r="B3916" s="11" t="s">
        <v>1073</v>
      </c>
      <c r="C3916" s="11" t="s">
        <v>1074</v>
      </c>
      <c r="D3916" s="11" t="s">
        <v>1125</v>
      </c>
      <c r="E3916" s="11" t="s">
        <v>1706</v>
      </c>
      <c r="F3916" s="24">
        <v>0</v>
      </c>
      <c r="G3916" s="9"/>
      <c r="H3916" s="27" t="s">
        <v>1072</v>
      </c>
      <c r="I3916" s="25">
        <v>120.43</v>
      </c>
    </row>
    <row r="3917" spans="1:9" x14ac:dyDescent="0.2">
      <c r="A3917" s="26">
        <v>671053</v>
      </c>
      <c r="B3917" s="11" t="s">
        <v>1073</v>
      </c>
      <c r="C3917" s="11" t="s">
        <v>1074</v>
      </c>
      <c r="D3917" s="11" t="s">
        <v>1125</v>
      </c>
      <c r="E3917" s="11" t="s">
        <v>437</v>
      </c>
      <c r="F3917" s="24">
        <v>0</v>
      </c>
      <c r="G3917" s="9"/>
      <c r="H3917" s="27" t="s">
        <v>1072</v>
      </c>
      <c r="I3917" s="25">
        <v>142.47</v>
      </c>
    </row>
    <row r="3918" spans="1:9" x14ac:dyDescent="0.2">
      <c r="A3918" s="26">
        <v>671061</v>
      </c>
      <c r="B3918" s="11" t="s">
        <v>1073</v>
      </c>
      <c r="C3918" s="11" t="s">
        <v>1074</v>
      </c>
      <c r="D3918" s="11" t="s">
        <v>1125</v>
      </c>
      <c r="E3918" s="11" t="s">
        <v>701</v>
      </c>
      <c r="F3918" s="24">
        <v>0</v>
      </c>
      <c r="G3918" s="9"/>
      <c r="H3918" s="27" t="s">
        <v>1072</v>
      </c>
      <c r="I3918" s="25">
        <v>151.37</v>
      </c>
    </row>
    <row r="3919" spans="1:9" x14ac:dyDescent="0.2">
      <c r="A3919" s="26">
        <v>671088</v>
      </c>
      <c r="B3919" s="11" t="s">
        <v>1073</v>
      </c>
      <c r="C3919" s="11" t="s">
        <v>1074</v>
      </c>
      <c r="D3919" s="11" t="s">
        <v>1125</v>
      </c>
      <c r="E3919" s="11" t="s">
        <v>1004</v>
      </c>
      <c r="F3919" s="24">
        <v>0</v>
      </c>
      <c r="G3919" s="9"/>
      <c r="H3919" s="27" t="s">
        <v>1072</v>
      </c>
      <c r="I3919" s="25">
        <v>154.33000000000001</v>
      </c>
    </row>
    <row r="3920" spans="1:9" x14ac:dyDescent="0.2">
      <c r="A3920" s="26">
        <v>671096</v>
      </c>
      <c r="B3920" s="11" t="s">
        <v>1073</v>
      </c>
      <c r="C3920" s="11" t="s">
        <v>1074</v>
      </c>
      <c r="D3920" s="11" t="s">
        <v>1125</v>
      </c>
      <c r="E3920" s="11" t="s">
        <v>65</v>
      </c>
      <c r="F3920" s="24">
        <v>0</v>
      </c>
      <c r="G3920" s="9"/>
      <c r="H3920" s="27" t="s">
        <v>1072</v>
      </c>
      <c r="I3920" s="25">
        <v>119.15</v>
      </c>
    </row>
    <row r="3921" spans="1:9" x14ac:dyDescent="0.2">
      <c r="A3921" s="26">
        <v>671118</v>
      </c>
      <c r="B3921" s="11" t="s">
        <v>1073</v>
      </c>
      <c r="C3921" s="11" t="s">
        <v>1074</v>
      </c>
      <c r="D3921" s="11" t="s">
        <v>1125</v>
      </c>
      <c r="E3921" s="11" t="s">
        <v>1708</v>
      </c>
      <c r="F3921" s="24">
        <v>0</v>
      </c>
      <c r="G3921" s="9"/>
      <c r="H3921" s="27" t="s">
        <v>1072</v>
      </c>
      <c r="I3921" s="25">
        <v>140.94999999999999</v>
      </c>
    </row>
    <row r="3922" spans="1:9" x14ac:dyDescent="0.2">
      <c r="A3922" s="26">
        <v>671126</v>
      </c>
      <c r="B3922" s="11" t="s">
        <v>1073</v>
      </c>
      <c r="C3922" s="11" t="s">
        <v>1074</v>
      </c>
      <c r="D3922" s="11" t="s">
        <v>1125</v>
      </c>
      <c r="E3922" s="11" t="s">
        <v>436</v>
      </c>
      <c r="F3922" s="24">
        <v>0</v>
      </c>
      <c r="G3922" s="9"/>
      <c r="H3922" s="27" t="s">
        <v>1072</v>
      </c>
      <c r="I3922" s="25">
        <v>140.94999999999999</v>
      </c>
    </row>
    <row r="3923" spans="1:9" x14ac:dyDescent="0.2">
      <c r="A3923" s="26">
        <v>671134</v>
      </c>
      <c r="B3923" s="11" t="s">
        <v>1073</v>
      </c>
      <c r="C3923" s="11" t="s">
        <v>1074</v>
      </c>
      <c r="D3923" s="11" t="s">
        <v>1125</v>
      </c>
      <c r="E3923" s="11" t="s">
        <v>1632</v>
      </c>
      <c r="F3923" s="24">
        <v>0</v>
      </c>
      <c r="G3923" s="9"/>
      <c r="H3923" s="27" t="s">
        <v>1072</v>
      </c>
      <c r="I3923" s="25">
        <v>142.35</v>
      </c>
    </row>
    <row r="3924" spans="1:9" x14ac:dyDescent="0.2">
      <c r="A3924" s="26">
        <v>671142</v>
      </c>
      <c r="B3924" s="11" t="s">
        <v>1073</v>
      </c>
      <c r="C3924" s="11" t="s">
        <v>1074</v>
      </c>
      <c r="D3924" s="11" t="s">
        <v>1125</v>
      </c>
      <c r="E3924" s="11" t="s">
        <v>1707</v>
      </c>
      <c r="F3924" s="24">
        <v>0</v>
      </c>
      <c r="G3924" s="9"/>
      <c r="H3924" s="27" t="s">
        <v>1072</v>
      </c>
      <c r="I3924" s="25">
        <v>122.26</v>
      </c>
    </row>
    <row r="3925" spans="1:9" x14ac:dyDescent="0.2">
      <c r="A3925" s="26">
        <v>671150</v>
      </c>
      <c r="B3925" s="11" t="s">
        <v>1073</v>
      </c>
      <c r="C3925" s="11" t="s">
        <v>1074</v>
      </c>
      <c r="D3925" s="11" t="s">
        <v>1125</v>
      </c>
      <c r="E3925" s="11" t="s">
        <v>706</v>
      </c>
      <c r="F3925" s="24">
        <v>0</v>
      </c>
      <c r="G3925" s="9"/>
      <c r="H3925" s="27" t="s">
        <v>1072</v>
      </c>
      <c r="I3925" s="25">
        <v>124.28</v>
      </c>
    </row>
    <row r="3926" spans="1:9" x14ac:dyDescent="0.2">
      <c r="A3926" s="26">
        <v>671169</v>
      </c>
      <c r="B3926" s="11" t="s">
        <v>1073</v>
      </c>
      <c r="C3926" s="11" t="s">
        <v>1074</v>
      </c>
      <c r="D3926" s="11" t="s">
        <v>1125</v>
      </c>
      <c r="E3926" s="11" t="s">
        <v>1718</v>
      </c>
      <c r="F3926" s="24">
        <v>0</v>
      </c>
      <c r="G3926" s="9"/>
      <c r="H3926" s="27" t="s">
        <v>1072</v>
      </c>
      <c r="I3926" s="25">
        <v>112.69</v>
      </c>
    </row>
    <row r="3927" spans="1:9" x14ac:dyDescent="0.2">
      <c r="A3927" s="26">
        <v>671177</v>
      </c>
      <c r="B3927" s="11" t="s">
        <v>1073</v>
      </c>
      <c r="C3927" s="11" t="s">
        <v>1074</v>
      </c>
      <c r="D3927" s="11" t="s">
        <v>1125</v>
      </c>
      <c r="E3927" s="11" t="s">
        <v>1641</v>
      </c>
      <c r="F3927" s="24">
        <v>0</v>
      </c>
      <c r="G3927" s="9"/>
      <c r="H3927" s="27" t="s">
        <v>1072</v>
      </c>
      <c r="I3927" s="25">
        <v>107.68</v>
      </c>
    </row>
    <row r="3928" spans="1:9" x14ac:dyDescent="0.2">
      <c r="A3928" s="26">
        <v>671185</v>
      </c>
      <c r="B3928" s="11" t="s">
        <v>1073</v>
      </c>
      <c r="C3928" s="11" t="s">
        <v>1074</v>
      </c>
      <c r="D3928" s="11" t="s">
        <v>1125</v>
      </c>
      <c r="E3928" s="11" t="s">
        <v>1634</v>
      </c>
      <c r="F3928" s="24">
        <v>0</v>
      </c>
      <c r="G3928" s="9"/>
      <c r="H3928" s="27" t="s">
        <v>1072</v>
      </c>
      <c r="I3928" s="25">
        <v>137.81</v>
      </c>
    </row>
    <row r="3929" spans="1:9" x14ac:dyDescent="0.2">
      <c r="A3929" s="26">
        <v>671193</v>
      </c>
      <c r="B3929" s="11" t="s">
        <v>1073</v>
      </c>
      <c r="C3929" s="11" t="s">
        <v>1074</v>
      </c>
      <c r="D3929" s="11" t="s">
        <v>1125</v>
      </c>
      <c r="E3929" s="11" t="s">
        <v>712</v>
      </c>
      <c r="F3929" s="24">
        <v>0</v>
      </c>
      <c r="G3929" s="9"/>
      <c r="H3929" s="27" t="s">
        <v>1072</v>
      </c>
      <c r="I3929" s="25">
        <v>104.88</v>
      </c>
    </row>
    <row r="3930" spans="1:9" x14ac:dyDescent="0.2">
      <c r="A3930" s="26">
        <v>671207</v>
      </c>
      <c r="B3930" s="11" t="s">
        <v>1073</v>
      </c>
      <c r="C3930" s="11" t="s">
        <v>1074</v>
      </c>
      <c r="D3930" s="11" t="s">
        <v>1125</v>
      </c>
      <c r="E3930" s="11" t="s">
        <v>707</v>
      </c>
      <c r="F3930" s="24">
        <v>0</v>
      </c>
      <c r="G3930" s="9"/>
      <c r="H3930" s="27" t="s">
        <v>1072</v>
      </c>
      <c r="I3930" s="25">
        <v>134.22999999999999</v>
      </c>
    </row>
    <row r="3931" spans="1:9" x14ac:dyDescent="0.2">
      <c r="A3931" s="26">
        <v>671215</v>
      </c>
      <c r="B3931" s="11" t="s">
        <v>1073</v>
      </c>
      <c r="C3931" s="11" t="s">
        <v>1074</v>
      </c>
      <c r="D3931" s="11" t="s">
        <v>1125</v>
      </c>
      <c r="E3931" s="11" t="s">
        <v>299</v>
      </c>
      <c r="F3931" s="24">
        <v>0</v>
      </c>
      <c r="G3931" s="9"/>
      <c r="H3931" s="27" t="s">
        <v>1072</v>
      </c>
      <c r="I3931" s="25">
        <v>113.53</v>
      </c>
    </row>
    <row r="3932" spans="1:9" x14ac:dyDescent="0.2">
      <c r="A3932" s="26">
        <v>671223</v>
      </c>
      <c r="B3932" s="11" t="s">
        <v>1073</v>
      </c>
      <c r="C3932" s="11" t="s">
        <v>1074</v>
      </c>
      <c r="D3932" s="11" t="s">
        <v>1125</v>
      </c>
      <c r="E3932" s="11" t="s">
        <v>64</v>
      </c>
      <c r="F3932" s="24">
        <v>0</v>
      </c>
      <c r="G3932" s="9"/>
      <c r="H3932" s="27" t="s">
        <v>1072</v>
      </c>
      <c r="I3932" s="25">
        <v>117.57</v>
      </c>
    </row>
    <row r="3933" spans="1:9" x14ac:dyDescent="0.2">
      <c r="A3933" s="26">
        <v>671231</v>
      </c>
      <c r="B3933" s="11" t="s">
        <v>1073</v>
      </c>
      <c r="C3933" s="11" t="s">
        <v>1074</v>
      </c>
      <c r="D3933" s="11" t="s">
        <v>1125</v>
      </c>
      <c r="E3933" s="11" t="s">
        <v>703</v>
      </c>
      <c r="F3933" s="24">
        <v>0</v>
      </c>
      <c r="G3933" s="9"/>
      <c r="H3933" s="27" t="s">
        <v>1072</v>
      </c>
      <c r="I3933" s="25">
        <v>112.69</v>
      </c>
    </row>
    <row r="3934" spans="1:9" x14ac:dyDescent="0.2">
      <c r="A3934" s="26">
        <v>671258</v>
      </c>
      <c r="B3934" s="11" t="s">
        <v>1073</v>
      </c>
      <c r="C3934" s="11" t="s">
        <v>1074</v>
      </c>
      <c r="D3934" s="11" t="s">
        <v>1125</v>
      </c>
      <c r="E3934" s="11" t="s">
        <v>1637</v>
      </c>
      <c r="F3934" s="24">
        <v>0</v>
      </c>
      <c r="G3934" s="9"/>
      <c r="H3934" s="27" t="s">
        <v>1072</v>
      </c>
      <c r="I3934" s="25">
        <v>136.36000000000001</v>
      </c>
    </row>
    <row r="3935" spans="1:9" x14ac:dyDescent="0.2">
      <c r="A3935" s="26">
        <v>671266</v>
      </c>
      <c r="B3935" s="11" t="s">
        <v>1073</v>
      </c>
      <c r="C3935" s="11" t="s">
        <v>1074</v>
      </c>
      <c r="D3935" s="11" t="s">
        <v>1125</v>
      </c>
      <c r="E3935" s="11" t="s">
        <v>1658</v>
      </c>
      <c r="F3935" s="24">
        <v>0</v>
      </c>
      <c r="G3935" s="9"/>
      <c r="H3935" s="27" t="s">
        <v>1072</v>
      </c>
      <c r="I3935" s="25">
        <v>140.47</v>
      </c>
    </row>
    <row r="3936" spans="1:9" x14ac:dyDescent="0.2">
      <c r="A3936" s="26">
        <v>671274</v>
      </c>
      <c r="B3936" s="11" t="s">
        <v>1073</v>
      </c>
      <c r="C3936" s="11" t="s">
        <v>1074</v>
      </c>
      <c r="D3936" s="11" t="s">
        <v>1125</v>
      </c>
      <c r="E3936" s="11" t="s">
        <v>690</v>
      </c>
      <c r="F3936" s="24">
        <v>0</v>
      </c>
      <c r="G3936" s="9"/>
      <c r="H3936" s="27" t="s">
        <v>1072</v>
      </c>
      <c r="I3936" s="25">
        <v>157.63999999999999</v>
      </c>
    </row>
    <row r="3937" spans="1:9" x14ac:dyDescent="0.2">
      <c r="A3937" s="26">
        <v>671282</v>
      </c>
      <c r="B3937" s="11" t="s">
        <v>1073</v>
      </c>
      <c r="C3937" s="11" t="s">
        <v>1074</v>
      </c>
      <c r="D3937" s="11" t="s">
        <v>1125</v>
      </c>
      <c r="E3937" s="11" t="s">
        <v>689</v>
      </c>
      <c r="F3937" s="24">
        <v>0</v>
      </c>
      <c r="G3937" s="9"/>
      <c r="H3937" s="27" t="s">
        <v>1072</v>
      </c>
      <c r="I3937" s="25">
        <v>125.31</v>
      </c>
    </row>
    <row r="3938" spans="1:9" x14ac:dyDescent="0.2">
      <c r="A3938" s="26">
        <v>671290</v>
      </c>
      <c r="B3938" s="11" t="s">
        <v>1073</v>
      </c>
      <c r="C3938" s="11" t="s">
        <v>1074</v>
      </c>
      <c r="D3938" s="11" t="s">
        <v>1125</v>
      </c>
      <c r="E3938" s="11" t="s">
        <v>1705</v>
      </c>
      <c r="F3938" s="24">
        <v>0</v>
      </c>
      <c r="G3938" s="9"/>
      <c r="H3938" s="27" t="s">
        <v>1072</v>
      </c>
      <c r="I3938" s="25">
        <v>142.47</v>
      </c>
    </row>
    <row r="3939" spans="1:9" x14ac:dyDescent="0.2">
      <c r="A3939" s="26">
        <v>671304</v>
      </c>
      <c r="B3939" s="11" t="s">
        <v>1073</v>
      </c>
      <c r="C3939" s="11" t="s">
        <v>1074</v>
      </c>
      <c r="D3939" s="11" t="s">
        <v>1125</v>
      </c>
      <c r="E3939" s="11" t="s">
        <v>1636</v>
      </c>
      <c r="F3939" s="24">
        <v>0</v>
      </c>
      <c r="G3939" s="9"/>
      <c r="H3939" s="27" t="s">
        <v>1072</v>
      </c>
      <c r="I3939" s="25">
        <v>151.37</v>
      </c>
    </row>
    <row r="3940" spans="1:9" x14ac:dyDescent="0.2">
      <c r="A3940" s="26">
        <v>671312</v>
      </c>
      <c r="B3940" s="11" t="s">
        <v>1073</v>
      </c>
      <c r="C3940" s="11" t="s">
        <v>1074</v>
      </c>
      <c r="D3940" s="11" t="s">
        <v>1125</v>
      </c>
      <c r="E3940" s="11" t="s">
        <v>777</v>
      </c>
      <c r="F3940" s="24">
        <v>0</v>
      </c>
      <c r="G3940" s="9"/>
      <c r="H3940" s="27" t="s">
        <v>1072</v>
      </c>
      <c r="I3940" s="25">
        <v>146.47999999999999</v>
      </c>
    </row>
    <row r="3941" spans="1:9" x14ac:dyDescent="0.2">
      <c r="A3941" s="26">
        <v>671320</v>
      </c>
      <c r="B3941" s="11" t="s">
        <v>1073</v>
      </c>
      <c r="C3941" s="11" t="s">
        <v>1074</v>
      </c>
      <c r="D3941" s="11" t="s">
        <v>1125</v>
      </c>
      <c r="E3941" s="11" t="s">
        <v>691</v>
      </c>
      <c r="F3941" s="24">
        <v>0</v>
      </c>
      <c r="G3941" s="9"/>
      <c r="H3941" s="27" t="s">
        <v>1072</v>
      </c>
      <c r="I3941" s="25">
        <v>168.32</v>
      </c>
    </row>
    <row r="3942" spans="1:9" x14ac:dyDescent="0.2">
      <c r="A3942" s="26">
        <v>671339</v>
      </c>
      <c r="B3942" s="11" t="s">
        <v>1073</v>
      </c>
      <c r="C3942" s="11" t="s">
        <v>1074</v>
      </c>
      <c r="D3942" s="11" t="s">
        <v>1124</v>
      </c>
      <c r="E3942" s="11" t="s">
        <v>59</v>
      </c>
      <c r="F3942" s="24">
        <v>0</v>
      </c>
      <c r="G3942" s="9"/>
      <c r="H3942" s="27" t="s">
        <v>1072</v>
      </c>
      <c r="I3942" s="25">
        <v>130.69</v>
      </c>
    </row>
    <row r="3943" spans="1:9" x14ac:dyDescent="0.2">
      <c r="A3943" s="26">
        <v>671347</v>
      </c>
      <c r="B3943" s="11" t="s">
        <v>1073</v>
      </c>
      <c r="C3943" s="11" t="s">
        <v>1074</v>
      </c>
      <c r="D3943" s="11" t="s">
        <v>1124</v>
      </c>
      <c r="E3943" s="11" t="s">
        <v>69</v>
      </c>
      <c r="F3943" s="24">
        <v>0</v>
      </c>
      <c r="G3943" s="9"/>
      <c r="H3943" s="27" t="s">
        <v>1072</v>
      </c>
      <c r="I3943" s="25">
        <v>137.47999999999999</v>
      </c>
    </row>
    <row r="3944" spans="1:9" x14ac:dyDescent="0.2">
      <c r="A3944" s="26">
        <v>671355</v>
      </c>
      <c r="B3944" s="11" t="s">
        <v>1073</v>
      </c>
      <c r="C3944" s="11" t="s">
        <v>1074</v>
      </c>
      <c r="D3944" s="11" t="s">
        <v>1124</v>
      </c>
      <c r="E3944" s="11" t="s">
        <v>61</v>
      </c>
      <c r="F3944" s="24">
        <v>0</v>
      </c>
      <c r="G3944" s="9"/>
      <c r="H3944" s="27" t="s">
        <v>1072</v>
      </c>
      <c r="I3944" s="25">
        <v>142.56</v>
      </c>
    </row>
    <row r="3945" spans="1:9" x14ac:dyDescent="0.2">
      <c r="A3945" s="26">
        <v>671363</v>
      </c>
      <c r="B3945" s="11" t="s">
        <v>1073</v>
      </c>
      <c r="C3945" s="11" t="s">
        <v>1074</v>
      </c>
      <c r="D3945" s="11" t="s">
        <v>1124</v>
      </c>
      <c r="E3945" s="11" t="s">
        <v>1645</v>
      </c>
      <c r="F3945" s="24">
        <v>0</v>
      </c>
      <c r="G3945" s="9"/>
      <c r="H3945" s="27" t="s">
        <v>1072</v>
      </c>
      <c r="I3945" s="25">
        <v>145.66</v>
      </c>
    </row>
    <row r="3946" spans="1:9" x14ac:dyDescent="0.2">
      <c r="A3946" s="26">
        <v>671371</v>
      </c>
      <c r="B3946" s="11" t="s">
        <v>1073</v>
      </c>
      <c r="C3946" s="11" t="s">
        <v>1074</v>
      </c>
      <c r="D3946" s="11" t="s">
        <v>1124</v>
      </c>
      <c r="E3946" s="11" t="s">
        <v>71</v>
      </c>
      <c r="F3946" s="24">
        <v>0</v>
      </c>
      <c r="G3946" s="9"/>
      <c r="H3946" s="27" t="s">
        <v>1072</v>
      </c>
      <c r="I3946" s="25">
        <v>122.22</v>
      </c>
    </row>
    <row r="3947" spans="1:9" x14ac:dyDescent="0.2">
      <c r="A3947" s="26">
        <v>671398</v>
      </c>
      <c r="B3947" s="11" t="s">
        <v>1073</v>
      </c>
      <c r="C3947" s="11" t="s">
        <v>1074</v>
      </c>
      <c r="D3947" s="11" t="s">
        <v>1124</v>
      </c>
      <c r="E3947" s="11" t="s">
        <v>66</v>
      </c>
      <c r="F3947" s="24">
        <v>0</v>
      </c>
      <c r="G3947" s="9"/>
      <c r="H3947" s="27" t="s">
        <v>1072</v>
      </c>
      <c r="I3947" s="25">
        <v>127.5</v>
      </c>
    </row>
    <row r="3948" spans="1:9" x14ac:dyDescent="0.2">
      <c r="A3948" s="26">
        <v>671401</v>
      </c>
      <c r="B3948" s="11" t="s">
        <v>1073</v>
      </c>
      <c r="C3948" s="11" t="s">
        <v>1074</v>
      </c>
      <c r="D3948" s="11" t="s">
        <v>1124</v>
      </c>
      <c r="E3948" s="11" t="s">
        <v>724</v>
      </c>
      <c r="F3948" s="24">
        <v>0</v>
      </c>
      <c r="G3948" s="9"/>
      <c r="H3948" s="27" t="s">
        <v>1072</v>
      </c>
      <c r="I3948" s="25">
        <v>128.79000000000002</v>
      </c>
    </row>
    <row r="3949" spans="1:9" x14ac:dyDescent="0.2">
      <c r="A3949" s="26">
        <v>671428</v>
      </c>
      <c r="B3949" s="11" t="s">
        <v>1073</v>
      </c>
      <c r="C3949" s="11" t="s">
        <v>1074</v>
      </c>
      <c r="D3949" s="11" t="s">
        <v>1124</v>
      </c>
      <c r="E3949" s="11" t="s">
        <v>67</v>
      </c>
      <c r="F3949" s="24">
        <v>0</v>
      </c>
      <c r="G3949" s="9"/>
      <c r="H3949" s="27" t="s">
        <v>1072</v>
      </c>
      <c r="I3949" s="25">
        <v>134.93</v>
      </c>
    </row>
    <row r="3950" spans="1:9" x14ac:dyDescent="0.2">
      <c r="A3950" s="26">
        <v>671436</v>
      </c>
      <c r="B3950" s="11" t="s">
        <v>1073</v>
      </c>
      <c r="C3950" s="11" t="s">
        <v>1074</v>
      </c>
      <c r="D3950" s="11" t="s">
        <v>1124</v>
      </c>
      <c r="E3950" s="11" t="s">
        <v>70</v>
      </c>
      <c r="F3950" s="24">
        <v>0</v>
      </c>
      <c r="G3950" s="9"/>
      <c r="H3950" s="27" t="s">
        <v>1072</v>
      </c>
      <c r="I3950" s="25">
        <v>135.32</v>
      </c>
    </row>
    <row r="3951" spans="1:9" x14ac:dyDescent="0.2">
      <c r="A3951" s="26">
        <v>671444</v>
      </c>
      <c r="B3951" s="11" t="s">
        <v>1073</v>
      </c>
      <c r="C3951" s="11" t="s">
        <v>1074</v>
      </c>
      <c r="D3951" s="11" t="s">
        <v>1124</v>
      </c>
      <c r="E3951" s="11" t="s">
        <v>301</v>
      </c>
      <c r="F3951" s="24">
        <v>0</v>
      </c>
      <c r="G3951" s="9"/>
      <c r="H3951" s="27" t="s">
        <v>1072</v>
      </c>
      <c r="I3951" s="25">
        <v>142.56</v>
      </c>
    </row>
    <row r="3952" spans="1:9" x14ac:dyDescent="0.2">
      <c r="A3952" s="26">
        <v>671452</v>
      </c>
      <c r="B3952" s="11" t="s">
        <v>1073</v>
      </c>
      <c r="C3952" s="11" t="s">
        <v>1074</v>
      </c>
      <c r="D3952" s="11" t="s">
        <v>1124</v>
      </c>
      <c r="E3952" s="11" t="s">
        <v>1706</v>
      </c>
      <c r="F3952" s="24">
        <v>0</v>
      </c>
      <c r="G3952" s="9"/>
      <c r="H3952" s="27" t="s">
        <v>1072</v>
      </c>
      <c r="I3952" s="25">
        <v>122.22</v>
      </c>
    </row>
    <row r="3953" spans="1:9" x14ac:dyDescent="0.2">
      <c r="A3953" s="26">
        <v>671460</v>
      </c>
      <c r="B3953" s="11" t="s">
        <v>1073</v>
      </c>
      <c r="C3953" s="11" t="s">
        <v>1074</v>
      </c>
      <c r="D3953" s="11" t="s">
        <v>1124</v>
      </c>
      <c r="E3953" s="11" t="s">
        <v>437</v>
      </c>
      <c r="F3953" s="24">
        <v>0</v>
      </c>
      <c r="G3953" s="9"/>
      <c r="H3953" s="27" t="s">
        <v>1072</v>
      </c>
      <c r="I3953" s="25">
        <v>143.63</v>
      </c>
    </row>
    <row r="3954" spans="1:9" x14ac:dyDescent="0.2">
      <c r="A3954" s="26">
        <v>671479</v>
      </c>
      <c r="B3954" s="11" t="s">
        <v>1073</v>
      </c>
      <c r="C3954" s="11" t="s">
        <v>1074</v>
      </c>
      <c r="D3954" s="11" t="s">
        <v>1124</v>
      </c>
      <c r="E3954" s="11" t="s">
        <v>701</v>
      </c>
      <c r="F3954" s="24">
        <v>0</v>
      </c>
      <c r="G3954" s="9"/>
      <c r="H3954" s="27" t="s">
        <v>1072</v>
      </c>
      <c r="I3954" s="25">
        <v>146.66999999999999</v>
      </c>
    </row>
    <row r="3955" spans="1:9" x14ac:dyDescent="0.2">
      <c r="A3955" s="26">
        <v>671487</v>
      </c>
      <c r="B3955" s="11" t="s">
        <v>1073</v>
      </c>
      <c r="C3955" s="11" t="s">
        <v>1074</v>
      </c>
      <c r="D3955" s="11" t="s">
        <v>1124</v>
      </c>
      <c r="E3955" s="11" t="s">
        <v>1708</v>
      </c>
      <c r="F3955" s="24">
        <v>0</v>
      </c>
      <c r="G3955" s="9"/>
      <c r="H3955" s="27" t="s">
        <v>1072</v>
      </c>
      <c r="I3955" s="25">
        <v>137.47999999999999</v>
      </c>
    </row>
    <row r="3956" spans="1:9" x14ac:dyDescent="0.2">
      <c r="A3956" s="26">
        <v>671495</v>
      </c>
      <c r="B3956" s="11" t="s">
        <v>1073</v>
      </c>
      <c r="C3956" s="11" t="s">
        <v>1074</v>
      </c>
      <c r="D3956" s="11" t="s">
        <v>1124</v>
      </c>
      <c r="E3956" s="11" t="s">
        <v>436</v>
      </c>
      <c r="F3956" s="24">
        <v>0</v>
      </c>
      <c r="G3956" s="9"/>
      <c r="H3956" s="27" t="s">
        <v>1072</v>
      </c>
      <c r="I3956" s="25">
        <v>137.47999999999999</v>
      </c>
    </row>
    <row r="3957" spans="1:9" x14ac:dyDescent="0.2">
      <c r="A3957" s="26">
        <v>671509</v>
      </c>
      <c r="B3957" s="11" t="s">
        <v>1073</v>
      </c>
      <c r="C3957" s="11" t="s">
        <v>1074</v>
      </c>
      <c r="D3957" s="11" t="s">
        <v>1124</v>
      </c>
      <c r="E3957" s="11" t="s">
        <v>1707</v>
      </c>
      <c r="F3957" s="24">
        <v>0</v>
      </c>
      <c r="G3957" s="9"/>
      <c r="H3957" s="27" t="s">
        <v>1072</v>
      </c>
      <c r="I3957" s="25">
        <v>127.5</v>
      </c>
    </row>
    <row r="3958" spans="1:9" x14ac:dyDescent="0.2">
      <c r="A3958" s="26">
        <v>671517</v>
      </c>
      <c r="B3958" s="11" t="s">
        <v>1073</v>
      </c>
      <c r="C3958" s="11" t="s">
        <v>1074</v>
      </c>
      <c r="D3958" s="11" t="s">
        <v>1124</v>
      </c>
      <c r="E3958" s="11" t="s">
        <v>706</v>
      </c>
      <c r="F3958" s="24">
        <v>0</v>
      </c>
      <c r="G3958" s="9"/>
      <c r="H3958" s="27" t="s">
        <v>1072</v>
      </c>
      <c r="I3958" s="25">
        <v>122.03</v>
      </c>
    </row>
    <row r="3959" spans="1:9" x14ac:dyDescent="0.2">
      <c r="A3959" s="26">
        <v>671525</v>
      </c>
      <c r="B3959" s="11" t="s">
        <v>1073</v>
      </c>
      <c r="C3959" s="11" t="s">
        <v>1074</v>
      </c>
      <c r="D3959" s="11" t="s">
        <v>1124</v>
      </c>
      <c r="E3959" s="11" t="s">
        <v>1634</v>
      </c>
      <c r="F3959" s="24">
        <v>0</v>
      </c>
      <c r="G3959" s="9"/>
      <c r="H3959" s="27" t="s">
        <v>1072</v>
      </c>
      <c r="I3959" s="25">
        <v>135.32</v>
      </c>
    </row>
    <row r="3960" spans="1:9" x14ac:dyDescent="0.2">
      <c r="A3960" s="26">
        <v>671533</v>
      </c>
      <c r="B3960" s="11" t="s">
        <v>1073</v>
      </c>
      <c r="C3960" s="11" t="s">
        <v>1074</v>
      </c>
      <c r="D3960" s="11" t="s">
        <v>1124</v>
      </c>
      <c r="E3960" s="11" t="s">
        <v>299</v>
      </c>
      <c r="F3960" s="24">
        <v>0</v>
      </c>
      <c r="G3960" s="9"/>
      <c r="H3960" s="27" t="s">
        <v>1072</v>
      </c>
      <c r="I3960" s="25">
        <v>115.21</v>
      </c>
    </row>
    <row r="3961" spans="1:9" x14ac:dyDescent="0.2">
      <c r="A3961" s="26">
        <v>671541</v>
      </c>
      <c r="B3961" s="11" t="s">
        <v>1073</v>
      </c>
      <c r="C3961" s="11" t="s">
        <v>1074</v>
      </c>
      <c r="D3961" s="11" t="s">
        <v>1124</v>
      </c>
      <c r="E3961" s="11" t="s">
        <v>64</v>
      </c>
      <c r="F3961" s="24">
        <v>0</v>
      </c>
      <c r="G3961" s="9"/>
      <c r="H3961" s="27" t="s">
        <v>1072</v>
      </c>
      <c r="I3961" s="25">
        <v>118.55</v>
      </c>
    </row>
    <row r="3962" spans="1:9" x14ac:dyDescent="0.2">
      <c r="A3962" s="26">
        <v>671568</v>
      </c>
      <c r="B3962" s="11" t="s">
        <v>1073</v>
      </c>
      <c r="C3962" s="11" t="s">
        <v>1074</v>
      </c>
      <c r="D3962" s="11" t="s">
        <v>1124</v>
      </c>
      <c r="E3962" s="11" t="s">
        <v>1637</v>
      </c>
      <c r="F3962" s="24">
        <v>0</v>
      </c>
      <c r="G3962" s="9"/>
      <c r="H3962" s="27" t="s">
        <v>1072</v>
      </c>
      <c r="I3962" s="25">
        <v>137.47999999999999</v>
      </c>
    </row>
    <row r="3963" spans="1:9" x14ac:dyDescent="0.2">
      <c r="A3963" s="26">
        <v>671576</v>
      </c>
      <c r="B3963" s="11" t="s">
        <v>1073</v>
      </c>
      <c r="C3963" s="11" t="s">
        <v>1074</v>
      </c>
      <c r="D3963" s="11" t="s">
        <v>1124</v>
      </c>
      <c r="E3963" s="11" t="s">
        <v>1658</v>
      </c>
      <c r="F3963" s="24">
        <v>0</v>
      </c>
      <c r="G3963" s="9"/>
      <c r="H3963" s="27" t="s">
        <v>1072</v>
      </c>
      <c r="I3963" s="25">
        <v>142.56</v>
      </c>
    </row>
    <row r="3964" spans="1:9" x14ac:dyDescent="0.2">
      <c r="A3964" s="26">
        <v>671584</v>
      </c>
      <c r="B3964" s="11" t="s">
        <v>1073</v>
      </c>
      <c r="C3964" s="11" t="s">
        <v>1074</v>
      </c>
      <c r="D3964" s="11" t="s">
        <v>1124</v>
      </c>
      <c r="E3964" s="11" t="s">
        <v>690</v>
      </c>
      <c r="F3964" s="24">
        <v>0</v>
      </c>
      <c r="G3964" s="9"/>
      <c r="H3964" s="27" t="s">
        <v>1072</v>
      </c>
      <c r="I3964" s="25">
        <v>145.66</v>
      </c>
    </row>
    <row r="3965" spans="1:9" x14ac:dyDescent="0.2">
      <c r="A3965" s="26">
        <v>671592</v>
      </c>
      <c r="B3965" s="11" t="s">
        <v>1073</v>
      </c>
      <c r="C3965" s="11" t="s">
        <v>1074</v>
      </c>
      <c r="D3965" s="11" t="s">
        <v>1124</v>
      </c>
      <c r="E3965" s="11" t="s">
        <v>689</v>
      </c>
      <c r="F3965" s="24">
        <v>0</v>
      </c>
      <c r="G3965" s="9"/>
      <c r="H3965" s="27" t="s">
        <v>1072</v>
      </c>
      <c r="I3965" s="25">
        <v>130.69</v>
      </c>
    </row>
    <row r="3966" spans="1:9" x14ac:dyDescent="0.2">
      <c r="A3966" s="26">
        <v>671606</v>
      </c>
      <c r="B3966" s="11" t="s">
        <v>1073</v>
      </c>
      <c r="C3966" s="11" t="s">
        <v>1074</v>
      </c>
      <c r="D3966" s="11" t="s">
        <v>1124</v>
      </c>
      <c r="E3966" s="11" t="s">
        <v>1705</v>
      </c>
      <c r="F3966" s="24">
        <v>0</v>
      </c>
      <c r="G3966" s="9"/>
      <c r="H3966" s="27" t="s">
        <v>1072</v>
      </c>
      <c r="I3966" s="25">
        <v>143.63</v>
      </c>
    </row>
    <row r="3967" spans="1:9" x14ac:dyDescent="0.2">
      <c r="A3967" s="26">
        <v>671614</v>
      </c>
      <c r="B3967" s="11" t="s">
        <v>1073</v>
      </c>
      <c r="C3967" s="11" t="s">
        <v>1074</v>
      </c>
      <c r="D3967" s="11" t="s">
        <v>1124</v>
      </c>
      <c r="E3967" s="11" t="s">
        <v>1636</v>
      </c>
      <c r="F3967" s="24">
        <v>0</v>
      </c>
      <c r="G3967" s="9"/>
      <c r="H3967" s="27" t="s">
        <v>1072</v>
      </c>
      <c r="I3967" s="25">
        <v>146.66999999999999</v>
      </c>
    </row>
    <row r="3968" spans="1:9" x14ac:dyDescent="0.2">
      <c r="A3968" s="26">
        <v>671622</v>
      </c>
      <c r="B3968" s="11" t="s">
        <v>1073</v>
      </c>
      <c r="C3968" s="11" t="s">
        <v>1074</v>
      </c>
      <c r="D3968" s="11" t="s">
        <v>1124</v>
      </c>
      <c r="E3968" s="11" t="s">
        <v>777</v>
      </c>
      <c r="F3968" s="24">
        <v>0</v>
      </c>
      <c r="G3968" s="9"/>
      <c r="H3968" s="27" t="s">
        <v>1072</v>
      </c>
      <c r="I3968" s="25">
        <v>148.69</v>
      </c>
    </row>
    <row r="3969" spans="1:9" x14ac:dyDescent="0.2">
      <c r="A3969" s="26">
        <v>671630</v>
      </c>
      <c r="B3969" s="11" t="s">
        <v>1073</v>
      </c>
      <c r="C3969" s="11" t="s">
        <v>1074</v>
      </c>
      <c r="D3969" s="11" t="s">
        <v>1124</v>
      </c>
      <c r="E3969" s="11" t="s">
        <v>691</v>
      </c>
      <c r="F3969" s="24">
        <v>0</v>
      </c>
      <c r="G3969" s="9"/>
      <c r="H3969" s="27" t="s">
        <v>1072</v>
      </c>
      <c r="I3969" s="25">
        <v>157.63999999999999</v>
      </c>
    </row>
    <row r="3970" spans="1:9" x14ac:dyDescent="0.2">
      <c r="A3970" s="26">
        <v>671649</v>
      </c>
      <c r="B3970" s="11" t="s">
        <v>1073</v>
      </c>
      <c r="C3970" s="11" t="s">
        <v>1074</v>
      </c>
      <c r="D3970" s="11" t="s">
        <v>1123</v>
      </c>
      <c r="E3970" s="11" t="s">
        <v>59</v>
      </c>
      <c r="F3970" s="24">
        <v>0</v>
      </c>
      <c r="G3970" s="9"/>
      <c r="H3970" s="27" t="s">
        <v>1072</v>
      </c>
      <c r="I3970" s="25">
        <v>131.13999999999999</v>
      </c>
    </row>
    <row r="3971" spans="1:9" x14ac:dyDescent="0.2">
      <c r="A3971" s="26">
        <v>671657</v>
      </c>
      <c r="B3971" s="11" t="s">
        <v>1073</v>
      </c>
      <c r="C3971" s="11" t="s">
        <v>1074</v>
      </c>
      <c r="D3971" s="11" t="s">
        <v>1123</v>
      </c>
      <c r="E3971" s="11" t="s">
        <v>71</v>
      </c>
      <c r="F3971" s="24">
        <v>0</v>
      </c>
      <c r="G3971" s="9"/>
      <c r="H3971" s="27" t="s">
        <v>1072</v>
      </c>
      <c r="I3971" s="25">
        <v>124.67</v>
      </c>
    </row>
    <row r="3972" spans="1:9" x14ac:dyDescent="0.2">
      <c r="A3972" s="26">
        <v>671665</v>
      </c>
      <c r="B3972" s="11" t="s">
        <v>1073</v>
      </c>
      <c r="C3972" s="11" t="s">
        <v>1074</v>
      </c>
      <c r="D3972" s="11" t="s">
        <v>1123</v>
      </c>
      <c r="E3972" s="11" t="s">
        <v>66</v>
      </c>
      <c r="F3972" s="24">
        <v>0</v>
      </c>
      <c r="G3972" s="9"/>
      <c r="H3972" s="27" t="s">
        <v>1072</v>
      </c>
      <c r="I3972" s="25">
        <v>127.95</v>
      </c>
    </row>
    <row r="3973" spans="1:9" x14ac:dyDescent="0.2">
      <c r="A3973" s="26">
        <v>671673</v>
      </c>
      <c r="B3973" s="11" t="s">
        <v>1073</v>
      </c>
      <c r="C3973" s="11" t="s">
        <v>1074</v>
      </c>
      <c r="D3973" s="11" t="s">
        <v>1123</v>
      </c>
      <c r="E3973" s="11" t="s">
        <v>1706</v>
      </c>
      <c r="F3973" s="24">
        <v>0</v>
      </c>
      <c r="G3973" s="9"/>
      <c r="H3973" s="27" t="s">
        <v>1072</v>
      </c>
      <c r="I3973" s="25">
        <v>124.67</v>
      </c>
    </row>
    <row r="3974" spans="1:9" x14ac:dyDescent="0.2">
      <c r="A3974" s="26">
        <v>671681</v>
      </c>
      <c r="B3974" s="11" t="s">
        <v>1073</v>
      </c>
      <c r="C3974" s="11" t="s">
        <v>1074</v>
      </c>
      <c r="D3974" s="11" t="s">
        <v>1123</v>
      </c>
      <c r="E3974" s="11" t="s">
        <v>65</v>
      </c>
      <c r="F3974" s="24">
        <v>0</v>
      </c>
      <c r="G3974" s="9"/>
      <c r="H3974" s="27" t="s">
        <v>1072</v>
      </c>
      <c r="I3974" s="25">
        <v>119.93</v>
      </c>
    </row>
    <row r="3975" spans="1:9" x14ac:dyDescent="0.2">
      <c r="A3975" s="26">
        <v>671703</v>
      </c>
      <c r="B3975" s="11" t="s">
        <v>1073</v>
      </c>
      <c r="C3975" s="11" t="s">
        <v>1074</v>
      </c>
      <c r="D3975" s="11" t="s">
        <v>1123</v>
      </c>
      <c r="E3975" s="11" t="s">
        <v>1661</v>
      </c>
      <c r="F3975" s="24">
        <v>0</v>
      </c>
      <c r="G3975" s="9"/>
      <c r="H3975" s="27" t="s">
        <v>1072</v>
      </c>
      <c r="I3975" s="25">
        <v>94.21</v>
      </c>
    </row>
    <row r="3976" spans="1:9" x14ac:dyDescent="0.2">
      <c r="A3976" s="26">
        <v>671711</v>
      </c>
      <c r="B3976" s="11" t="s">
        <v>1073</v>
      </c>
      <c r="C3976" s="11" t="s">
        <v>1074</v>
      </c>
      <c r="D3976" s="11" t="s">
        <v>1123</v>
      </c>
      <c r="E3976" s="11" t="s">
        <v>1707</v>
      </c>
      <c r="F3976" s="24">
        <v>0</v>
      </c>
      <c r="G3976" s="9"/>
      <c r="H3976" s="27" t="s">
        <v>1072</v>
      </c>
      <c r="I3976" s="25">
        <v>127.95</v>
      </c>
    </row>
    <row r="3977" spans="1:9" x14ac:dyDescent="0.2">
      <c r="A3977" s="26">
        <v>671738</v>
      </c>
      <c r="B3977" s="11" t="s">
        <v>1073</v>
      </c>
      <c r="C3977" s="11" t="s">
        <v>1074</v>
      </c>
      <c r="D3977" s="11" t="s">
        <v>1123</v>
      </c>
      <c r="E3977" s="11" t="s">
        <v>57</v>
      </c>
      <c r="F3977" s="24">
        <v>0</v>
      </c>
      <c r="G3977" s="9"/>
      <c r="H3977" s="27" t="s">
        <v>1072</v>
      </c>
      <c r="I3977" s="25">
        <v>102.56</v>
      </c>
    </row>
    <row r="3978" spans="1:9" x14ac:dyDescent="0.2">
      <c r="A3978" s="26">
        <v>671746</v>
      </c>
      <c r="B3978" s="11" t="s">
        <v>1073</v>
      </c>
      <c r="C3978" s="11" t="s">
        <v>1074</v>
      </c>
      <c r="D3978" s="11" t="s">
        <v>1123</v>
      </c>
      <c r="E3978" s="11" t="s">
        <v>1731</v>
      </c>
      <c r="F3978" s="24">
        <v>0</v>
      </c>
      <c r="G3978" s="9"/>
      <c r="H3978" s="27" t="s">
        <v>1072</v>
      </c>
      <c r="I3978" s="25">
        <v>101.83</v>
      </c>
    </row>
    <row r="3979" spans="1:9" x14ac:dyDescent="0.2">
      <c r="A3979" s="26">
        <v>671754</v>
      </c>
      <c r="B3979" s="11" t="s">
        <v>1073</v>
      </c>
      <c r="C3979" s="11" t="s">
        <v>1074</v>
      </c>
      <c r="D3979" s="11" t="s">
        <v>1123</v>
      </c>
      <c r="E3979" s="11" t="s">
        <v>1732</v>
      </c>
      <c r="F3979" s="24">
        <v>0</v>
      </c>
      <c r="G3979" s="9"/>
      <c r="H3979" s="27" t="s">
        <v>1072</v>
      </c>
      <c r="I3979" s="25">
        <v>79.28</v>
      </c>
    </row>
    <row r="3980" spans="1:9" x14ac:dyDescent="0.2">
      <c r="A3980" s="26">
        <v>671762</v>
      </c>
      <c r="B3980" s="11" t="s">
        <v>1073</v>
      </c>
      <c r="C3980" s="11" t="s">
        <v>1074</v>
      </c>
      <c r="D3980" s="11" t="s">
        <v>1123</v>
      </c>
      <c r="E3980" s="11" t="s">
        <v>1733</v>
      </c>
      <c r="F3980" s="24">
        <v>0</v>
      </c>
      <c r="G3980" s="9"/>
      <c r="H3980" s="27" t="s">
        <v>1072</v>
      </c>
      <c r="I3980" s="25">
        <v>104.31</v>
      </c>
    </row>
    <row r="3981" spans="1:9" x14ac:dyDescent="0.2">
      <c r="A3981" s="26">
        <v>671789</v>
      </c>
      <c r="B3981" s="11" t="s">
        <v>1073</v>
      </c>
      <c r="C3981" s="11" t="s">
        <v>1074</v>
      </c>
      <c r="D3981" s="11" t="s">
        <v>1123</v>
      </c>
      <c r="E3981" s="11" t="s">
        <v>1718</v>
      </c>
      <c r="F3981" s="24">
        <v>0</v>
      </c>
      <c r="G3981" s="9"/>
      <c r="H3981" s="27" t="s">
        <v>1072</v>
      </c>
      <c r="I3981" s="25">
        <v>96.89</v>
      </c>
    </row>
    <row r="3982" spans="1:9" x14ac:dyDescent="0.2">
      <c r="A3982" s="26">
        <v>671797</v>
      </c>
      <c r="B3982" s="11" t="s">
        <v>1073</v>
      </c>
      <c r="C3982" s="11" t="s">
        <v>1074</v>
      </c>
      <c r="D3982" s="11" t="s">
        <v>1123</v>
      </c>
      <c r="E3982" s="11" t="s">
        <v>68</v>
      </c>
      <c r="F3982" s="24">
        <v>0</v>
      </c>
      <c r="G3982" s="9"/>
      <c r="H3982" s="27" t="s">
        <v>1072</v>
      </c>
      <c r="I3982" s="25">
        <v>87.36</v>
      </c>
    </row>
    <row r="3983" spans="1:9" x14ac:dyDescent="0.2">
      <c r="A3983" s="26">
        <v>671800</v>
      </c>
      <c r="B3983" s="11" t="s">
        <v>1073</v>
      </c>
      <c r="C3983" s="11" t="s">
        <v>1074</v>
      </c>
      <c r="D3983" s="11" t="s">
        <v>1123</v>
      </c>
      <c r="E3983" s="11" t="s">
        <v>1641</v>
      </c>
      <c r="F3983" s="24">
        <v>0</v>
      </c>
      <c r="G3983" s="9"/>
      <c r="H3983" s="27" t="s">
        <v>1072</v>
      </c>
      <c r="I3983" s="25">
        <v>111.46</v>
      </c>
    </row>
    <row r="3984" spans="1:9" x14ac:dyDescent="0.2">
      <c r="A3984" s="26">
        <v>671819</v>
      </c>
      <c r="B3984" s="11" t="s">
        <v>1073</v>
      </c>
      <c r="C3984" s="11" t="s">
        <v>1074</v>
      </c>
      <c r="D3984" s="11" t="s">
        <v>1123</v>
      </c>
      <c r="E3984" s="11" t="s">
        <v>431</v>
      </c>
      <c r="F3984" s="24">
        <v>0</v>
      </c>
      <c r="G3984" s="9"/>
      <c r="H3984" s="27" t="s">
        <v>1072</v>
      </c>
      <c r="I3984" s="25">
        <v>111.46</v>
      </c>
    </row>
    <row r="3985" spans="1:9" x14ac:dyDescent="0.2">
      <c r="A3985" s="26">
        <v>671835</v>
      </c>
      <c r="B3985" s="11" t="s">
        <v>1073</v>
      </c>
      <c r="C3985" s="11" t="s">
        <v>1074</v>
      </c>
      <c r="D3985" s="11" t="s">
        <v>1123</v>
      </c>
      <c r="E3985" s="11" t="s">
        <v>757</v>
      </c>
      <c r="F3985" s="24">
        <v>0</v>
      </c>
      <c r="G3985" s="9"/>
      <c r="H3985" s="27" t="s">
        <v>1072</v>
      </c>
      <c r="I3985" s="25">
        <v>87.97</v>
      </c>
    </row>
    <row r="3986" spans="1:9" x14ac:dyDescent="0.2">
      <c r="A3986" s="26">
        <v>671851</v>
      </c>
      <c r="B3986" s="11" t="s">
        <v>1073</v>
      </c>
      <c r="C3986" s="11" t="s">
        <v>1074</v>
      </c>
      <c r="D3986" s="11" t="s">
        <v>1123</v>
      </c>
      <c r="E3986" s="11" t="s">
        <v>712</v>
      </c>
      <c r="F3986" s="24">
        <v>0</v>
      </c>
      <c r="G3986" s="9"/>
      <c r="H3986" s="27" t="s">
        <v>1072</v>
      </c>
      <c r="I3986" s="25">
        <v>108.89</v>
      </c>
    </row>
    <row r="3987" spans="1:9" x14ac:dyDescent="0.2">
      <c r="A3987" s="26">
        <v>671878</v>
      </c>
      <c r="B3987" s="11" t="s">
        <v>1073</v>
      </c>
      <c r="C3987" s="11" t="s">
        <v>1074</v>
      </c>
      <c r="D3987" s="11" t="s">
        <v>1123</v>
      </c>
      <c r="E3987" s="11" t="s">
        <v>299</v>
      </c>
      <c r="F3987" s="24">
        <v>0</v>
      </c>
      <c r="G3987" s="9"/>
      <c r="H3987" s="27" t="s">
        <v>1072</v>
      </c>
      <c r="I3987" s="25">
        <v>117.52</v>
      </c>
    </row>
    <row r="3988" spans="1:9" x14ac:dyDescent="0.2">
      <c r="A3988" s="26">
        <v>671886</v>
      </c>
      <c r="B3988" s="11" t="s">
        <v>1073</v>
      </c>
      <c r="C3988" s="11" t="s">
        <v>1074</v>
      </c>
      <c r="D3988" s="11" t="s">
        <v>1123</v>
      </c>
      <c r="E3988" s="11" t="s">
        <v>64</v>
      </c>
      <c r="F3988" s="24">
        <v>0</v>
      </c>
      <c r="G3988" s="9"/>
      <c r="H3988" s="27" t="s">
        <v>1072</v>
      </c>
      <c r="I3988" s="25">
        <v>118.59</v>
      </c>
    </row>
    <row r="3989" spans="1:9" x14ac:dyDescent="0.2">
      <c r="A3989" s="26">
        <v>671894</v>
      </c>
      <c r="B3989" s="11" t="s">
        <v>1073</v>
      </c>
      <c r="C3989" s="11" t="s">
        <v>1074</v>
      </c>
      <c r="D3989" s="11" t="s">
        <v>1123</v>
      </c>
      <c r="E3989" s="11" t="s">
        <v>754</v>
      </c>
      <c r="F3989" s="24">
        <v>0</v>
      </c>
      <c r="G3989" s="9"/>
      <c r="H3989" s="27" t="s">
        <v>1072</v>
      </c>
      <c r="I3989" s="25">
        <v>89.44</v>
      </c>
    </row>
    <row r="3990" spans="1:9" x14ac:dyDescent="0.2">
      <c r="A3990" s="26">
        <v>671908</v>
      </c>
      <c r="B3990" s="11" t="s">
        <v>1073</v>
      </c>
      <c r="C3990" s="11" t="s">
        <v>1074</v>
      </c>
      <c r="D3990" s="11" t="s">
        <v>1123</v>
      </c>
      <c r="E3990" s="11" t="s">
        <v>1734</v>
      </c>
      <c r="F3990" s="24">
        <v>0</v>
      </c>
      <c r="G3990" s="9"/>
      <c r="H3990" s="27" t="s">
        <v>1072</v>
      </c>
      <c r="I3990" s="25">
        <v>74.11</v>
      </c>
    </row>
    <row r="3991" spans="1:9" x14ac:dyDescent="0.2">
      <c r="A3991" s="26">
        <v>671916</v>
      </c>
      <c r="B3991" s="11" t="s">
        <v>1073</v>
      </c>
      <c r="C3991" s="11" t="s">
        <v>1074</v>
      </c>
      <c r="D3991" s="11" t="s">
        <v>1123</v>
      </c>
      <c r="E3991" s="11" t="s">
        <v>1735</v>
      </c>
      <c r="F3991" s="24">
        <v>0</v>
      </c>
      <c r="G3991" s="9"/>
      <c r="H3991" s="27" t="s">
        <v>1072</v>
      </c>
      <c r="I3991" s="25">
        <v>80.180000000000007</v>
      </c>
    </row>
    <row r="3992" spans="1:9" x14ac:dyDescent="0.2">
      <c r="A3992" s="26">
        <v>671924</v>
      </c>
      <c r="B3992" s="11" t="s">
        <v>1073</v>
      </c>
      <c r="C3992" s="11" t="s">
        <v>1074</v>
      </c>
      <c r="D3992" s="11" t="s">
        <v>1123</v>
      </c>
      <c r="E3992" s="11" t="s">
        <v>544</v>
      </c>
      <c r="F3992" s="24">
        <v>0</v>
      </c>
      <c r="G3992" s="9"/>
      <c r="H3992" s="27" t="s">
        <v>1072</v>
      </c>
      <c r="I3992" s="25">
        <v>100.81</v>
      </c>
    </row>
    <row r="3993" spans="1:9" x14ac:dyDescent="0.2">
      <c r="A3993" s="26">
        <v>671932</v>
      </c>
      <c r="B3993" s="11" t="s">
        <v>1073</v>
      </c>
      <c r="C3993" s="11" t="s">
        <v>1074</v>
      </c>
      <c r="D3993" s="11" t="s">
        <v>1123</v>
      </c>
      <c r="E3993" s="11" t="s">
        <v>1736</v>
      </c>
      <c r="F3993" s="24">
        <v>0</v>
      </c>
      <c r="G3993" s="9"/>
      <c r="H3993" s="27" t="s">
        <v>1072</v>
      </c>
      <c r="I3993" s="25">
        <v>86.57</v>
      </c>
    </row>
    <row r="3994" spans="1:9" x14ac:dyDescent="0.2">
      <c r="A3994" s="26">
        <v>671940</v>
      </c>
      <c r="B3994" s="11" t="s">
        <v>1073</v>
      </c>
      <c r="C3994" s="11" t="s">
        <v>1074</v>
      </c>
      <c r="D3994" s="11" t="s">
        <v>1123</v>
      </c>
      <c r="E3994" s="11" t="s">
        <v>548</v>
      </c>
      <c r="F3994" s="24">
        <v>0</v>
      </c>
      <c r="G3994" s="9"/>
      <c r="H3994" s="27" t="s">
        <v>1072</v>
      </c>
      <c r="I3994" s="25">
        <v>82.75</v>
      </c>
    </row>
    <row r="3995" spans="1:9" x14ac:dyDescent="0.2">
      <c r="A3995" s="26">
        <v>671959</v>
      </c>
      <c r="B3995" s="11" t="s">
        <v>1073</v>
      </c>
      <c r="C3995" s="11" t="s">
        <v>1074</v>
      </c>
      <c r="D3995" s="11" t="s">
        <v>1123</v>
      </c>
      <c r="E3995" s="11" t="s">
        <v>1737</v>
      </c>
      <c r="F3995" s="24">
        <v>0</v>
      </c>
      <c r="G3995" s="9"/>
      <c r="H3995" s="27" t="s">
        <v>1072</v>
      </c>
      <c r="I3995" s="25">
        <v>106.75</v>
      </c>
    </row>
    <row r="3996" spans="1:9" x14ac:dyDescent="0.2">
      <c r="A3996" s="26">
        <v>671967</v>
      </c>
      <c r="B3996" s="11" t="s">
        <v>1073</v>
      </c>
      <c r="C3996" s="11" t="s">
        <v>1074</v>
      </c>
      <c r="D3996" s="11" t="s">
        <v>1123</v>
      </c>
      <c r="E3996" s="11" t="s">
        <v>489</v>
      </c>
      <c r="F3996" s="24">
        <v>0</v>
      </c>
      <c r="G3996" s="9"/>
      <c r="H3996" s="27" t="s">
        <v>1072</v>
      </c>
      <c r="I3996" s="25">
        <v>107.4</v>
      </c>
    </row>
    <row r="3997" spans="1:9" x14ac:dyDescent="0.2">
      <c r="A3997" s="26">
        <v>671975</v>
      </c>
      <c r="B3997" s="11" t="s">
        <v>1073</v>
      </c>
      <c r="C3997" s="11" t="s">
        <v>1074</v>
      </c>
      <c r="D3997" s="11" t="s">
        <v>1123</v>
      </c>
      <c r="E3997" s="11" t="s">
        <v>1738</v>
      </c>
      <c r="F3997" s="24">
        <v>0</v>
      </c>
      <c r="G3997" s="9"/>
      <c r="H3997" s="27" t="s">
        <v>1072</v>
      </c>
      <c r="I3997" s="25">
        <v>110.32</v>
      </c>
    </row>
    <row r="3998" spans="1:9" x14ac:dyDescent="0.2">
      <c r="A3998" s="26">
        <v>671983</v>
      </c>
      <c r="B3998" s="11" t="s">
        <v>1073</v>
      </c>
      <c r="C3998" s="11" t="s">
        <v>1074</v>
      </c>
      <c r="D3998" s="11" t="s">
        <v>1123</v>
      </c>
      <c r="E3998" s="11" t="s">
        <v>703</v>
      </c>
      <c r="F3998" s="24">
        <v>0</v>
      </c>
      <c r="G3998" s="9"/>
      <c r="H3998" s="27" t="s">
        <v>1072</v>
      </c>
      <c r="I3998" s="25">
        <v>96.89</v>
      </c>
    </row>
    <row r="3999" spans="1:9" x14ac:dyDescent="0.2">
      <c r="A3999" s="26">
        <v>672009</v>
      </c>
      <c r="B3999" s="11" t="s">
        <v>1073</v>
      </c>
      <c r="C3999" s="11" t="s">
        <v>1074</v>
      </c>
      <c r="D3999" s="11" t="s">
        <v>1123</v>
      </c>
      <c r="E3999" s="11" t="s">
        <v>956</v>
      </c>
      <c r="F3999" s="24">
        <v>0</v>
      </c>
      <c r="G3999" s="9"/>
      <c r="H3999" s="27" t="s">
        <v>1072</v>
      </c>
      <c r="I3999" s="25">
        <v>87.97</v>
      </c>
    </row>
    <row r="4000" spans="1:9" x14ac:dyDescent="0.2">
      <c r="A4000" s="26">
        <v>672017</v>
      </c>
      <c r="B4000" s="11" t="s">
        <v>1073</v>
      </c>
      <c r="C4000" s="11" t="s">
        <v>1074</v>
      </c>
      <c r="D4000" s="11" t="s">
        <v>1123</v>
      </c>
      <c r="E4000" s="11" t="s">
        <v>1719</v>
      </c>
      <c r="F4000" s="24">
        <v>0</v>
      </c>
      <c r="G4000" s="9"/>
      <c r="H4000" s="27" t="s">
        <v>1072</v>
      </c>
      <c r="I4000" s="25">
        <v>94.21</v>
      </c>
    </row>
    <row r="4001" spans="1:9" x14ac:dyDescent="0.2">
      <c r="A4001" s="26">
        <v>672068</v>
      </c>
      <c r="B4001" s="11" t="s">
        <v>1073</v>
      </c>
      <c r="C4001" s="11" t="s">
        <v>1074</v>
      </c>
      <c r="D4001" s="11" t="s">
        <v>1123</v>
      </c>
      <c r="E4001" s="11" t="s">
        <v>1659</v>
      </c>
      <c r="F4001" s="24">
        <v>0</v>
      </c>
      <c r="G4001" s="9"/>
      <c r="H4001" s="27" t="s">
        <v>1072</v>
      </c>
      <c r="I4001" s="25">
        <v>102.56</v>
      </c>
    </row>
    <row r="4002" spans="1:9" x14ac:dyDescent="0.2">
      <c r="A4002" s="26">
        <v>672076</v>
      </c>
      <c r="B4002" s="11" t="s">
        <v>1073</v>
      </c>
      <c r="C4002" s="11" t="s">
        <v>1074</v>
      </c>
      <c r="D4002" s="11" t="s">
        <v>1123</v>
      </c>
      <c r="E4002" s="11" t="s">
        <v>689</v>
      </c>
      <c r="F4002" s="24">
        <v>0</v>
      </c>
      <c r="G4002" s="9"/>
      <c r="H4002" s="27" t="s">
        <v>1072</v>
      </c>
      <c r="I4002" s="25">
        <v>131.13999999999999</v>
      </c>
    </row>
    <row r="4003" spans="1:9" x14ac:dyDescent="0.2">
      <c r="A4003" s="26">
        <v>672084</v>
      </c>
      <c r="B4003" s="11" t="s">
        <v>1073</v>
      </c>
      <c r="C4003" s="11" t="s">
        <v>1074</v>
      </c>
      <c r="D4003" s="11" t="s">
        <v>1122</v>
      </c>
      <c r="E4003" s="11" t="s">
        <v>59</v>
      </c>
      <c r="F4003" s="24">
        <v>0</v>
      </c>
      <c r="G4003" s="9"/>
      <c r="H4003" s="27" t="s">
        <v>1072</v>
      </c>
      <c r="I4003" s="25">
        <v>118.5</v>
      </c>
    </row>
    <row r="4004" spans="1:9" x14ac:dyDescent="0.2">
      <c r="A4004" s="26">
        <v>672092</v>
      </c>
      <c r="B4004" s="11" t="s">
        <v>1073</v>
      </c>
      <c r="C4004" s="11" t="s">
        <v>1074</v>
      </c>
      <c r="D4004" s="11" t="s">
        <v>1122</v>
      </c>
      <c r="E4004" s="11" t="s">
        <v>71</v>
      </c>
      <c r="F4004" s="24">
        <v>0</v>
      </c>
      <c r="G4004" s="9"/>
      <c r="H4004" s="27" t="s">
        <v>1072</v>
      </c>
      <c r="I4004" s="25">
        <v>112.56</v>
      </c>
    </row>
    <row r="4005" spans="1:9" x14ac:dyDescent="0.2">
      <c r="A4005" s="26">
        <v>672106</v>
      </c>
      <c r="B4005" s="11" t="s">
        <v>1073</v>
      </c>
      <c r="C4005" s="11" t="s">
        <v>1074</v>
      </c>
      <c r="D4005" s="11" t="s">
        <v>1122</v>
      </c>
      <c r="E4005" s="11" t="s">
        <v>66</v>
      </c>
      <c r="F4005" s="24">
        <v>0</v>
      </c>
      <c r="G4005" s="9"/>
      <c r="H4005" s="27" t="s">
        <v>1072</v>
      </c>
      <c r="I4005" s="25">
        <v>115.6</v>
      </c>
    </row>
    <row r="4006" spans="1:9" x14ac:dyDescent="0.2">
      <c r="A4006" s="26">
        <v>672114</v>
      </c>
      <c r="B4006" s="11" t="s">
        <v>1073</v>
      </c>
      <c r="C4006" s="11" t="s">
        <v>1074</v>
      </c>
      <c r="D4006" s="11" t="s">
        <v>1122</v>
      </c>
      <c r="E4006" s="11" t="s">
        <v>1706</v>
      </c>
      <c r="F4006" s="24">
        <v>0</v>
      </c>
      <c r="G4006" s="9"/>
      <c r="H4006" s="27" t="s">
        <v>1072</v>
      </c>
      <c r="I4006" s="25">
        <v>112.56</v>
      </c>
    </row>
    <row r="4007" spans="1:9" x14ac:dyDescent="0.2">
      <c r="A4007" s="26">
        <v>672122</v>
      </c>
      <c r="B4007" s="11" t="s">
        <v>1073</v>
      </c>
      <c r="C4007" s="11" t="s">
        <v>1074</v>
      </c>
      <c r="D4007" s="11" t="s">
        <v>1122</v>
      </c>
      <c r="E4007" s="11" t="s">
        <v>65</v>
      </c>
      <c r="F4007" s="24">
        <v>0</v>
      </c>
      <c r="G4007" s="9"/>
      <c r="H4007" s="27" t="s">
        <v>1072</v>
      </c>
      <c r="I4007" s="25">
        <v>109.38</v>
      </c>
    </row>
    <row r="4008" spans="1:9" x14ac:dyDescent="0.2">
      <c r="A4008" s="26">
        <v>672130</v>
      </c>
      <c r="B4008" s="11" t="s">
        <v>1073</v>
      </c>
      <c r="C4008" s="11" t="s">
        <v>1074</v>
      </c>
      <c r="D4008" s="11" t="s">
        <v>1122</v>
      </c>
      <c r="E4008" s="11" t="s">
        <v>1661</v>
      </c>
      <c r="F4008" s="24">
        <v>0</v>
      </c>
      <c r="G4008" s="9"/>
      <c r="H4008" s="27" t="s">
        <v>1072</v>
      </c>
      <c r="I4008" s="25">
        <v>87.35</v>
      </c>
    </row>
    <row r="4009" spans="1:9" x14ac:dyDescent="0.2">
      <c r="A4009" s="26">
        <v>672149</v>
      </c>
      <c r="B4009" s="11" t="s">
        <v>1073</v>
      </c>
      <c r="C4009" s="11" t="s">
        <v>1074</v>
      </c>
      <c r="D4009" s="11" t="s">
        <v>1122</v>
      </c>
      <c r="E4009" s="11" t="s">
        <v>1707</v>
      </c>
      <c r="F4009" s="24">
        <v>0</v>
      </c>
      <c r="G4009" s="9"/>
      <c r="H4009" s="27" t="s">
        <v>1072</v>
      </c>
      <c r="I4009" s="25">
        <v>115.6</v>
      </c>
    </row>
    <row r="4010" spans="1:9" x14ac:dyDescent="0.2">
      <c r="A4010" s="26">
        <v>672157</v>
      </c>
      <c r="B4010" s="11" t="s">
        <v>1073</v>
      </c>
      <c r="C4010" s="11" t="s">
        <v>1074</v>
      </c>
      <c r="D4010" s="11" t="s">
        <v>1122</v>
      </c>
      <c r="E4010" s="11" t="s">
        <v>57</v>
      </c>
      <c r="F4010" s="24">
        <v>0</v>
      </c>
      <c r="G4010" s="9"/>
      <c r="H4010" s="27" t="s">
        <v>1072</v>
      </c>
      <c r="I4010" s="25">
        <v>92.71</v>
      </c>
    </row>
    <row r="4011" spans="1:9" x14ac:dyDescent="0.2">
      <c r="A4011" s="26">
        <v>672165</v>
      </c>
      <c r="B4011" s="11" t="s">
        <v>1073</v>
      </c>
      <c r="C4011" s="11" t="s">
        <v>1074</v>
      </c>
      <c r="D4011" s="11" t="s">
        <v>1122</v>
      </c>
      <c r="E4011" s="11" t="s">
        <v>1731</v>
      </c>
      <c r="F4011" s="24">
        <v>0</v>
      </c>
      <c r="G4011" s="9"/>
      <c r="H4011" s="27" t="s">
        <v>1072</v>
      </c>
      <c r="I4011" s="25">
        <v>91.39</v>
      </c>
    </row>
    <row r="4012" spans="1:9" x14ac:dyDescent="0.2">
      <c r="A4012" s="26">
        <v>672173</v>
      </c>
      <c r="B4012" s="11" t="s">
        <v>1073</v>
      </c>
      <c r="C4012" s="11" t="s">
        <v>1074</v>
      </c>
      <c r="D4012" s="11" t="s">
        <v>1122</v>
      </c>
      <c r="E4012" s="11" t="s">
        <v>1732</v>
      </c>
      <c r="F4012" s="24">
        <v>0</v>
      </c>
      <c r="G4012" s="9"/>
      <c r="H4012" s="27" t="s">
        <v>1072</v>
      </c>
      <c r="I4012" s="25">
        <v>68.849999999999994</v>
      </c>
    </row>
    <row r="4013" spans="1:9" x14ac:dyDescent="0.2">
      <c r="A4013" s="26">
        <v>672181</v>
      </c>
      <c r="B4013" s="11" t="s">
        <v>1073</v>
      </c>
      <c r="C4013" s="11" t="s">
        <v>1074</v>
      </c>
      <c r="D4013" s="11" t="s">
        <v>1122</v>
      </c>
      <c r="E4013" s="11" t="s">
        <v>1733</v>
      </c>
      <c r="F4013" s="24">
        <v>0</v>
      </c>
      <c r="G4013" s="9"/>
      <c r="H4013" s="27" t="s">
        <v>1072</v>
      </c>
      <c r="I4013" s="25">
        <v>93.11</v>
      </c>
    </row>
    <row r="4014" spans="1:9" x14ac:dyDescent="0.2">
      <c r="A4014" s="26">
        <v>672203</v>
      </c>
      <c r="B4014" s="11" t="s">
        <v>1073</v>
      </c>
      <c r="C4014" s="11" t="s">
        <v>1074</v>
      </c>
      <c r="D4014" s="11" t="s">
        <v>1122</v>
      </c>
      <c r="E4014" s="11" t="s">
        <v>1676</v>
      </c>
      <c r="F4014" s="24">
        <v>0</v>
      </c>
      <c r="G4014" s="9"/>
      <c r="H4014" s="27" t="s">
        <v>1072</v>
      </c>
      <c r="I4014" s="25">
        <v>71.03</v>
      </c>
    </row>
    <row r="4015" spans="1:9" x14ac:dyDescent="0.2">
      <c r="A4015" s="26">
        <v>672211</v>
      </c>
      <c r="B4015" s="11" t="s">
        <v>1073</v>
      </c>
      <c r="C4015" s="11" t="s">
        <v>1074</v>
      </c>
      <c r="D4015" s="11" t="s">
        <v>1122</v>
      </c>
      <c r="E4015" s="11" t="s">
        <v>1718</v>
      </c>
      <c r="F4015" s="24">
        <v>0</v>
      </c>
      <c r="G4015" s="9"/>
      <c r="H4015" s="27" t="s">
        <v>1072</v>
      </c>
      <c r="I4015" s="25">
        <v>89.34</v>
      </c>
    </row>
    <row r="4016" spans="1:9" x14ac:dyDescent="0.2">
      <c r="A4016" s="26">
        <v>672238</v>
      </c>
      <c r="B4016" s="11" t="s">
        <v>1073</v>
      </c>
      <c r="C4016" s="11" t="s">
        <v>1074</v>
      </c>
      <c r="D4016" s="11" t="s">
        <v>1122</v>
      </c>
      <c r="E4016" s="11" t="s">
        <v>68</v>
      </c>
      <c r="F4016" s="24">
        <v>0</v>
      </c>
      <c r="G4016" s="9"/>
      <c r="H4016" s="27" t="s">
        <v>1072</v>
      </c>
      <c r="I4016" s="25">
        <v>80.08</v>
      </c>
    </row>
    <row r="4017" spans="1:9" x14ac:dyDescent="0.2">
      <c r="A4017" s="26">
        <v>672246</v>
      </c>
      <c r="B4017" s="11" t="s">
        <v>1073</v>
      </c>
      <c r="C4017" s="11" t="s">
        <v>1074</v>
      </c>
      <c r="D4017" s="11" t="s">
        <v>1122</v>
      </c>
      <c r="E4017" s="11" t="s">
        <v>1641</v>
      </c>
      <c r="F4017" s="24">
        <v>0</v>
      </c>
      <c r="G4017" s="9"/>
      <c r="H4017" s="27" t="s">
        <v>1072</v>
      </c>
      <c r="I4017" s="25">
        <v>101.28</v>
      </c>
    </row>
    <row r="4018" spans="1:9" x14ac:dyDescent="0.2">
      <c r="A4018" s="26">
        <v>672254</v>
      </c>
      <c r="B4018" s="11" t="s">
        <v>1073</v>
      </c>
      <c r="C4018" s="11" t="s">
        <v>1074</v>
      </c>
      <c r="D4018" s="11" t="s">
        <v>1122</v>
      </c>
      <c r="E4018" s="11" t="s">
        <v>431</v>
      </c>
      <c r="F4018" s="24">
        <v>0</v>
      </c>
      <c r="G4018" s="9"/>
      <c r="H4018" s="27" t="s">
        <v>1072</v>
      </c>
      <c r="I4018" s="25">
        <v>101.28</v>
      </c>
    </row>
    <row r="4019" spans="1:9" x14ac:dyDescent="0.2">
      <c r="A4019" s="26">
        <v>672262</v>
      </c>
      <c r="B4019" s="11" t="s">
        <v>1073</v>
      </c>
      <c r="C4019" s="11" t="s">
        <v>1074</v>
      </c>
      <c r="D4019" s="11" t="s">
        <v>1122</v>
      </c>
      <c r="E4019" s="11" t="s">
        <v>1675</v>
      </c>
      <c r="F4019" s="24">
        <v>0</v>
      </c>
      <c r="G4019" s="9"/>
      <c r="H4019" s="27" t="s">
        <v>1072</v>
      </c>
      <c r="I4019" s="25">
        <v>75.53</v>
      </c>
    </row>
    <row r="4020" spans="1:9" x14ac:dyDescent="0.2">
      <c r="A4020" s="26">
        <v>672270</v>
      </c>
      <c r="B4020" s="11" t="s">
        <v>1073</v>
      </c>
      <c r="C4020" s="11" t="s">
        <v>1074</v>
      </c>
      <c r="D4020" s="11" t="s">
        <v>1122</v>
      </c>
      <c r="E4020" s="11" t="s">
        <v>757</v>
      </c>
      <c r="F4020" s="24">
        <v>0</v>
      </c>
      <c r="G4020" s="9"/>
      <c r="H4020" s="27" t="s">
        <v>1072</v>
      </c>
      <c r="I4020" s="25">
        <v>79.95</v>
      </c>
    </row>
    <row r="4021" spans="1:9" x14ac:dyDescent="0.2">
      <c r="A4021" s="26">
        <v>672289</v>
      </c>
      <c r="B4021" s="11" t="s">
        <v>1073</v>
      </c>
      <c r="C4021" s="11" t="s">
        <v>1074</v>
      </c>
      <c r="D4021" s="11" t="s">
        <v>1122</v>
      </c>
      <c r="E4021" s="11" t="s">
        <v>1739</v>
      </c>
      <c r="F4021" s="24">
        <v>0</v>
      </c>
      <c r="G4021" s="9"/>
      <c r="H4021" s="27" t="s">
        <v>1072</v>
      </c>
      <c r="I4021" s="25">
        <v>82.66</v>
      </c>
    </row>
    <row r="4022" spans="1:9" x14ac:dyDescent="0.2">
      <c r="A4022" s="26">
        <v>672297</v>
      </c>
      <c r="B4022" s="11" t="s">
        <v>1073</v>
      </c>
      <c r="C4022" s="11" t="s">
        <v>1074</v>
      </c>
      <c r="D4022" s="11" t="s">
        <v>1122</v>
      </c>
      <c r="E4022" s="11" t="s">
        <v>712</v>
      </c>
      <c r="F4022" s="24">
        <v>0</v>
      </c>
      <c r="G4022" s="9"/>
      <c r="H4022" s="27" t="s">
        <v>1072</v>
      </c>
      <c r="I4022" s="25">
        <v>99.91</v>
      </c>
    </row>
    <row r="4023" spans="1:9" x14ac:dyDescent="0.2">
      <c r="A4023" s="26">
        <v>672300</v>
      </c>
      <c r="B4023" s="11" t="s">
        <v>1073</v>
      </c>
      <c r="C4023" s="11" t="s">
        <v>1074</v>
      </c>
      <c r="D4023" s="11" t="s">
        <v>1122</v>
      </c>
      <c r="E4023" s="11" t="s">
        <v>299</v>
      </c>
      <c r="F4023" s="24">
        <v>0</v>
      </c>
      <c r="G4023" s="9"/>
      <c r="H4023" s="27" t="s">
        <v>1072</v>
      </c>
      <c r="I4023" s="25">
        <v>106.77</v>
      </c>
    </row>
    <row r="4024" spans="1:9" x14ac:dyDescent="0.2">
      <c r="A4024" s="26">
        <v>672319</v>
      </c>
      <c r="B4024" s="11" t="s">
        <v>1073</v>
      </c>
      <c r="C4024" s="11" t="s">
        <v>1074</v>
      </c>
      <c r="D4024" s="11" t="s">
        <v>1122</v>
      </c>
      <c r="E4024" s="11" t="s">
        <v>64</v>
      </c>
      <c r="F4024" s="24">
        <v>0</v>
      </c>
      <c r="G4024" s="9"/>
      <c r="H4024" s="27" t="s">
        <v>1072</v>
      </c>
      <c r="I4024" s="25">
        <v>107.08</v>
      </c>
    </row>
    <row r="4025" spans="1:9" x14ac:dyDescent="0.2">
      <c r="A4025" s="26">
        <v>672327</v>
      </c>
      <c r="B4025" s="11" t="s">
        <v>1073</v>
      </c>
      <c r="C4025" s="11" t="s">
        <v>1074</v>
      </c>
      <c r="D4025" s="11" t="s">
        <v>1122</v>
      </c>
      <c r="E4025" s="11" t="s">
        <v>754</v>
      </c>
      <c r="F4025" s="24">
        <v>0</v>
      </c>
      <c r="G4025" s="9"/>
      <c r="H4025" s="27" t="s">
        <v>1072</v>
      </c>
      <c r="I4025" s="25">
        <v>75.61</v>
      </c>
    </row>
    <row r="4026" spans="1:9" x14ac:dyDescent="0.2">
      <c r="A4026" s="26">
        <v>672335</v>
      </c>
      <c r="B4026" s="11" t="s">
        <v>1073</v>
      </c>
      <c r="C4026" s="11" t="s">
        <v>1074</v>
      </c>
      <c r="D4026" s="11" t="s">
        <v>1122</v>
      </c>
      <c r="E4026" s="11" t="s">
        <v>1734</v>
      </c>
      <c r="F4026" s="24">
        <v>0</v>
      </c>
      <c r="G4026" s="9"/>
      <c r="H4026" s="27" t="s">
        <v>1072</v>
      </c>
      <c r="I4026" s="25">
        <v>64.39</v>
      </c>
    </row>
    <row r="4027" spans="1:9" x14ac:dyDescent="0.2">
      <c r="A4027" s="26">
        <v>672351</v>
      </c>
      <c r="B4027" s="11" t="s">
        <v>1073</v>
      </c>
      <c r="C4027" s="11" t="s">
        <v>1074</v>
      </c>
      <c r="D4027" s="11" t="s">
        <v>1122</v>
      </c>
      <c r="E4027" s="11" t="s">
        <v>1735</v>
      </c>
      <c r="F4027" s="24">
        <v>0</v>
      </c>
      <c r="G4027" s="9"/>
      <c r="H4027" s="27" t="s">
        <v>1072</v>
      </c>
      <c r="I4027" s="25">
        <v>74.260000000000005</v>
      </c>
    </row>
    <row r="4028" spans="1:9" x14ac:dyDescent="0.2">
      <c r="A4028" s="26">
        <v>672378</v>
      </c>
      <c r="B4028" s="11" t="s">
        <v>1073</v>
      </c>
      <c r="C4028" s="11" t="s">
        <v>1074</v>
      </c>
      <c r="D4028" s="11" t="s">
        <v>1122</v>
      </c>
      <c r="E4028" s="11" t="s">
        <v>1736</v>
      </c>
      <c r="F4028" s="24">
        <v>0</v>
      </c>
      <c r="G4028" s="9"/>
      <c r="H4028" s="27" t="s">
        <v>1072</v>
      </c>
      <c r="I4028" s="25">
        <v>79.73</v>
      </c>
    </row>
    <row r="4029" spans="1:9" x14ac:dyDescent="0.2">
      <c r="A4029" s="26">
        <v>672386</v>
      </c>
      <c r="B4029" s="11" t="s">
        <v>1073</v>
      </c>
      <c r="C4029" s="11" t="s">
        <v>1074</v>
      </c>
      <c r="D4029" s="11" t="s">
        <v>1122</v>
      </c>
      <c r="E4029" s="11" t="s">
        <v>544</v>
      </c>
      <c r="F4029" s="24">
        <v>0</v>
      </c>
      <c r="G4029" s="9"/>
      <c r="H4029" s="27" t="s">
        <v>1072</v>
      </c>
      <c r="I4029" s="25">
        <v>90.45</v>
      </c>
    </row>
    <row r="4030" spans="1:9" x14ac:dyDescent="0.2">
      <c r="A4030" s="26">
        <v>672394</v>
      </c>
      <c r="B4030" s="11" t="s">
        <v>1073</v>
      </c>
      <c r="C4030" s="11" t="s">
        <v>1074</v>
      </c>
      <c r="D4030" s="11" t="s">
        <v>1122</v>
      </c>
      <c r="E4030" s="11" t="s">
        <v>548</v>
      </c>
      <c r="F4030" s="24">
        <v>0</v>
      </c>
      <c r="G4030" s="9"/>
      <c r="H4030" s="27" t="s">
        <v>1072</v>
      </c>
      <c r="I4030" s="25">
        <v>76.64</v>
      </c>
    </row>
    <row r="4031" spans="1:9" x14ac:dyDescent="0.2">
      <c r="A4031" s="26">
        <v>672408</v>
      </c>
      <c r="B4031" s="11" t="s">
        <v>1073</v>
      </c>
      <c r="C4031" s="11" t="s">
        <v>1074</v>
      </c>
      <c r="D4031" s="11" t="s">
        <v>1122</v>
      </c>
      <c r="E4031" s="11" t="s">
        <v>1737</v>
      </c>
      <c r="F4031" s="24">
        <v>0</v>
      </c>
      <c r="G4031" s="9"/>
      <c r="H4031" s="27" t="s">
        <v>1072</v>
      </c>
      <c r="I4031" s="25">
        <v>97.32</v>
      </c>
    </row>
    <row r="4032" spans="1:9" x14ac:dyDescent="0.2">
      <c r="A4032" s="26">
        <v>672416</v>
      </c>
      <c r="B4032" s="11" t="s">
        <v>1073</v>
      </c>
      <c r="C4032" s="11" t="s">
        <v>1074</v>
      </c>
      <c r="D4032" s="11" t="s">
        <v>1122</v>
      </c>
      <c r="E4032" s="11" t="s">
        <v>489</v>
      </c>
      <c r="F4032" s="24">
        <v>0</v>
      </c>
      <c r="G4032" s="9"/>
      <c r="H4032" s="27" t="s">
        <v>1072</v>
      </c>
      <c r="I4032" s="25">
        <v>97.01</v>
      </c>
    </row>
    <row r="4033" spans="1:9" x14ac:dyDescent="0.2">
      <c r="A4033" s="26">
        <v>672424</v>
      </c>
      <c r="B4033" s="11" t="s">
        <v>1073</v>
      </c>
      <c r="C4033" s="11" t="s">
        <v>1074</v>
      </c>
      <c r="D4033" s="11" t="s">
        <v>1122</v>
      </c>
      <c r="E4033" s="11" t="s">
        <v>1738</v>
      </c>
      <c r="F4033" s="24">
        <v>0</v>
      </c>
      <c r="G4033" s="9"/>
      <c r="H4033" s="27" t="s">
        <v>1072</v>
      </c>
      <c r="I4033" s="25">
        <v>99.67</v>
      </c>
    </row>
    <row r="4034" spans="1:9" x14ac:dyDescent="0.2">
      <c r="A4034" s="26">
        <v>672432</v>
      </c>
      <c r="B4034" s="11" t="s">
        <v>1073</v>
      </c>
      <c r="C4034" s="11" t="s">
        <v>1074</v>
      </c>
      <c r="D4034" s="11" t="s">
        <v>1122</v>
      </c>
      <c r="E4034" s="11" t="s">
        <v>703</v>
      </c>
      <c r="F4034" s="24">
        <v>0</v>
      </c>
      <c r="G4034" s="9"/>
      <c r="H4034" s="27" t="s">
        <v>1072</v>
      </c>
      <c r="I4034" s="25">
        <v>89.34</v>
      </c>
    </row>
    <row r="4035" spans="1:9" x14ac:dyDescent="0.2">
      <c r="A4035" s="26">
        <v>672440</v>
      </c>
      <c r="B4035" s="11" t="s">
        <v>1073</v>
      </c>
      <c r="C4035" s="11" t="s">
        <v>1074</v>
      </c>
      <c r="D4035" s="11" t="s">
        <v>1122</v>
      </c>
      <c r="E4035" s="11" t="s">
        <v>1740</v>
      </c>
      <c r="F4035" s="24">
        <v>0</v>
      </c>
      <c r="G4035" s="9"/>
      <c r="H4035" s="27" t="s">
        <v>1072</v>
      </c>
      <c r="I4035" s="25">
        <v>71.680000000000007</v>
      </c>
    </row>
    <row r="4036" spans="1:9" x14ac:dyDescent="0.2">
      <c r="A4036" s="26">
        <v>672459</v>
      </c>
      <c r="B4036" s="11" t="s">
        <v>1073</v>
      </c>
      <c r="C4036" s="11" t="s">
        <v>1074</v>
      </c>
      <c r="D4036" s="11" t="s">
        <v>1122</v>
      </c>
      <c r="E4036" s="11" t="s">
        <v>956</v>
      </c>
      <c r="F4036" s="24">
        <v>0</v>
      </c>
      <c r="G4036" s="9"/>
      <c r="H4036" s="27" t="s">
        <v>1072</v>
      </c>
      <c r="I4036" s="25">
        <v>79.95</v>
      </c>
    </row>
    <row r="4037" spans="1:9" x14ac:dyDescent="0.2">
      <c r="A4037" s="26">
        <v>672467</v>
      </c>
      <c r="B4037" s="11" t="s">
        <v>1073</v>
      </c>
      <c r="C4037" s="11" t="s">
        <v>1074</v>
      </c>
      <c r="D4037" s="11" t="s">
        <v>1122</v>
      </c>
      <c r="E4037" s="11" t="s">
        <v>1719</v>
      </c>
      <c r="F4037" s="24">
        <v>0</v>
      </c>
      <c r="G4037" s="9"/>
      <c r="H4037" s="27" t="s">
        <v>1072</v>
      </c>
      <c r="I4037" s="25">
        <v>87.35</v>
      </c>
    </row>
    <row r="4038" spans="1:9" x14ac:dyDescent="0.2">
      <c r="A4038" s="26">
        <v>672475</v>
      </c>
      <c r="B4038" s="11" t="s">
        <v>1073</v>
      </c>
      <c r="C4038" s="11" t="s">
        <v>1074</v>
      </c>
      <c r="D4038" s="11" t="s">
        <v>1122</v>
      </c>
      <c r="E4038" s="11" t="s">
        <v>1741</v>
      </c>
      <c r="F4038" s="24">
        <v>0</v>
      </c>
      <c r="G4038" s="9"/>
      <c r="H4038" s="27" t="s">
        <v>1072</v>
      </c>
      <c r="I4038" s="25">
        <v>71.680000000000007</v>
      </c>
    </row>
    <row r="4039" spans="1:9" x14ac:dyDescent="0.2">
      <c r="A4039" s="26">
        <v>672483</v>
      </c>
      <c r="B4039" s="11" t="s">
        <v>1073</v>
      </c>
      <c r="C4039" s="11" t="s">
        <v>1074</v>
      </c>
      <c r="D4039" s="11" t="s">
        <v>1122</v>
      </c>
      <c r="E4039" s="11" t="s">
        <v>1691</v>
      </c>
      <c r="F4039" s="24">
        <v>0</v>
      </c>
      <c r="G4039" s="9"/>
      <c r="H4039" s="27" t="s">
        <v>1072</v>
      </c>
      <c r="I4039" s="25">
        <v>72.37</v>
      </c>
    </row>
    <row r="4040" spans="1:9" x14ac:dyDescent="0.2">
      <c r="A4040" s="26">
        <v>672491</v>
      </c>
      <c r="B4040" s="11" t="s">
        <v>1073</v>
      </c>
      <c r="C4040" s="11" t="s">
        <v>1074</v>
      </c>
      <c r="D4040" s="11" t="s">
        <v>1122</v>
      </c>
      <c r="E4040" s="11" t="s">
        <v>1644</v>
      </c>
      <c r="F4040" s="24">
        <v>0</v>
      </c>
      <c r="G4040" s="9"/>
      <c r="H4040" s="27" t="s">
        <v>1072</v>
      </c>
      <c r="I4040" s="25">
        <v>82.66</v>
      </c>
    </row>
    <row r="4041" spans="1:9" x14ac:dyDescent="0.2">
      <c r="A4041" s="26">
        <v>672505</v>
      </c>
      <c r="B4041" s="11" t="s">
        <v>1073</v>
      </c>
      <c r="C4041" s="11" t="s">
        <v>1074</v>
      </c>
      <c r="D4041" s="11" t="s">
        <v>1122</v>
      </c>
      <c r="E4041" s="11" t="s">
        <v>1659</v>
      </c>
      <c r="F4041" s="24">
        <v>0</v>
      </c>
      <c r="G4041" s="9"/>
      <c r="H4041" s="27" t="s">
        <v>1072</v>
      </c>
      <c r="I4041" s="25">
        <v>92.71</v>
      </c>
    </row>
    <row r="4042" spans="1:9" x14ac:dyDescent="0.2">
      <c r="A4042" s="26">
        <v>672513</v>
      </c>
      <c r="B4042" s="11" t="s">
        <v>1073</v>
      </c>
      <c r="C4042" s="11" t="s">
        <v>1074</v>
      </c>
      <c r="D4042" s="11" t="s">
        <v>1122</v>
      </c>
      <c r="E4042" s="11" t="s">
        <v>689</v>
      </c>
      <c r="F4042" s="24">
        <v>0</v>
      </c>
      <c r="G4042" s="9"/>
      <c r="H4042" s="27" t="s">
        <v>1072</v>
      </c>
      <c r="I4042" s="25">
        <v>118.5</v>
      </c>
    </row>
    <row r="4043" spans="1:9" x14ac:dyDescent="0.2">
      <c r="A4043" s="26">
        <v>672521</v>
      </c>
      <c r="B4043" s="11" t="s">
        <v>1073</v>
      </c>
      <c r="C4043" s="11" t="s">
        <v>1074</v>
      </c>
      <c r="D4043" s="11" t="s">
        <v>1121</v>
      </c>
      <c r="E4043" s="11" t="s">
        <v>59</v>
      </c>
      <c r="F4043" s="24">
        <v>0</v>
      </c>
      <c r="G4043" s="9"/>
      <c r="H4043" s="27" t="s">
        <v>1072</v>
      </c>
      <c r="I4043" s="25">
        <v>140.22</v>
      </c>
    </row>
    <row r="4044" spans="1:9" x14ac:dyDescent="0.2">
      <c r="A4044" s="26">
        <v>672548</v>
      </c>
      <c r="B4044" s="11" t="s">
        <v>1073</v>
      </c>
      <c r="C4044" s="11" t="s">
        <v>1074</v>
      </c>
      <c r="D4044" s="11" t="s">
        <v>1121</v>
      </c>
      <c r="E4044" s="11" t="s">
        <v>69</v>
      </c>
      <c r="F4044" s="24">
        <v>0</v>
      </c>
      <c r="G4044" s="9"/>
      <c r="H4044" s="27" t="s">
        <v>1072</v>
      </c>
      <c r="I4044" s="25">
        <v>149.87</v>
      </c>
    </row>
    <row r="4045" spans="1:9" x14ac:dyDescent="0.2">
      <c r="A4045" s="26">
        <v>672556</v>
      </c>
      <c r="B4045" s="11" t="s">
        <v>1073</v>
      </c>
      <c r="C4045" s="11" t="s">
        <v>1074</v>
      </c>
      <c r="D4045" s="11" t="s">
        <v>1121</v>
      </c>
      <c r="E4045" s="11" t="s">
        <v>61</v>
      </c>
      <c r="F4045" s="24">
        <v>0</v>
      </c>
      <c r="G4045" s="9"/>
      <c r="H4045" s="27" t="s">
        <v>1072</v>
      </c>
      <c r="I4045" s="25">
        <v>154.34</v>
      </c>
    </row>
    <row r="4046" spans="1:9" x14ac:dyDescent="0.2">
      <c r="A4046" s="26">
        <v>672564</v>
      </c>
      <c r="B4046" s="11" t="s">
        <v>1073</v>
      </c>
      <c r="C4046" s="11" t="s">
        <v>1074</v>
      </c>
      <c r="D4046" s="11" t="s">
        <v>1121</v>
      </c>
      <c r="E4046" s="11" t="s">
        <v>71</v>
      </c>
      <c r="F4046" s="24">
        <v>0</v>
      </c>
      <c r="G4046" s="9"/>
      <c r="H4046" s="27" t="s">
        <v>1072</v>
      </c>
      <c r="I4046" s="25">
        <v>131.1</v>
      </c>
    </row>
    <row r="4047" spans="1:9" x14ac:dyDescent="0.2">
      <c r="A4047" s="26">
        <v>672572</v>
      </c>
      <c r="B4047" s="11" t="s">
        <v>1073</v>
      </c>
      <c r="C4047" s="11" t="s">
        <v>1074</v>
      </c>
      <c r="D4047" s="11" t="s">
        <v>1121</v>
      </c>
      <c r="E4047" s="11" t="s">
        <v>66</v>
      </c>
      <c r="F4047" s="24">
        <v>0</v>
      </c>
      <c r="G4047" s="9"/>
      <c r="H4047" s="27" t="s">
        <v>1072</v>
      </c>
      <c r="I4047" s="25">
        <v>136.79</v>
      </c>
    </row>
    <row r="4048" spans="1:9" x14ac:dyDescent="0.2">
      <c r="A4048" s="26">
        <v>672580</v>
      </c>
      <c r="B4048" s="11" t="s">
        <v>1073</v>
      </c>
      <c r="C4048" s="11" t="s">
        <v>1074</v>
      </c>
      <c r="D4048" s="11" t="s">
        <v>1121</v>
      </c>
      <c r="E4048" s="11" t="s">
        <v>724</v>
      </c>
      <c r="F4048" s="24">
        <v>0</v>
      </c>
      <c r="G4048" s="9"/>
      <c r="H4048" s="27" t="s">
        <v>1072</v>
      </c>
      <c r="I4048" s="25">
        <v>137.59</v>
      </c>
    </row>
    <row r="4049" spans="1:9" x14ac:dyDescent="0.2">
      <c r="A4049" s="26">
        <v>672599</v>
      </c>
      <c r="B4049" s="11" t="s">
        <v>1073</v>
      </c>
      <c r="C4049" s="11" t="s">
        <v>1074</v>
      </c>
      <c r="D4049" s="11" t="s">
        <v>1121</v>
      </c>
      <c r="E4049" s="11" t="s">
        <v>67</v>
      </c>
      <c r="F4049" s="24">
        <v>0</v>
      </c>
      <c r="G4049" s="9"/>
      <c r="H4049" s="27" t="s">
        <v>1072</v>
      </c>
      <c r="I4049" s="25">
        <v>147.72999999999999</v>
      </c>
    </row>
    <row r="4050" spans="1:9" x14ac:dyDescent="0.2">
      <c r="A4050" s="26">
        <v>672602</v>
      </c>
      <c r="B4050" s="11" t="s">
        <v>1073</v>
      </c>
      <c r="C4050" s="11" t="s">
        <v>1074</v>
      </c>
      <c r="D4050" s="11" t="s">
        <v>1121</v>
      </c>
      <c r="E4050" s="11" t="s">
        <v>70</v>
      </c>
      <c r="F4050" s="24">
        <v>0</v>
      </c>
      <c r="G4050" s="9"/>
      <c r="H4050" s="27" t="s">
        <v>1072</v>
      </c>
      <c r="I4050" s="25">
        <v>147.55000000000001</v>
      </c>
    </row>
    <row r="4051" spans="1:9" x14ac:dyDescent="0.2">
      <c r="A4051" s="26">
        <v>672610</v>
      </c>
      <c r="B4051" s="11" t="s">
        <v>1073</v>
      </c>
      <c r="C4051" s="11" t="s">
        <v>1074</v>
      </c>
      <c r="D4051" s="11" t="s">
        <v>1121</v>
      </c>
      <c r="E4051" s="11" t="s">
        <v>301</v>
      </c>
      <c r="F4051" s="24">
        <v>0</v>
      </c>
      <c r="G4051" s="9"/>
      <c r="H4051" s="27" t="s">
        <v>1072</v>
      </c>
      <c r="I4051" s="25">
        <v>154.34</v>
      </c>
    </row>
    <row r="4052" spans="1:9" x14ac:dyDescent="0.2">
      <c r="A4052" s="26">
        <v>672629</v>
      </c>
      <c r="B4052" s="11" t="s">
        <v>1073</v>
      </c>
      <c r="C4052" s="11" t="s">
        <v>1074</v>
      </c>
      <c r="D4052" s="11" t="s">
        <v>1121</v>
      </c>
      <c r="E4052" s="11" t="s">
        <v>1706</v>
      </c>
      <c r="F4052" s="24">
        <v>0</v>
      </c>
      <c r="G4052" s="9"/>
      <c r="H4052" s="27" t="s">
        <v>1072</v>
      </c>
      <c r="I4052" s="25">
        <v>131.1</v>
      </c>
    </row>
    <row r="4053" spans="1:9" x14ac:dyDescent="0.2">
      <c r="A4053" s="26">
        <v>672637</v>
      </c>
      <c r="B4053" s="11" t="s">
        <v>1073</v>
      </c>
      <c r="C4053" s="11" t="s">
        <v>1074</v>
      </c>
      <c r="D4053" s="11" t="s">
        <v>1121</v>
      </c>
      <c r="E4053" s="11" t="s">
        <v>437</v>
      </c>
      <c r="F4053" s="24">
        <v>0</v>
      </c>
      <c r="G4053" s="9"/>
      <c r="H4053" s="27" t="s">
        <v>1072</v>
      </c>
      <c r="I4053" s="25">
        <v>156.53</v>
      </c>
    </row>
    <row r="4054" spans="1:9" x14ac:dyDescent="0.2">
      <c r="A4054" s="26">
        <v>672645</v>
      </c>
      <c r="B4054" s="11" t="s">
        <v>1073</v>
      </c>
      <c r="C4054" s="11" t="s">
        <v>1074</v>
      </c>
      <c r="D4054" s="11" t="s">
        <v>1121</v>
      </c>
      <c r="E4054" s="11" t="s">
        <v>701</v>
      </c>
      <c r="F4054" s="24">
        <v>0</v>
      </c>
      <c r="G4054" s="9"/>
      <c r="H4054" s="27" t="s">
        <v>1072</v>
      </c>
      <c r="I4054" s="25">
        <v>159.80000000000001</v>
      </c>
    </row>
    <row r="4055" spans="1:9" x14ac:dyDescent="0.2">
      <c r="A4055" s="26">
        <v>672653</v>
      </c>
      <c r="B4055" s="11" t="s">
        <v>1073</v>
      </c>
      <c r="C4055" s="11" t="s">
        <v>1074</v>
      </c>
      <c r="D4055" s="11" t="s">
        <v>1121</v>
      </c>
      <c r="E4055" s="11" t="s">
        <v>1708</v>
      </c>
      <c r="F4055" s="24">
        <v>0</v>
      </c>
      <c r="G4055" s="9"/>
      <c r="H4055" s="27" t="s">
        <v>1072</v>
      </c>
      <c r="I4055" s="25">
        <v>149.87</v>
      </c>
    </row>
    <row r="4056" spans="1:9" x14ac:dyDescent="0.2">
      <c r="A4056" s="26">
        <v>672661</v>
      </c>
      <c r="B4056" s="11" t="s">
        <v>1073</v>
      </c>
      <c r="C4056" s="11" t="s">
        <v>1074</v>
      </c>
      <c r="D4056" s="11" t="s">
        <v>1121</v>
      </c>
      <c r="E4056" s="11" t="s">
        <v>436</v>
      </c>
      <c r="F4056" s="24">
        <v>0</v>
      </c>
      <c r="G4056" s="9"/>
      <c r="H4056" s="27" t="s">
        <v>1072</v>
      </c>
      <c r="I4056" s="25">
        <v>149.87</v>
      </c>
    </row>
    <row r="4057" spans="1:9" x14ac:dyDescent="0.2">
      <c r="A4057" s="26">
        <v>672688</v>
      </c>
      <c r="B4057" s="11" t="s">
        <v>1073</v>
      </c>
      <c r="C4057" s="11" t="s">
        <v>1074</v>
      </c>
      <c r="D4057" s="11" t="s">
        <v>1121</v>
      </c>
      <c r="E4057" s="11" t="s">
        <v>1707</v>
      </c>
      <c r="F4057" s="24">
        <v>0</v>
      </c>
      <c r="G4057" s="9"/>
      <c r="H4057" s="27" t="s">
        <v>1072</v>
      </c>
      <c r="I4057" s="25">
        <v>136.79</v>
      </c>
    </row>
    <row r="4058" spans="1:9" x14ac:dyDescent="0.2">
      <c r="A4058" s="26">
        <v>672696</v>
      </c>
      <c r="B4058" s="11" t="s">
        <v>1073</v>
      </c>
      <c r="C4058" s="11" t="s">
        <v>1074</v>
      </c>
      <c r="D4058" s="11" t="s">
        <v>1121</v>
      </c>
      <c r="E4058" s="11" t="s">
        <v>706</v>
      </c>
      <c r="F4058" s="24">
        <v>0</v>
      </c>
      <c r="G4058" s="9"/>
      <c r="H4058" s="27" t="s">
        <v>1072</v>
      </c>
      <c r="I4058" s="25">
        <v>131.21</v>
      </c>
    </row>
    <row r="4059" spans="1:9" x14ac:dyDescent="0.2">
      <c r="A4059" s="26">
        <v>672718</v>
      </c>
      <c r="B4059" s="11" t="s">
        <v>1073</v>
      </c>
      <c r="C4059" s="11" t="s">
        <v>1074</v>
      </c>
      <c r="D4059" s="11" t="s">
        <v>1121</v>
      </c>
      <c r="E4059" s="11" t="s">
        <v>1634</v>
      </c>
      <c r="F4059" s="24">
        <v>0</v>
      </c>
      <c r="G4059" s="9"/>
      <c r="H4059" s="27" t="s">
        <v>1072</v>
      </c>
      <c r="I4059" s="25">
        <v>147.55000000000001</v>
      </c>
    </row>
    <row r="4060" spans="1:9" x14ac:dyDescent="0.2">
      <c r="A4060" s="26">
        <v>672726</v>
      </c>
      <c r="B4060" s="11" t="s">
        <v>1073</v>
      </c>
      <c r="C4060" s="11" t="s">
        <v>1074</v>
      </c>
      <c r="D4060" s="11" t="s">
        <v>1121</v>
      </c>
      <c r="E4060" s="11" t="s">
        <v>299</v>
      </c>
      <c r="F4060" s="24">
        <v>0</v>
      </c>
      <c r="G4060" s="9"/>
      <c r="H4060" s="27" t="s">
        <v>1072</v>
      </c>
      <c r="I4060" s="25">
        <v>123.59</v>
      </c>
    </row>
    <row r="4061" spans="1:9" x14ac:dyDescent="0.2">
      <c r="A4061" s="26">
        <v>672734</v>
      </c>
      <c r="B4061" s="11" t="s">
        <v>1073</v>
      </c>
      <c r="C4061" s="11" t="s">
        <v>1074</v>
      </c>
      <c r="D4061" s="11" t="s">
        <v>1121</v>
      </c>
      <c r="E4061" s="11" t="s">
        <v>64</v>
      </c>
      <c r="F4061" s="24">
        <v>0</v>
      </c>
      <c r="G4061" s="9"/>
      <c r="H4061" s="27" t="s">
        <v>1072</v>
      </c>
      <c r="I4061" s="25">
        <v>127.48</v>
      </c>
    </row>
    <row r="4062" spans="1:9" x14ac:dyDescent="0.2">
      <c r="A4062" s="26">
        <v>672742</v>
      </c>
      <c r="B4062" s="11" t="s">
        <v>1073</v>
      </c>
      <c r="C4062" s="11" t="s">
        <v>1074</v>
      </c>
      <c r="D4062" s="11" t="s">
        <v>1121</v>
      </c>
      <c r="E4062" s="11" t="s">
        <v>1637</v>
      </c>
      <c r="F4062" s="24">
        <v>0</v>
      </c>
      <c r="G4062" s="9"/>
      <c r="H4062" s="27" t="s">
        <v>1072</v>
      </c>
      <c r="I4062" s="25">
        <v>149.87</v>
      </c>
    </row>
    <row r="4063" spans="1:9" x14ac:dyDescent="0.2">
      <c r="A4063" s="26">
        <v>672750</v>
      </c>
      <c r="B4063" s="11" t="s">
        <v>1073</v>
      </c>
      <c r="C4063" s="11" t="s">
        <v>1074</v>
      </c>
      <c r="D4063" s="11" t="s">
        <v>1121</v>
      </c>
      <c r="E4063" s="11" t="s">
        <v>1658</v>
      </c>
      <c r="F4063" s="24">
        <v>0</v>
      </c>
      <c r="G4063" s="9"/>
      <c r="H4063" s="27" t="s">
        <v>1072</v>
      </c>
      <c r="I4063" s="25">
        <v>154.34</v>
      </c>
    </row>
    <row r="4064" spans="1:9" x14ac:dyDescent="0.2">
      <c r="A4064" s="26">
        <v>672769</v>
      </c>
      <c r="B4064" s="11" t="s">
        <v>1073</v>
      </c>
      <c r="C4064" s="11" t="s">
        <v>1074</v>
      </c>
      <c r="D4064" s="11" t="s">
        <v>1121</v>
      </c>
      <c r="E4064" s="11" t="s">
        <v>689</v>
      </c>
      <c r="F4064" s="24">
        <v>0</v>
      </c>
      <c r="G4064" s="9"/>
      <c r="H4064" s="27" t="s">
        <v>1072</v>
      </c>
      <c r="I4064" s="25">
        <v>140.22</v>
      </c>
    </row>
    <row r="4065" spans="1:9" x14ac:dyDescent="0.2">
      <c r="A4065" s="26">
        <v>672777</v>
      </c>
      <c r="B4065" s="11" t="s">
        <v>1073</v>
      </c>
      <c r="C4065" s="11" t="s">
        <v>1074</v>
      </c>
      <c r="D4065" s="11" t="s">
        <v>1121</v>
      </c>
      <c r="E4065" s="11" t="s">
        <v>1705</v>
      </c>
      <c r="F4065" s="24">
        <v>0</v>
      </c>
      <c r="G4065" s="9"/>
      <c r="H4065" s="27" t="s">
        <v>1072</v>
      </c>
      <c r="I4065" s="25">
        <v>156.53</v>
      </c>
    </row>
    <row r="4066" spans="1:9" x14ac:dyDescent="0.2">
      <c r="A4066" s="26">
        <v>672785</v>
      </c>
      <c r="B4066" s="11" t="s">
        <v>1073</v>
      </c>
      <c r="C4066" s="11" t="s">
        <v>1074</v>
      </c>
      <c r="D4066" s="11" t="s">
        <v>1121</v>
      </c>
      <c r="E4066" s="11" t="s">
        <v>1636</v>
      </c>
      <c r="F4066" s="24">
        <v>0</v>
      </c>
      <c r="G4066" s="9"/>
      <c r="H4066" s="27" t="s">
        <v>1072</v>
      </c>
      <c r="I4066" s="25">
        <v>159.80000000000001</v>
      </c>
    </row>
    <row r="4067" spans="1:9" x14ac:dyDescent="0.2">
      <c r="A4067" s="26">
        <v>672793</v>
      </c>
      <c r="B4067" s="11" t="s">
        <v>1073</v>
      </c>
      <c r="C4067" s="11" t="s">
        <v>1074</v>
      </c>
      <c r="D4067" s="11" t="s">
        <v>1121</v>
      </c>
      <c r="E4067" s="11" t="s">
        <v>777</v>
      </c>
      <c r="F4067" s="24">
        <v>0</v>
      </c>
      <c r="G4067" s="9"/>
      <c r="H4067" s="27" t="s">
        <v>1072</v>
      </c>
      <c r="I4067" s="25">
        <v>161.96</v>
      </c>
    </row>
    <row r="4068" spans="1:9" x14ac:dyDescent="0.2">
      <c r="A4068" s="26">
        <v>673153</v>
      </c>
      <c r="B4068" s="11" t="s">
        <v>1073</v>
      </c>
      <c r="C4068" s="11" t="s">
        <v>1074</v>
      </c>
      <c r="D4068" s="11" t="s">
        <v>1120</v>
      </c>
      <c r="E4068" s="11" t="s">
        <v>1720</v>
      </c>
      <c r="F4068" s="24">
        <v>0</v>
      </c>
      <c r="G4068" s="9"/>
      <c r="H4068" s="27" t="s">
        <v>1072</v>
      </c>
      <c r="I4068" s="25">
        <v>189.59</v>
      </c>
    </row>
    <row r="4069" spans="1:9" x14ac:dyDescent="0.2">
      <c r="A4069" s="26">
        <v>673161</v>
      </c>
      <c r="B4069" s="11" t="s">
        <v>1073</v>
      </c>
      <c r="C4069" s="11" t="s">
        <v>1074</v>
      </c>
      <c r="D4069" s="11" t="s">
        <v>1120</v>
      </c>
      <c r="E4069" s="11" t="s">
        <v>1721</v>
      </c>
      <c r="F4069" s="24">
        <v>0</v>
      </c>
      <c r="G4069" s="9"/>
      <c r="H4069" s="27" t="s">
        <v>1072</v>
      </c>
      <c r="I4069" s="25">
        <v>213.83</v>
      </c>
    </row>
    <row r="4070" spans="1:9" x14ac:dyDescent="0.2">
      <c r="A4070" s="26">
        <v>673196</v>
      </c>
      <c r="B4070" s="11" t="s">
        <v>1073</v>
      </c>
      <c r="C4070" s="11" t="s">
        <v>1074</v>
      </c>
      <c r="D4070" s="11" t="s">
        <v>1120</v>
      </c>
      <c r="E4070" s="11" t="s">
        <v>1706</v>
      </c>
      <c r="F4070" s="24">
        <v>0</v>
      </c>
      <c r="G4070" s="9"/>
      <c r="H4070" s="27" t="s">
        <v>1072</v>
      </c>
      <c r="I4070" s="25">
        <v>117.79</v>
      </c>
    </row>
    <row r="4071" spans="1:9" x14ac:dyDescent="0.2">
      <c r="A4071" s="26">
        <v>673218</v>
      </c>
      <c r="B4071" s="11" t="s">
        <v>1073</v>
      </c>
      <c r="C4071" s="11" t="s">
        <v>1074</v>
      </c>
      <c r="D4071" s="11" t="s">
        <v>1120</v>
      </c>
      <c r="E4071" s="11" t="s">
        <v>738</v>
      </c>
      <c r="F4071" s="24">
        <v>0</v>
      </c>
      <c r="G4071" s="9"/>
      <c r="H4071" s="27" t="s">
        <v>1072</v>
      </c>
      <c r="I4071" s="25">
        <v>176.93</v>
      </c>
    </row>
    <row r="4072" spans="1:9" x14ac:dyDescent="0.2">
      <c r="A4072" s="26">
        <v>673242</v>
      </c>
      <c r="B4072" s="11" t="s">
        <v>1073</v>
      </c>
      <c r="C4072" s="11" t="s">
        <v>1074</v>
      </c>
      <c r="D4072" s="11" t="s">
        <v>1120</v>
      </c>
      <c r="E4072" s="11" t="s">
        <v>307</v>
      </c>
      <c r="F4072" s="24">
        <v>0</v>
      </c>
      <c r="G4072" s="9"/>
      <c r="H4072" s="27" t="s">
        <v>1072</v>
      </c>
      <c r="I4072" s="25">
        <v>213.83</v>
      </c>
    </row>
    <row r="4073" spans="1:9" x14ac:dyDescent="0.2">
      <c r="A4073" s="26">
        <v>673250</v>
      </c>
      <c r="B4073" s="11" t="s">
        <v>1073</v>
      </c>
      <c r="C4073" s="11" t="s">
        <v>1074</v>
      </c>
      <c r="D4073" s="11" t="s">
        <v>1120</v>
      </c>
      <c r="E4073" s="11" t="s">
        <v>1718</v>
      </c>
      <c r="F4073" s="24">
        <v>0</v>
      </c>
      <c r="G4073" s="9"/>
      <c r="H4073" s="27" t="s">
        <v>1072</v>
      </c>
      <c r="I4073" s="25">
        <v>116.81</v>
      </c>
    </row>
    <row r="4074" spans="1:9" x14ac:dyDescent="0.2">
      <c r="A4074" s="26">
        <v>673269</v>
      </c>
      <c r="B4074" s="11" t="s">
        <v>1073</v>
      </c>
      <c r="C4074" s="11" t="s">
        <v>1074</v>
      </c>
      <c r="D4074" s="11" t="s">
        <v>1120</v>
      </c>
      <c r="E4074" s="11" t="s">
        <v>712</v>
      </c>
      <c r="F4074" s="24">
        <v>0</v>
      </c>
      <c r="G4074" s="9"/>
      <c r="H4074" s="27" t="s">
        <v>1072</v>
      </c>
      <c r="I4074" s="25">
        <v>108.04</v>
      </c>
    </row>
    <row r="4075" spans="1:9" x14ac:dyDescent="0.2">
      <c r="A4075" s="26">
        <v>673285</v>
      </c>
      <c r="B4075" s="11" t="s">
        <v>1073</v>
      </c>
      <c r="C4075" s="11" t="s">
        <v>1074</v>
      </c>
      <c r="D4075" s="11" t="s">
        <v>1120</v>
      </c>
      <c r="E4075" s="11" t="s">
        <v>1723</v>
      </c>
      <c r="F4075" s="24">
        <v>0</v>
      </c>
      <c r="G4075" s="9"/>
      <c r="H4075" s="27" t="s">
        <v>1072</v>
      </c>
      <c r="I4075" s="25">
        <v>169.14</v>
      </c>
    </row>
    <row r="4076" spans="1:9" x14ac:dyDescent="0.2">
      <c r="A4076" s="26">
        <v>673293</v>
      </c>
      <c r="B4076" s="11" t="s">
        <v>1073</v>
      </c>
      <c r="C4076" s="11" t="s">
        <v>1074</v>
      </c>
      <c r="D4076" s="11" t="s">
        <v>1120</v>
      </c>
      <c r="E4076" s="11" t="s">
        <v>1724</v>
      </c>
      <c r="F4076" s="24">
        <v>0</v>
      </c>
      <c r="G4076" s="9"/>
      <c r="H4076" s="27" t="s">
        <v>1072</v>
      </c>
      <c r="I4076" s="25">
        <v>184.06</v>
      </c>
    </row>
    <row r="4077" spans="1:9" x14ac:dyDescent="0.2">
      <c r="A4077" s="26">
        <v>673307</v>
      </c>
      <c r="B4077" s="11" t="s">
        <v>1073</v>
      </c>
      <c r="C4077" s="11" t="s">
        <v>1074</v>
      </c>
      <c r="D4077" s="11" t="s">
        <v>1120</v>
      </c>
      <c r="E4077" s="11" t="s">
        <v>1705</v>
      </c>
      <c r="F4077" s="24">
        <v>0</v>
      </c>
      <c r="G4077" s="9"/>
      <c r="H4077" s="27" t="s">
        <v>1072</v>
      </c>
      <c r="I4077" s="25">
        <v>133.97999999999999</v>
      </c>
    </row>
    <row r="4078" spans="1:9" x14ac:dyDescent="0.2">
      <c r="A4078" s="26">
        <v>673366</v>
      </c>
      <c r="B4078" s="11" t="s">
        <v>1073</v>
      </c>
      <c r="C4078" s="11" t="s">
        <v>1074</v>
      </c>
      <c r="D4078" s="11" t="s">
        <v>1082</v>
      </c>
      <c r="E4078" s="11" t="s">
        <v>59</v>
      </c>
      <c r="F4078" s="24">
        <v>0</v>
      </c>
      <c r="G4078" s="9"/>
      <c r="H4078" s="27" t="s">
        <v>1072</v>
      </c>
      <c r="I4078" s="25">
        <v>109.74</v>
      </c>
    </row>
    <row r="4079" spans="1:9" x14ac:dyDescent="0.2">
      <c r="A4079" s="26">
        <v>673374</v>
      </c>
      <c r="B4079" s="11" t="s">
        <v>1073</v>
      </c>
      <c r="C4079" s="11" t="s">
        <v>1074</v>
      </c>
      <c r="D4079" s="11" t="s">
        <v>1082</v>
      </c>
      <c r="E4079" s="11" t="s">
        <v>71</v>
      </c>
      <c r="F4079" s="24">
        <v>0</v>
      </c>
      <c r="G4079" s="9"/>
      <c r="H4079" s="27" t="s">
        <v>1072</v>
      </c>
      <c r="I4079" s="25">
        <v>107.13</v>
      </c>
    </row>
    <row r="4080" spans="1:9" x14ac:dyDescent="0.2">
      <c r="A4080" s="26">
        <v>673382</v>
      </c>
      <c r="B4080" s="11" t="s">
        <v>1073</v>
      </c>
      <c r="C4080" s="11" t="s">
        <v>1074</v>
      </c>
      <c r="D4080" s="11" t="s">
        <v>1082</v>
      </c>
      <c r="E4080" s="11" t="s">
        <v>66</v>
      </c>
      <c r="F4080" s="24">
        <v>0</v>
      </c>
      <c r="G4080" s="9"/>
      <c r="H4080" s="27" t="s">
        <v>1072</v>
      </c>
      <c r="I4080" s="25">
        <v>107.05</v>
      </c>
    </row>
    <row r="4081" spans="1:9" x14ac:dyDescent="0.2">
      <c r="A4081" s="26">
        <v>673390</v>
      </c>
      <c r="B4081" s="11" t="s">
        <v>1073</v>
      </c>
      <c r="C4081" s="11" t="s">
        <v>1074</v>
      </c>
      <c r="D4081" s="11" t="s">
        <v>1082</v>
      </c>
      <c r="E4081" s="11" t="s">
        <v>1706</v>
      </c>
      <c r="F4081" s="24">
        <v>0</v>
      </c>
      <c r="G4081" s="9"/>
      <c r="H4081" s="27" t="s">
        <v>1072</v>
      </c>
      <c r="I4081" s="25">
        <v>107.13</v>
      </c>
    </row>
    <row r="4082" spans="1:9" x14ac:dyDescent="0.2">
      <c r="A4082" s="26">
        <v>673404</v>
      </c>
      <c r="B4082" s="11" t="s">
        <v>1073</v>
      </c>
      <c r="C4082" s="11" t="s">
        <v>1074</v>
      </c>
      <c r="D4082" s="11" t="s">
        <v>1082</v>
      </c>
      <c r="E4082" s="11" t="s">
        <v>65</v>
      </c>
      <c r="F4082" s="24">
        <v>0</v>
      </c>
      <c r="G4082" s="9"/>
      <c r="H4082" s="27" t="s">
        <v>1072</v>
      </c>
      <c r="I4082" s="25">
        <v>104.96</v>
      </c>
    </row>
    <row r="4083" spans="1:9" x14ac:dyDescent="0.2">
      <c r="A4083" s="26">
        <v>673412</v>
      </c>
      <c r="B4083" s="11" t="s">
        <v>1073</v>
      </c>
      <c r="C4083" s="11" t="s">
        <v>1074</v>
      </c>
      <c r="D4083" s="11" t="s">
        <v>1082</v>
      </c>
      <c r="E4083" s="11" t="s">
        <v>1661</v>
      </c>
      <c r="F4083" s="24">
        <v>0</v>
      </c>
      <c r="G4083" s="9"/>
      <c r="H4083" s="27" t="s">
        <v>1072</v>
      </c>
      <c r="I4083" s="25">
        <v>91.21</v>
      </c>
    </row>
    <row r="4084" spans="1:9" x14ac:dyDescent="0.2">
      <c r="A4084" s="26">
        <v>673420</v>
      </c>
      <c r="B4084" s="11" t="s">
        <v>1073</v>
      </c>
      <c r="C4084" s="11" t="s">
        <v>1074</v>
      </c>
      <c r="D4084" s="11" t="s">
        <v>1082</v>
      </c>
      <c r="E4084" s="11" t="s">
        <v>1707</v>
      </c>
      <c r="F4084" s="24">
        <v>0</v>
      </c>
      <c r="G4084" s="9"/>
      <c r="H4084" s="27" t="s">
        <v>1072</v>
      </c>
      <c r="I4084" s="25">
        <v>107.05</v>
      </c>
    </row>
    <row r="4085" spans="1:9" x14ac:dyDescent="0.2">
      <c r="A4085" s="26">
        <v>673439</v>
      </c>
      <c r="B4085" s="11" t="s">
        <v>1073</v>
      </c>
      <c r="C4085" s="11" t="s">
        <v>1074</v>
      </c>
      <c r="D4085" s="11" t="s">
        <v>1082</v>
      </c>
      <c r="E4085" s="11" t="s">
        <v>57</v>
      </c>
      <c r="F4085" s="24">
        <v>0</v>
      </c>
      <c r="G4085" s="9"/>
      <c r="H4085" s="27" t="s">
        <v>1072</v>
      </c>
      <c r="I4085" s="25">
        <v>98.83</v>
      </c>
    </row>
    <row r="4086" spans="1:9" x14ac:dyDescent="0.2">
      <c r="A4086" s="26">
        <v>673447</v>
      </c>
      <c r="B4086" s="11" t="s">
        <v>1073</v>
      </c>
      <c r="C4086" s="11" t="s">
        <v>1074</v>
      </c>
      <c r="D4086" s="11" t="s">
        <v>1082</v>
      </c>
      <c r="E4086" s="11" t="s">
        <v>1731</v>
      </c>
      <c r="F4086" s="24">
        <v>0</v>
      </c>
      <c r="G4086" s="9"/>
      <c r="H4086" s="27" t="s">
        <v>1072</v>
      </c>
      <c r="I4086" s="25">
        <v>85.05</v>
      </c>
    </row>
    <row r="4087" spans="1:9" x14ac:dyDescent="0.2">
      <c r="A4087" s="26">
        <v>673455</v>
      </c>
      <c r="B4087" s="11" t="s">
        <v>1073</v>
      </c>
      <c r="C4087" s="11" t="s">
        <v>1074</v>
      </c>
      <c r="D4087" s="11" t="s">
        <v>1082</v>
      </c>
      <c r="E4087" s="11" t="s">
        <v>1732</v>
      </c>
      <c r="F4087" s="24">
        <v>0</v>
      </c>
      <c r="G4087" s="9"/>
      <c r="H4087" s="27" t="s">
        <v>1072</v>
      </c>
      <c r="I4087" s="25">
        <v>72.39</v>
      </c>
    </row>
    <row r="4088" spans="1:9" x14ac:dyDescent="0.2">
      <c r="A4088" s="26">
        <v>673463</v>
      </c>
      <c r="B4088" s="11" t="s">
        <v>1073</v>
      </c>
      <c r="C4088" s="11" t="s">
        <v>1074</v>
      </c>
      <c r="D4088" s="11" t="s">
        <v>1082</v>
      </c>
      <c r="E4088" s="11" t="s">
        <v>1733</v>
      </c>
      <c r="F4088" s="24">
        <v>0</v>
      </c>
      <c r="G4088" s="9"/>
      <c r="H4088" s="27" t="s">
        <v>1072</v>
      </c>
      <c r="I4088" s="25">
        <v>86.67</v>
      </c>
    </row>
    <row r="4089" spans="1:9" x14ac:dyDescent="0.2">
      <c r="A4089" s="26">
        <v>673471</v>
      </c>
      <c r="B4089" s="11" t="s">
        <v>1073</v>
      </c>
      <c r="C4089" s="11" t="s">
        <v>1074</v>
      </c>
      <c r="D4089" s="11" t="s">
        <v>1082</v>
      </c>
      <c r="E4089" s="11" t="s">
        <v>1676</v>
      </c>
      <c r="F4089" s="24">
        <v>0</v>
      </c>
      <c r="G4089" s="9"/>
      <c r="H4089" s="27" t="s">
        <v>1072</v>
      </c>
      <c r="I4089" s="25">
        <v>74.03</v>
      </c>
    </row>
    <row r="4090" spans="1:9" x14ac:dyDescent="0.2">
      <c r="A4090" s="26">
        <v>673498</v>
      </c>
      <c r="B4090" s="11" t="s">
        <v>1073</v>
      </c>
      <c r="C4090" s="11" t="s">
        <v>1074</v>
      </c>
      <c r="D4090" s="11" t="s">
        <v>1082</v>
      </c>
      <c r="E4090" s="11" t="s">
        <v>1718</v>
      </c>
      <c r="F4090" s="24">
        <v>0</v>
      </c>
      <c r="G4090" s="9"/>
      <c r="H4090" s="27" t="s">
        <v>1072</v>
      </c>
      <c r="I4090" s="25">
        <v>93.28</v>
      </c>
    </row>
    <row r="4091" spans="1:9" x14ac:dyDescent="0.2">
      <c r="A4091" s="26">
        <v>673501</v>
      </c>
      <c r="B4091" s="11" t="s">
        <v>1073</v>
      </c>
      <c r="C4091" s="11" t="s">
        <v>1074</v>
      </c>
      <c r="D4091" s="11" t="s">
        <v>1082</v>
      </c>
      <c r="E4091" s="11" t="s">
        <v>68</v>
      </c>
      <c r="F4091" s="24">
        <v>0</v>
      </c>
      <c r="G4091" s="9"/>
      <c r="H4091" s="27" t="s">
        <v>1072</v>
      </c>
      <c r="I4091" s="25">
        <v>84.02</v>
      </c>
    </row>
    <row r="4092" spans="1:9" x14ac:dyDescent="0.2">
      <c r="A4092" s="26">
        <v>673528</v>
      </c>
      <c r="B4092" s="11" t="s">
        <v>1073</v>
      </c>
      <c r="C4092" s="11" t="s">
        <v>1074</v>
      </c>
      <c r="D4092" s="11" t="s">
        <v>1082</v>
      </c>
      <c r="E4092" s="11" t="s">
        <v>1641</v>
      </c>
      <c r="F4092" s="24">
        <v>0</v>
      </c>
      <c r="G4092" s="9"/>
      <c r="H4092" s="27" t="s">
        <v>1072</v>
      </c>
      <c r="I4092" s="25">
        <v>93.74</v>
      </c>
    </row>
    <row r="4093" spans="1:9" x14ac:dyDescent="0.2">
      <c r="A4093" s="26">
        <v>673536</v>
      </c>
      <c r="B4093" s="11" t="s">
        <v>1073</v>
      </c>
      <c r="C4093" s="11" t="s">
        <v>1074</v>
      </c>
      <c r="D4093" s="11" t="s">
        <v>1082</v>
      </c>
      <c r="E4093" s="11" t="s">
        <v>1675</v>
      </c>
      <c r="F4093" s="24">
        <v>0</v>
      </c>
      <c r="G4093" s="9"/>
      <c r="H4093" s="27" t="s">
        <v>1072</v>
      </c>
      <c r="I4093" s="25">
        <v>79.040000000000006</v>
      </c>
    </row>
    <row r="4094" spans="1:9" x14ac:dyDescent="0.2">
      <c r="A4094" s="26">
        <v>673544</v>
      </c>
      <c r="B4094" s="11" t="s">
        <v>1073</v>
      </c>
      <c r="C4094" s="11" t="s">
        <v>1074</v>
      </c>
      <c r="D4094" s="11" t="s">
        <v>1082</v>
      </c>
      <c r="E4094" s="11" t="s">
        <v>757</v>
      </c>
      <c r="F4094" s="24">
        <v>0</v>
      </c>
      <c r="G4094" s="9"/>
      <c r="H4094" s="27" t="s">
        <v>1072</v>
      </c>
      <c r="I4094" s="25">
        <v>84.22</v>
      </c>
    </row>
    <row r="4095" spans="1:9" x14ac:dyDescent="0.2">
      <c r="A4095" s="26">
        <v>673552</v>
      </c>
      <c r="B4095" s="11" t="s">
        <v>1073</v>
      </c>
      <c r="C4095" s="11" t="s">
        <v>1074</v>
      </c>
      <c r="D4095" s="11" t="s">
        <v>1082</v>
      </c>
      <c r="E4095" s="11" t="s">
        <v>712</v>
      </c>
      <c r="F4095" s="24">
        <v>0</v>
      </c>
      <c r="G4095" s="9"/>
      <c r="H4095" s="27" t="s">
        <v>1072</v>
      </c>
      <c r="I4095" s="25">
        <v>90.25</v>
      </c>
    </row>
    <row r="4096" spans="1:9" x14ac:dyDescent="0.2">
      <c r="A4096" s="26">
        <v>673560</v>
      </c>
      <c r="B4096" s="11" t="s">
        <v>1073</v>
      </c>
      <c r="C4096" s="11" t="s">
        <v>1074</v>
      </c>
      <c r="D4096" s="11" t="s">
        <v>1082</v>
      </c>
      <c r="E4096" s="11" t="s">
        <v>299</v>
      </c>
      <c r="F4096" s="24">
        <v>0</v>
      </c>
      <c r="G4096" s="9"/>
      <c r="H4096" s="27" t="s">
        <v>1072</v>
      </c>
      <c r="I4096" s="25">
        <v>100.36</v>
      </c>
    </row>
    <row r="4097" spans="1:9" x14ac:dyDescent="0.2">
      <c r="A4097" s="26">
        <v>673579</v>
      </c>
      <c r="B4097" s="11" t="s">
        <v>1073</v>
      </c>
      <c r="C4097" s="11" t="s">
        <v>1074</v>
      </c>
      <c r="D4097" s="11" t="s">
        <v>1082</v>
      </c>
      <c r="E4097" s="11" t="s">
        <v>64</v>
      </c>
      <c r="F4097" s="24">
        <v>0</v>
      </c>
      <c r="G4097" s="9"/>
      <c r="H4097" s="27" t="s">
        <v>1072</v>
      </c>
      <c r="I4097" s="25">
        <v>101.25</v>
      </c>
    </row>
    <row r="4098" spans="1:9" x14ac:dyDescent="0.2">
      <c r="A4098" s="26">
        <v>673587</v>
      </c>
      <c r="B4098" s="11" t="s">
        <v>1073</v>
      </c>
      <c r="C4098" s="11" t="s">
        <v>1074</v>
      </c>
      <c r="D4098" s="11" t="s">
        <v>1082</v>
      </c>
      <c r="E4098" s="11" t="s">
        <v>754</v>
      </c>
      <c r="F4098" s="24">
        <v>0</v>
      </c>
      <c r="G4098" s="9"/>
      <c r="H4098" s="27" t="s">
        <v>1072</v>
      </c>
      <c r="I4098" s="25">
        <v>78.400000000000006</v>
      </c>
    </row>
    <row r="4099" spans="1:9" x14ac:dyDescent="0.2">
      <c r="A4099" s="26">
        <v>673595</v>
      </c>
      <c r="B4099" s="11" t="s">
        <v>1073</v>
      </c>
      <c r="C4099" s="11" t="s">
        <v>1074</v>
      </c>
      <c r="D4099" s="11" t="s">
        <v>1082</v>
      </c>
      <c r="E4099" s="11" t="s">
        <v>1734</v>
      </c>
      <c r="F4099" s="24">
        <v>0</v>
      </c>
      <c r="G4099" s="9"/>
      <c r="H4099" s="27" t="s">
        <v>1072</v>
      </c>
      <c r="I4099" s="25">
        <v>67.349999999999994</v>
      </c>
    </row>
    <row r="4100" spans="1:9" x14ac:dyDescent="0.2">
      <c r="A4100" s="26">
        <v>673609</v>
      </c>
      <c r="B4100" s="11" t="s">
        <v>1073</v>
      </c>
      <c r="C4100" s="11" t="s">
        <v>1074</v>
      </c>
      <c r="D4100" s="11" t="s">
        <v>1082</v>
      </c>
      <c r="E4100" s="11" t="s">
        <v>1735</v>
      </c>
      <c r="F4100" s="24">
        <v>0</v>
      </c>
      <c r="G4100" s="9"/>
      <c r="H4100" s="27" t="s">
        <v>1072</v>
      </c>
      <c r="I4100" s="25">
        <v>77.930000000000007</v>
      </c>
    </row>
    <row r="4101" spans="1:9" x14ac:dyDescent="0.2">
      <c r="A4101" s="26">
        <v>673617</v>
      </c>
      <c r="B4101" s="11" t="s">
        <v>1073</v>
      </c>
      <c r="C4101" s="11" t="s">
        <v>1074</v>
      </c>
      <c r="D4101" s="11" t="s">
        <v>1082</v>
      </c>
      <c r="E4101" s="11" t="s">
        <v>544</v>
      </c>
      <c r="F4101" s="24">
        <v>0</v>
      </c>
      <c r="G4101" s="9"/>
      <c r="H4101" s="27" t="s">
        <v>1072</v>
      </c>
      <c r="I4101" s="25">
        <v>84.19</v>
      </c>
    </row>
    <row r="4102" spans="1:9" x14ac:dyDescent="0.2">
      <c r="A4102" s="26">
        <v>673625</v>
      </c>
      <c r="B4102" s="11" t="s">
        <v>1073</v>
      </c>
      <c r="C4102" s="11" t="s">
        <v>1074</v>
      </c>
      <c r="D4102" s="11" t="s">
        <v>1082</v>
      </c>
      <c r="E4102" s="11" t="s">
        <v>1736</v>
      </c>
      <c r="F4102" s="24">
        <v>0</v>
      </c>
      <c r="G4102" s="9"/>
      <c r="H4102" s="27" t="s">
        <v>1072</v>
      </c>
      <c r="I4102" s="25">
        <v>83.21</v>
      </c>
    </row>
    <row r="4103" spans="1:9" x14ac:dyDescent="0.2">
      <c r="A4103" s="26">
        <v>673633</v>
      </c>
      <c r="B4103" s="11" t="s">
        <v>1073</v>
      </c>
      <c r="C4103" s="11" t="s">
        <v>1074</v>
      </c>
      <c r="D4103" s="11" t="s">
        <v>1082</v>
      </c>
      <c r="E4103" s="11" t="s">
        <v>548</v>
      </c>
      <c r="F4103" s="24">
        <v>0</v>
      </c>
      <c r="G4103" s="9"/>
      <c r="H4103" s="27" t="s">
        <v>1072</v>
      </c>
      <c r="I4103" s="25">
        <v>79.98</v>
      </c>
    </row>
    <row r="4104" spans="1:9" x14ac:dyDescent="0.2">
      <c r="A4104" s="26">
        <v>673641</v>
      </c>
      <c r="B4104" s="11" t="s">
        <v>1073</v>
      </c>
      <c r="C4104" s="11" t="s">
        <v>1074</v>
      </c>
      <c r="D4104" s="11" t="s">
        <v>1082</v>
      </c>
      <c r="E4104" s="11" t="s">
        <v>1737</v>
      </c>
      <c r="F4104" s="24">
        <v>0</v>
      </c>
      <c r="G4104" s="9"/>
      <c r="H4104" s="27" t="s">
        <v>1072</v>
      </c>
      <c r="I4104" s="25">
        <v>88.74</v>
      </c>
    </row>
    <row r="4105" spans="1:9" x14ac:dyDescent="0.2">
      <c r="A4105" s="26">
        <v>673668</v>
      </c>
      <c r="B4105" s="11" t="s">
        <v>1073</v>
      </c>
      <c r="C4105" s="11" t="s">
        <v>1074</v>
      </c>
      <c r="D4105" s="11" t="s">
        <v>1082</v>
      </c>
      <c r="E4105" s="11" t="s">
        <v>489</v>
      </c>
      <c r="F4105" s="24">
        <v>0</v>
      </c>
      <c r="G4105" s="9"/>
      <c r="H4105" s="27" t="s">
        <v>1072</v>
      </c>
      <c r="I4105" s="25">
        <v>88.69</v>
      </c>
    </row>
    <row r="4106" spans="1:9" x14ac:dyDescent="0.2">
      <c r="A4106" s="26">
        <v>673676</v>
      </c>
      <c r="B4106" s="11" t="s">
        <v>1073</v>
      </c>
      <c r="C4106" s="11" t="s">
        <v>1074</v>
      </c>
      <c r="D4106" s="11" t="s">
        <v>1082</v>
      </c>
      <c r="E4106" s="11" t="s">
        <v>1738</v>
      </c>
      <c r="F4106" s="24">
        <v>0</v>
      </c>
      <c r="G4106" s="9"/>
      <c r="H4106" s="27" t="s">
        <v>1072</v>
      </c>
      <c r="I4106" s="25">
        <v>91.72</v>
      </c>
    </row>
    <row r="4107" spans="1:9" x14ac:dyDescent="0.2">
      <c r="A4107" s="26">
        <v>673684</v>
      </c>
      <c r="B4107" s="11" t="s">
        <v>1073</v>
      </c>
      <c r="C4107" s="11" t="s">
        <v>1074</v>
      </c>
      <c r="D4107" s="11" t="s">
        <v>1082</v>
      </c>
      <c r="E4107" s="11" t="s">
        <v>703</v>
      </c>
      <c r="F4107" s="24">
        <v>0</v>
      </c>
      <c r="G4107" s="9"/>
      <c r="H4107" s="27" t="s">
        <v>1072</v>
      </c>
      <c r="I4107" s="25">
        <v>93.28</v>
      </c>
    </row>
    <row r="4108" spans="1:9" x14ac:dyDescent="0.2">
      <c r="A4108" s="26">
        <v>673692</v>
      </c>
      <c r="B4108" s="11" t="s">
        <v>1073</v>
      </c>
      <c r="C4108" s="11" t="s">
        <v>1074</v>
      </c>
      <c r="D4108" s="11" t="s">
        <v>1082</v>
      </c>
      <c r="E4108" s="11" t="s">
        <v>1740</v>
      </c>
      <c r="F4108" s="24">
        <v>0</v>
      </c>
      <c r="G4108" s="9"/>
      <c r="H4108" s="27" t="s">
        <v>1072</v>
      </c>
      <c r="I4108" s="25">
        <v>75.39</v>
      </c>
    </row>
    <row r="4109" spans="1:9" x14ac:dyDescent="0.2">
      <c r="A4109" s="26">
        <v>673706</v>
      </c>
      <c r="B4109" s="11" t="s">
        <v>1073</v>
      </c>
      <c r="C4109" s="11" t="s">
        <v>1074</v>
      </c>
      <c r="D4109" s="11" t="s">
        <v>1082</v>
      </c>
      <c r="E4109" s="11" t="s">
        <v>956</v>
      </c>
      <c r="F4109" s="24">
        <v>0</v>
      </c>
      <c r="G4109" s="9"/>
      <c r="H4109" s="27" t="s">
        <v>1072</v>
      </c>
      <c r="I4109" s="25">
        <v>84.22</v>
      </c>
    </row>
    <row r="4110" spans="1:9" x14ac:dyDescent="0.2">
      <c r="A4110" s="26">
        <v>673714</v>
      </c>
      <c r="B4110" s="11" t="s">
        <v>1073</v>
      </c>
      <c r="C4110" s="11" t="s">
        <v>1074</v>
      </c>
      <c r="D4110" s="11" t="s">
        <v>1082</v>
      </c>
      <c r="E4110" s="11" t="s">
        <v>1719</v>
      </c>
      <c r="F4110" s="24">
        <v>0</v>
      </c>
      <c r="G4110" s="9"/>
      <c r="H4110" s="27" t="s">
        <v>1072</v>
      </c>
      <c r="I4110" s="25">
        <v>91.21</v>
      </c>
    </row>
    <row r="4111" spans="1:9" x14ac:dyDescent="0.2">
      <c r="A4111" s="26">
        <v>673722</v>
      </c>
      <c r="B4111" s="11" t="s">
        <v>1073</v>
      </c>
      <c r="C4111" s="11" t="s">
        <v>1074</v>
      </c>
      <c r="D4111" s="11" t="s">
        <v>1082</v>
      </c>
      <c r="E4111" s="11" t="s">
        <v>1741</v>
      </c>
      <c r="F4111" s="24">
        <v>0</v>
      </c>
      <c r="G4111" s="9"/>
      <c r="H4111" s="27" t="s">
        <v>1072</v>
      </c>
      <c r="I4111" s="25">
        <v>75.39</v>
      </c>
    </row>
    <row r="4112" spans="1:9" x14ac:dyDescent="0.2">
      <c r="A4112" s="26">
        <v>673730</v>
      </c>
      <c r="B4112" s="11" t="s">
        <v>1073</v>
      </c>
      <c r="C4112" s="11" t="s">
        <v>1074</v>
      </c>
      <c r="D4112" s="11" t="s">
        <v>1082</v>
      </c>
      <c r="E4112" s="11" t="s">
        <v>1691</v>
      </c>
      <c r="F4112" s="24">
        <v>0</v>
      </c>
      <c r="G4112" s="9"/>
      <c r="H4112" s="27" t="s">
        <v>1072</v>
      </c>
      <c r="I4112" s="25">
        <v>75.44</v>
      </c>
    </row>
    <row r="4113" spans="1:9" x14ac:dyDescent="0.2">
      <c r="A4113" s="26">
        <v>673749</v>
      </c>
      <c r="B4113" s="11" t="s">
        <v>1073</v>
      </c>
      <c r="C4113" s="11" t="s">
        <v>1074</v>
      </c>
      <c r="D4113" s="11" t="s">
        <v>1082</v>
      </c>
      <c r="E4113" s="11" t="s">
        <v>1659</v>
      </c>
      <c r="F4113" s="24">
        <v>0</v>
      </c>
      <c r="G4113" s="9"/>
      <c r="H4113" s="27" t="s">
        <v>1072</v>
      </c>
      <c r="I4113" s="25">
        <v>98.83</v>
      </c>
    </row>
    <row r="4114" spans="1:9" x14ac:dyDescent="0.2">
      <c r="A4114" s="26">
        <v>673757</v>
      </c>
      <c r="B4114" s="11" t="s">
        <v>1073</v>
      </c>
      <c r="C4114" s="11" t="s">
        <v>1074</v>
      </c>
      <c r="D4114" s="11" t="s">
        <v>1082</v>
      </c>
      <c r="E4114" s="11" t="s">
        <v>689</v>
      </c>
      <c r="F4114" s="24">
        <v>0</v>
      </c>
      <c r="G4114" s="9"/>
      <c r="H4114" s="27" t="s">
        <v>1072</v>
      </c>
      <c r="I4114" s="25">
        <v>109.74</v>
      </c>
    </row>
    <row r="4115" spans="1:9" x14ac:dyDescent="0.2">
      <c r="A4115" s="26">
        <v>674052</v>
      </c>
      <c r="B4115" s="11" t="s">
        <v>1073</v>
      </c>
      <c r="C4115" s="11" t="s">
        <v>1074</v>
      </c>
      <c r="D4115" s="11" t="s">
        <v>1119</v>
      </c>
      <c r="E4115" s="11" t="s">
        <v>723</v>
      </c>
      <c r="F4115" s="24">
        <v>0</v>
      </c>
      <c r="G4115" s="9"/>
      <c r="H4115" s="27" t="s">
        <v>1072</v>
      </c>
      <c r="I4115" s="25">
        <v>322.83999999999997</v>
      </c>
    </row>
    <row r="4116" spans="1:9" x14ac:dyDescent="0.2">
      <c r="A4116" s="26">
        <v>674079</v>
      </c>
      <c r="B4116" s="11" t="s">
        <v>1073</v>
      </c>
      <c r="C4116" s="11" t="s">
        <v>1074</v>
      </c>
      <c r="D4116" s="11" t="s">
        <v>1118</v>
      </c>
      <c r="E4116" s="11" t="s">
        <v>59</v>
      </c>
      <c r="F4116" s="24">
        <v>0</v>
      </c>
      <c r="G4116" s="9"/>
      <c r="H4116" s="27" t="s">
        <v>1072</v>
      </c>
      <c r="I4116" s="25">
        <v>134.38999999999999</v>
      </c>
    </row>
    <row r="4117" spans="1:9" x14ac:dyDescent="0.2">
      <c r="A4117" s="26">
        <v>674087</v>
      </c>
      <c r="B4117" s="11" t="s">
        <v>1073</v>
      </c>
      <c r="C4117" s="11" t="s">
        <v>1074</v>
      </c>
      <c r="D4117" s="11" t="s">
        <v>1118</v>
      </c>
      <c r="E4117" s="11" t="s">
        <v>69</v>
      </c>
      <c r="F4117" s="24">
        <v>0</v>
      </c>
      <c r="G4117" s="9"/>
      <c r="H4117" s="27" t="s">
        <v>1072</v>
      </c>
      <c r="I4117" s="25">
        <v>166.66</v>
      </c>
    </row>
    <row r="4118" spans="1:9" x14ac:dyDescent="0.2">
      <c r="A4118" s="26">
        <v>674095</v>
      </c>
      <c r="B4118" s="11" t="s">
        <v>1073</v>
      </c>
      <c r="C4118" s="11" t="s">
        <v>1074</v>
      </c>
      <c r="D4118" s="11" t="s">
        <v>1118</v>
      </c>
      <c r="E4118" s="11" t="s">
        <v>61</v>
      </c>
      <c r="F4118" s="24">
        <v>0</v>
      </c>
      <c r="G4118" s="9"/>
      <c r="H4118" s="27" t="s">
        <v>1072</v>
      </c>
      <c r="I4118" s="25">
        <v>172.84</v>
      </c>
    </row>
    <row r="4119" spans="1:9" x14ac:dyDescent="0.2">
      <c r="A4119" s="26">
        <v>674109</v>
      </c>
      <c r="B4119" s="11" t="s">
        <v>1073</v>
      </c>
      <c r="C4119" s="11" t="s">
        <v>1074</v>
      </c>
      <c r="D4119" s="11" t="s">
        <v>1118</v>
      </c>
      <c r="E4119" s="11" t="s">
        <v>1645</v>
      </c>
      <c r="F4119" s="24">
        <v>0</v>
      </c>
      <c r="G4119" s="9"/>
      <c r="H4119" s="27" t="s">
        <v>1072</v>
      </c>
      <c r="I4119" s="25">
        <v>188.86</v>
      </c>
    </row>
    <row r="4120" spans="1:9" x14ac:dyDescent="0.2">
      <c r="A4120" s="26">
        <v>674117</v>
      </c>
      <c r="B4120" s="11" t="s">
        <v>1073</v>
      </c>
      <c r="C4120" s="11" t="s">
        <v>1074</v>
      </c>
      <c r="D4120" s="11" t="s">
        <v>1118</v>
      </c>
      <c r="E4120" s="11" t="s">
        <v>71</v>
      </c>
      <c r="F4120" s="24">
        <v>0</v>
      </c>
      <c r="G4120" s="9"/>
      <c r="H4120" s="27" t="s">
        <v>1072</v>
      </c>
      <c r="I4120" s="25">
        <v>145.63</v>
      </c>
    </row>
    <row r="4121" spans="1:9" x14ac:dyDescent="0.2">
      <c r="A4121" s="26">
        <v>674125</v>
      </c>
      <c r="B4121" s="11" t="s">
        <v>1073</v>
      </c>
      <c r="C4121" s="11" t="s">
        <v>1074</v>
      </c>
      <c r="D4121" s="11" t="s">
        <v>1118</v>
      </c>
      <c r="E4121" s="11" t="s">
        <v>66</v>
      </c>
      <c r="F4121" s="24">
        <v>0</v>
      </c>
      <c r="G4121" s="9"/>
      <c r="H4121" s="27" t="s">
        <v>1072</v>
      </c>
      <c r="I4121" s="25">
        <v>131.1</v>
      </c>
    </row>
    <row r="4122" spans="1:9" x14ac:dyDescent="0.2">
      <c r="A4122" s="26">
        <v>674133</v>
      </c>
      <c r="B4122" s="11" t="s">
        <v>1073</v>
      </c>
      <c r="C4122" s="11" t="s">
        <v>1074</v>
      </c>
      <c r="D4122" s="11" t="s">
        <v>1118</v>
      </c>
      <c r="E4122" s="11" t="s">
        <v>724</v>
      </c>
      <c r="F4122" s="24">
        <v>0</v>
      </c>
      <c r="G4122" s="9"/>
      <c r="H4122" s="27" t="s">
        <v>1072</v>
      </c>
      <c r="I4122" s="25">
        <v>160.03</v>
      </c>
    </row>
    <row r="4123" spans="1:9" x14ac:dyDescent="0.2">
      <c r="A4123" s="26">
        <v>674141</v>
      </c>
      <c r="B4123" s="11" t="s">
        <v>1073</v>
      </c>
      <c r="C4123" s="11" t="s">
        <v>1074</v>
      </c>
      <c r="D4123" s="11" t="s">
        <v>1118</v>
      </c>
      <c r="E4123" s="11" t="s">
        <v>67</v>
      </c>
      <c r="F4123" s="24">
        <v>0</v>
      </c>
      <c r="G4123" s="9"/>
      <c r="H4123" s="27" t="s">
        <v>1072</v>
      </c>
      <c r="I4123" s="25">
        <v>161.72</v>
      </c>
    </row>
    <row r="4124" spans="1:9" x14ac:dyDescent="0.2">
      <c r="A4124" s="26">
        <v>674168</v>
      </c>
      <c r="B4124" s="11" t="s">
        <v>1073</v>
      </c>
      <c r="C4124" s="11" t="s">
        <v>1074</v>
      </c>
      <c r="D4124" s="11" t="s">
        <v>1118</v>
      </c>
      <c r="E4124" s="11" t="s">
        <v>70</v>
      </c>
      <c r="F4124" s="24">
        <v>0</v>
      </c>
      <c r="G4124" s="9"/>
      <c r="H4124" s="27" t="s">
        <v>1072</v>
      </c>
      <c r="I4124" s="25">
        <v>169.25</v>
      </c>
    </row>
    <row r="4125" spans="1:9" x14ac:dyDescent="0.2">
      <c r="A4125" s="26">
        <v>674176</v>
      </c>
      <c r="B4125" s="11" t="s">
        <v>1073</v>
      </c>
      <c r="C4125" s="11" t="s">
        <v>1074</v>
      </c>
      <c r="D4125" s="11" t="s">
        <v>1118</v>
      </c>
      <c r="E4125" s="11" t="s">
        <v>1716</v>
      </c>
      <c r="F4125" s="24">
        <v>0</v>
      </c>
      <c r="G4125" s="9"/>
      <c r="H4125" s="27" t="s">
        <v>1072</v>
      </c>
      <c r="I4125" s="25">
        <v>186.22</v>
      </c>
    </row>
    <row r="4126" spans="1:9" x14ac:dyDescent="0.2">
      <c r="A4126" s="26">
        <v>674184</v>
      </c>
      <c r="B4126" s="11" t="s">
        <v>1073</v>
      </c>
      <c r="C4126" s="11" t="s">
        <v>1074</v>
      </c>
      <c r="D4126" s="11" t="s">
        <v>1118</v>
      </c>
      <c r="E4126" s="11" t="s">
        <v>301</v>
      </c>
      <c r="F4126" s="24">
        <v>0</v>
      </c>
      <c r="G4126" s="9"/>
      <c r="H4126" s="27" t="s">
        <v>1072</v>
      </c>
      <c r="I4126" s="25">
        <v>198.32</v>
      </c>
    </row>
    <row r="4127" spans="1:9" x14ac:dyDescent="0.2">
      <c r="A4127" s="26">
        <v>674192</v>
      </c>
      <c r="B4127" s="11" t="s">
        <v>1073</v>
      </c>
      <c r="C4127" s="11" t="s">
        <v>1074</v>
      </c>
      <c r="D4127" s="11" t="s">
        <v>1118</v>
      </c>
      <c r="E4127" s="11" t="s">
        <v>1706</v>
      </c>
      <c r="F4127" s="24">
        <v>0</v>
      </c>
      <c r="G4127" s="9"/>
      <c r="H4127" s="27" t="s">
        <v>1072</v>
      </c>
      <c r="I4127" s="25">
        <v>145.63</v>
      </c>
    </row>
    <row r="4128" spans="1:9" x14ac:dyDescent="0.2">
      <c r="A4128" s="26">
        <v>674206</v>
      </c>
      <c r="B4128" s="11" t="s">
        <v>1073</v>
      </c>
      <c r="C4128" s="11" t="s">
        <v>1074</v>
      </c>
      <c r="D4128" s="11" t="s">
        <v>1118</v>
      </c>
      <c r="E4128" s="11" t="s">
        <v>437</v>
      </c>
      <c r="F4128" s="24">
        <v>0</v>
      </c>
      <c r="G4128" s="9"/>
      <c r="H4128" s="27" t="s">
        <v>1072</v>
      </c>
      <c r="I4128" s="25">
        <v>175.32</v>
      </c>
    </row>
    <row r="4129" spans="1:9" x14ac:dyDescent="0.2">
      <c r="A4129" s="26">
        <v>674214</v>
      </c>
      <c r="B4129" s="11" t="s">
        <v>1073</v>
      </c>
      <c r="C4129" s="11" t="s">
        <v>1074</v>
      </c>
      <c r="D4129" s="11" t="s">
        <v>1118</v>
      </c>
      <c r="E4129" s="11" t="s">
        <v>701</v>
      </c>
      <c r="F4129" s="24">
        <v>0</v>
      </c>
      <c r="G4129" s="9"/>
      <c r="H4129" s="27" t="s">
        <v>1072</v>
      </c>
      <c r="I4129" s="25">
        <v>183.39</v>
      </c>
    </row>
    <row r="4130" spans="1:9" x14ac:dyDescent="0.2">
      <c r="A4130" s="26">
        <v>674222</v>
      </c>
      <c r="B4130" s="11" t="s">
        <v>1073</v>
      </c>
      <c r="C4130" s="11" t="s">
        <v>1074</v>
      </c>
      <c r="D4130" s="11" t="s">
        <v>1118</v>
      </c>
      <c r="E4130" s="11" t="s">
        <v>1004</v>
      </c>
      <c r="F4130" s="24">
        <v>0</v>
      </c>
      <c r="G4130" s="9"/>
      <c r="H4130" s="27" t="s">
        <v>1072</v>
      </c>
      <c r="I4130" s="25">
        <v>183.58</v>
      </c>
    </row>
    <row r="4131" spans="1:9" x14ac:dyDescent="0.2">
      <c r="A4131" s="26">
        <v>674230</v>
      </c>
      <c r="B4131" s="11" t="s">
        <v>1073</v>
      </c>
      <c r="C4131" s="11" t="s">
        <v>1074</v>
      </c>
      <c r="D4131" s="11" t="s">
        <v>1118</v>
      </c>
      <c r="E4131" s="11" t="s">
        <v>1708</v>
      </c>
      <c r="F4131" s="24">
        <v>0</v>
      </c>
      <c r="G4131" s="9"/>
      <c r="H4131" s="27" t="s">
        <v>1072</v>
      </c>
      <c r="I4131" s="25">
        <v>173.11</v>
      </c>
    </row>
    <row r="4132" spans="1:9" x14ac:dyDescent="0.2">
      <c r="A4132" s="26">
        <v>674249</v>
      </c>
      <c r="B4132" s="11" t="s">
        <v>1073</v>
      </c>
      <c r="C4132" s="11" t="s">
        <v>1074</v>
      </c>
      <c r="D4132" s="11" t="s">
        <v>1118</v>
      </c>
      <c r="E4132" s="11" t="s">
        <v>436</v>
      </c>
      <c r="F4132" s="24">
        <v>0</v>
      </c>
      <c r="G4132" s="9"/>
      <c r="H4132" s="27" t="s">
        <v>1072</v>
      </c>
      <c r="I4132" s="25">
        <v>173.11</v>
      </c>
    </row>
    <row r="4133" spans="1:9" x14ac:dyDescent="0.2">
      <c r="A4133" s="26">
        <v>674257</v>
      </c>
      <c r="B4133" s="11" t="s">
        <v>1073</v>
      </c>
      <c r="C4133" s="11" t="s">
        <v>1074</v>
      </c>
      <c r="D4133" s="11" t="s">
        <v>1118</v>
      </c>
      <c r="E4133" s="11" t="s">
        <v>1632</v>
      </c>
      <c r="F4133" s="24">
        <v>0</v>
      </c>
      <c r="G4133" s="9"/>
      <c r="H4133" s="27" t="s">
        <v>1072</v>
      </c>
      <c r="I4133" s="25">
        <v>183.82</v>
      </c>
    </row>
    <row r="4134" spans="1:9" x14ac:dyDescent="0.2">
      <c r="A4134" s="26">
        <v>674265</v>
      </c>
      <c r="B4134" s="11" t="s">
        <v>1073</v>
      </c>
      <c r="C4134" s="11" t="s">
        <v>1074</v>
      </c>
      <c r="D4134" s="11" t="s">
        <v>1118</v>
      </c>
      <c r="E4134" s="11" t="s">
        <v>1707</v>
      </c>
      <c r="F4134" s="24">
        <v>0</v>
      </c>
      <c r="G4134" s="9"/>
      <c r="H4134" s="27" t="s">
        <v>1072</v>
      </c>
      <c r="I4134" s="25">
        <v>131.1</v>
      </c>
    </row>
    <row r="4135" spans="1:9" x14ac:dyDescent="0.2">
      <c r="A4135" s="26">
        <v>674273</v>
      </c>
      <c r="B4135" s="11" t="s">
        <v>1073</v>
      </c>
      <c r="C4135" s="11" t="s">
        <v>1074</v>
      </c>
      <c r="D4135" s="11" t="s">
        <v>1118</v>
      </c>
      <c r="E4135" s="11" t="s">
        <v>706</v>
      </c>
      <c r="F4135" s="24">
        <v>0</v>
      </c>
      <c r="G4135" s="9"/>
      <c r="H4135" s="27" t="s">
        <v>1072</v>
      </c>
      <c r="I4135" s="25">
        <v>151.69999999999999</v>
      </c>
    </row>
    <row r="4136" spans="1:9" x14ac:dyDescent="0.2">
      <c r="A4136" s="26">
        <v>674281</v>
      </c>
      <c r="B4136" s="11" t="s">
        <v>1073</v>
      </c>
      <c r="C4136" s="11" t="s">
        <v>1074</v>
      </c>
      <c r="D4136" s="11" t="s">
        <v>1118</v>
      </c>
      <c r="E4136" s="11" t="s">
        <v>1634</v>
      </c>
      <c r="F4136" s="24">
        <v>0</v>
      </c>
      <c r="G4136" s="9"/>
      <c r="H4136" s="27" t="s">
        <v>1072</v>
      </c>
      <c r="I4136" s="25">
        <v>169.25</v>
      </c>
    </row>
    <row r="4137" spans="1:9" x14ac:dyDescent="0.2">
      <c r="A4137" s="26">
        <v>674303</v>
      </c>
      <c r="B4137" s="11" t="s">
        <v>1073</v>
      </c>
      <c r="C4137" s="11" t="s">
        <v>1074</v>
      </c>
      <c r="D4137" s="11" t="s">
        <v>1118</v>
      </c>
      <c r="E4137" s="11" t="s">
        <v>707</v>
      </c>
      <c r="F4137" s="24">
        <v>0</v>
      </c>
      <c r="G4137" s="9"/>
      <c r="H4137" s="27" t="s">
        <v>1072</v>
      </c>
      <c r="I4137" s="25">
        <v>167.63</v>
      </c>
    </row>
    <row r="4138" spans="1:9" x14ac:dyDescent="0.2">
      <c r="A4138" s="26">
        <v>674311</v>
      </c>
      <c r="B4138" s="11" t="s">
        <v>1073</v>
      </c>
      <c r="C4138" s="11" t="s">
        <v>1074</v>
      </c>
      <c r="D4138" s="11" t="s">
        <v>1118</v>
      </c>
      <c r="E4138" s="11" t="s">
        <v>299</v>
      </c>
      <c r="F4138" s="24">
        <v>0</v>
      </c>
      <c r="G4138" s="9"/>
      <c r="H4138" s="27" t="s">
        <v>1072</v>
      </c>
      <c r="I4138" s="25">
        <v>134.49</v>
      </c>
    </row>
    <row r="4139" spans="1:9" x14ac:dyDescent="0.2">
      <c r="A4139" s="26">
        <v>674338</v>
      </c>
      <c r="B4139" s="11" t="s">
        <v>1073</v>
      </c>
      <c r="C4139" s="11" t="s">
        <v>1074</v>
      </c>
      <c r="D4139" s="11" t="s">
        <v>1118</v>
      </c>
      <c r="E4139" s="11" t="s">
        <v>64</v>
      </c>
      <c r="F4139" s="24">
        <v>0</v>
      </c>
      <c r="G4139" s="9"/>
      <c r="H4139" s="27" t="s">
        <v>1072</v>
      </c>
      <c r="I4139" s="25">
        <v>142.94999999999999</v>
      </c>
    </row>
    <row r="4140" spans="1:9" x14ac:dyDescent="0.2">
      <c r="A4140" s="26">
        <v>674346</v>
      </c>
      <c r="B4140" s="11" t="s">
        <v>1073</v>
      </c>
      <c r="C4140" s="11" t="s">
        <v>1074</v>
      </c>
      <c r="D4140" s="11" t="s">
        <v>1118</v>
      </c>
      <c r="E4140" s="11" t="s">
        <v>1637</v>
      </c>
      <c r="F4140" s="24">
        <v>0</v>
      </c>
      <c r="G4140" s="9"/>
      <c r="H4140" s="27" t="s">
        <v>1072</v>
      </c>
      <c r="I4140" s="25">
        <v>166.66</v>
      </c>
    </row>
    <row r="4141" spans="1:9" x14ac:dyDescent="0.2">
      <c r="A4141" s="26">
        <v>674354</v>
      </c>
      <c r="B4141" s="11" t="s">
        <v>1073</v>
      </c>
      <c r="C4141" s="11" t="s">
        <v>1074</v>
      </c>
      <c r="D4141" s="11" t="s">
        <v>1118</v>
      </c>
      <c r="E4141" s="11" t="s">
        <v>1658</v>
      </c>
      <c r="F4141" s="24">
        <v>0</v>
      </c>
      <c r="G4141" s="9"/>
      <c r="H4141" s="27" t="s">
        <v>1072</v>
      </c>
      <c r="I4141" s="25">
        <v>172.84</v>
      </c>
    </row>
    <row r="4142" spans="1:9" x14ac:dyDescent="0.2">
      <c r="A4142" s="26">
        <v>674362</v>
      </c>
      <c r="B4142" s="11" t="s">
        <v>1073</v>
      </c>
      <c r="C4142" s="11" t="s">
        <v>1074</v>
      </c>
      <c r="D4142" s="11" t="s">
        <v>1118</v>
      </c>
      <c r="E4142" s="11" t="s">
        <v>690</v>
      </c>
      <c r="F4142" s="24">
        <v>0</v>
      </c>
      <c r="G4142" s="9"/>
      <c r="H4142" s="27" t="s">
        <v>1072</v>
      </c>
      <c r="I4142" s="25">
        <v>188.86</v>
      </c>
    </row>
    <row r="4143" spans="1:9" x14ac:dyDescent="0.2">
      <c r="A4143" s="26">
        <v>674370</v>
      </c>
      <c r="B4143" s="11" t="s">
        <v>1073</v>
      </c>
      <c r="C4143" s="11" t="s">
        <v>1074</v>
      </c>
      <c r="D4143" s="11" t="s">
        <v>1118</v>
      </c>
      <c r="E4143" s="11" t="s">
        <v>1664</v>
      </c>
      <c r="F4143" s="24">
        <v>0</v>
      </c>
      <c r="G4143" s="9"/>
      <c r="H4143" s="27" t="s">
        <v>1072</v>
      </c>
      <c r="I4143" s="25">
        <v>204.12</v>
      </c>
    </row>
    <row r="4144" spans="1:9" x14ac:dyDescent="0.2">
      <c r="A4144" s="26">
        <v>674389</v>
      </c>
      <c r="B4144" s="11" t="s">
        <v>1073</v>
      </c>
      <c r="C4144" s="11" t="s">
        <v>1074</v>
      </c>
      <c r="D4144" s="11" t="s">
        <v>1118</v>
      </c>
      <c r="E4144" s="11" t="s">
        <v>1662</v>
      </c>
      <c r="F4144" s="24">
        <v>0</v>
      </c>
      <c r="G4144" s="9"/>
      <c r="H4144" s="27" t="s">
        <v>1072</v>
      </c>
      <c r="I4144" s="25">
        <v>184.62</v>
      </c>
    </row>
    <row r="4145" spans="1:9" x14ac:dyDescent="0.2">
      <c r="A4145" s="26">
        <v>674397</v>
      </c>
      <c r="B4145" s="11" t="s">
        <v>1073</v>
      </c>
      <c r="C4145" s="11" t="s">
        <v>1074</v>
      </c>
      <c r="D4145" s="11" t="s">
        <v>1118</v>
      </c>
      <c r="E4145" s="11" t="s">
        <v>689</v>
      </c>
      <c r="F4145" s="24">
        <v>0</v>
      </c>
      <c r="G4145" s="9"/>
      <c r="H4145" s="27" t="s">
        <v>1072</v>
      </c>
      <c r="I4145" s="25">
        <v>134.38999999999999</v>
      </c>
    </row>
    <row r="4146" spans="1:9" x14ac:dyDescent="0.2">
      <c r="A4146" s="26">
        <v>674400</v>
      </c>
      <c r="B4146" s="11" t="s">
        <v>1073</v>
      </c>
      <c r="C4146" s="11" t="s">
        <v>1074</v>
      </c>
      <c r="D4146" s="11" t="s">
        <v>1118</v>
      </c>
      <c r="E4146" s="11" t="s">
        <v>1705</v>
      </c>
      <c r="F4146" s="24">
        <v>0</v>
      </c>
      <c r="G4146" s="9"/>
      <c r="H4146" s="27" t="s">
        <v>1072</v>
      </c>
      <c r="I4146" s="25">
        <v>175.32</v>
      </c>
    </row>
    <row r="4147" spans="1:9" x14ac:dyDescent="0.2">
      <c r="A4147" s="26">
        <v>674419</v>
      </c>
      <c r="B4147" s="11" t="s">
        <v>1073</v>
      </c>
      <c r="C4147" s="11" t="s">
        <v>1074</v>
      </c>
      <c r="D4147" s="11" t="s">
        <v>1118</v>
      </c>
      <c r="E4147" s="11" t="s">
        <v>1636</v>
      </c>
      <c r="F4147" s="24">
        <v>0</v>
      </c>
      <c r="G4147" s="9"/>
      <c r="H4147" s="27" t="s">
        <v>1072</v>
      </c>
      <c r="I4147" s="25">
        <v>183.39</v>
      </c>
    </row>
    <row r="4148" spans="1:9" x14ac:dyDescent="0.2">
      <c r="A4148" s="26">
        <v>674427</v>
      </c>
      <c r="B4148" s="11" t="s">
        <v>1073</v>
      </c>
      <c r="C4148" s="11" t="s">
        <v>1074</v>
      </c>
      <c r="D4148" s="11" t="s">
        <v>1118</v>
      </c>
      <c r="E4148" s="11" t="s">
        <v>777</v>
      </c>
      <c r="F4148" s="24">
        <v>0</v>
      </c>
      <c r="G4148" s="9"/>
      <c r="H4148" s="27" t="s">
        <v>1072</v>
      </c>
      <c r="I4148" s="25">
        <v>181.45</v>
      </c>
    </row>
    <row r="4149" spans="1:9" x14ac:dyDescent="0.2">
      <c r="A4149" s="26">
        <v>674435</v>
      </c>
      <c r="B4149" s="11" t="s">
        <v>1073</v>
      </c>
      <c r="C4149" s="11" t="s">
        <v>1074</v>
      </c>
      <c r="D4149" s="11" t="s">
        <v>1118</v>
      </c>
      <c r="E4149" s="11" t="s">
        <v>691</v>
      </c>
      <c r="F4149" s="24">
        <v>0</v>
      </c>
      <c r="G4149" s="9"/>
      <c r="H4149" s="27" t="s">
        <v>1072</v>
      </c>
      <c r="I4149" s="25">
        <v>204.77</v>
      </c>
    </row>
    <row r="4150" spans="1:9" x14ac:dyDescent="0.2">
      <c r="A4150" s="26">
        <v>674443</v>
      </c>
      <c r="B4150" s="11" t="s">
        <v>1073</v>
      </c>
      <c r="C4150" s="11" t="s">
        <v>1074</v>
      </c>
      <c r="D4150" s="11" t="s">
        <v>1080</v>
      </c>
      <c r="E4150" s="11" t="s">
        <v>59</v>
      </c>
      <c r="F4150" s="24">
        <v>0</v>
      </c>
      <c r="G4150" s="9"/>
      <c r="H4150" s="27" t="s">
        <v>1072</v>
      </c>
      <c r="I4150" s="25">
        <v>146.27000000000001</v>
      </c>
    </row>
    <row r="4151" spans="1:9" x14ac:dyDescent="0.2">
      <c r="A4151" s="26">
        <v>674451</v>
      </c>
      <c r="B4151" s="11" t="s">
        <v>1073</v>
      </c>
      <c r="C4151" s="11" t="s">
        <v>1074</v>
      </c>
      <c r="D4151" s="11" t="s">
        <v>1080</v>
      </c>
      <c r="E4151" s="11" t="s">
        <v>69</v>
      </c>
      <c r="F4151" s="24">
        <v>0</v>
      </c>
      <c r="G4151" s="9"/>
      <c r="H4151" s="27" t="s">
        <v>1072</v>
      </c>
      <c r="I4151" s="25">
        <v>159.38</v>
      </c>
    </row>
    <row r="4152" spans="1:9" x14ac:dyDescent="0.2">
      <c r="A4152" s="26">
        <v>674478</v>
      </c>
      <c r="B4152" s="11" t="s">
        <v>1073</v>
      </c>
      <c r="C4152" s="11" t="s">
        <v>1074</v>
      </c>
      <c r="D4152" s="11" t="s">
        <v>1080</v>
      </c>
      <c r="E4152" s="11" t="s">
        <v>61</v>
      </c>
      <c r="F4152" s="24">
        <v>0</v>
      </c>
      <c r="G4152" s="9"/>
      <c r="H4152" s="27" t="s">
        <v>1072</v>
      </c>
      <c r="I4152" s="25">
        <v>164.14</v>
      </c>
    </row>
    <row r="4153" spans="1:9" x14ac:dyDescent="0.2">
      <c r="A4153" s="26">
        <v>674486</v>
      </c>
      <c r="B4153" s="11" t="s">
        <v>1073</v>
      </c>
      <c r="C4153" s="11" t="s">
        <v>1074</v>
      </c>
      <c r="D4153" s="11" t="s">
        <v>1080</v>
      </c>
      <c r="E4153" s="11" t="s">
        <v>1645</v>
      </c>
      <c r="F4153" s="24">
        <v>0</v>
      </c>
      <c r="G4153" s="9"/>
      <c r="H4153" s="27" t="s">
        <v>1072</v>
      </c>
      <c r="I4153" s="25">
        <v>182.82</v>
      </c>
    </row>
    <row r="4154" spans="1:9" x14ac:dyDescent="0.2">
      <c r="A4154" s="26">
        <v>674494</v>
      </c>
      <c r="B4154" s="11" t="s">
        <v>1073</v>
      </c>
      <c r="C4154" s="11" t="s">
        <v>1074</v>
      </c>
      <c r="D4154" s="11" t="s">
        <v>1080</v>
      </c>
      <c r="E4154" s="11" t="s">
        <v>71</v>
      </c>
      <c r="F4154" s="24">
        <v>0</v>
      </c>
      <c r="G4154" s="9"/>
      <c r="H4154" s="27" t="s">
        <v>1072</v>
      </c>
      <c r="I4154" s="25">
        <v>140.55000000000001</v>
      </c>
    </row>
    <row r="4155" spans="1:9" x14ac:dyDescent="0.2">
      <c r="A4155" s="26">
        <v>674508</v>
      </c>
      <c r="B4155" s="11" t="s">
        <v>1073</v>
      </c>
      <c r="C4155" s="11" t="s">
        <v>1074</v>
      </c>
      <c r="D4155" s="11" t="s">
        <v>1080</v>
      </c>
      <c r="E4155" s="11" t="s">
        <v>66</v>
      </c>
      <c r="F4155" s="24">
        <v>0</v>
      </c>
      <c r="G4155" s="9"/>
      <c r="H4155" s="27" t="s">
        <v>1072</v>
      </c>
      <c r="I4155" s="25">
        <v>142.74</v>
      </c>
    </row>
    <row r="4156" spans="1:9" x14ac:dyDescent="0.2">
      <c r="A4156" s="26">
        <v>674516</v>
      </c>
      <c r="B4156" s="11" t="s">
        <v>1073</v>
      </c>
      <c r="C4156" s="11" t="s">
        <v>1074</v>
      </c>
      <c r="D4156" s="11" t="s">
        <v>1080</v>
      </c>
      <c r="E4156" s="11" t="s">
        <v>724</v>
      </c>
      <c r="F4156" s="24">
        <v>0</v>
      </c>
      <c r="G4156" s="9"/>
      <c r="H4156" s="27" t="s">
        <v>1072</v>
      </c>
      <c r="I4156" s="25">
        <v>155.02000000000001</v>
      </c>
    </row>
    <row r="4157" spans="1:9" x14ac:dyDescent="0.2">
      <c r="A4157" s="26">
        <v>674524</v>
      </c>
      <c r="B4157" s="11" t="s">
        <v>1073</v>
      </c>
      <c r="C4157" s="11" t="s">
        <v>1074</v>
      </c>
      <c r="D4157" s="11" t="s">
        <v>1080</v>
      </c>
      <c r="E4157" s="11" t="s">
        <v>67</v>
      </c>
      <c r="F4157" s="24">
        <v>0</v>
      </c>
      <c r="G4157" s="9"/>
      <c r="H4157" s="27" t="s">
        <v>1072</v>
      </c>
      <c r="I4157" s="25">
        <v>156.04</v>
      </c>
    </row>
    <row r="4158" spans="1:9" x14ac:dyDescent="0.2">
      <c r="A4158" s="26">
        <v>674532</v>
      </c>
      <c r="B4158" s="11" t="s">
        <v>1073</v>
      </c>
      <c r="C4158" s="11" t="s">
        <v>1074</v>
      </c>
      <c r="D4158" s="11" t="s">
        <v>1080</v>
      </c>
      <c r="E4158" s="11" t="s">
        <v>70</v>
      </c>
      <c r="F4158" s="24">
        <v>0</v>
      </c>
      <c r="G4158" s="9"/>
      <c r="H4158" s="27" t="s">
        <v>1072</v>
      </c>
      <c r="I4158" s="25">
        <v>162.81</v>
      </c>
    </row>
    <row r="4159" spans="1:9" x14ac:dyDescent="0.2">
      <c r="A4159" s="26">
        <v>674540</v>
      </c>
      <c r="B4159" s="11" t="s">
        <v>1073</v>
      </c>
      <c r="C4159" s="11" t="s">
        <v>1074</v>
      </c>
      <c r="D4159" s="11" t="s">
        <v>1080</v>
      </c>
      <c r="E4159" s="11" t="s">
        <v>1716</v>
      </c>
      <c r="F4159" s="24">
        <v>0</v>
      </c>
      <c r="G4159" s="9"/>
      <c r="H4159" s="27" t="s">
        <v>1072</v>
      </c>
      <c r="I4159" s="25">
        <v>180.28</v>
      </c>
    </row>
    <row r="4160" spans="1:9" x14ac:dyDescent="0.2">
      <c r="A4160" s="26">
        <v>674559</v>
      </c>
      <c r="B4160" s="11" t="s">
        <v>1073</v>
      </c>
      <c r="C4160" s="11" t="s">
        <v>1074</v>
      </c>
      <c r="D4160" s="11" t="s">
        <v>1080</v>
      </c>
      <c r="E4160" s="11" t="s">
        <v>301</v>
      </c>
      <c r="F4160" s="24">
        <v>0</v>
      </c>
      <c r="G4160" s="9"/>
      <c r="H4160" s="27" t="s">
        <v>1072</v>
      </c>
      <c r="I4160" s="25">
        <v>197.94</v>
      </c>
    </row>
    <row r="4161" spans="1:9" x14ac:dyDescent="0.2">
      <c r="A4161" s="26">
        <v>674567</v>
      </c>
      <c r="B4161" s="11" t="s">
        <v>1073</v>
      </c>
      <c r="C4161" s="11" t="s">
        <v>1074</v>
      </c>
      <c r="D4161" s="11" t="s">
        <v>1080</v>
      </c>
      <c r="E4161" s="11" t="s">
        <v>1706</v>
      </c>
      <c r="F4161" s="24">
        <v>0</v>
      </c>
      <c r="G4161" s="9"/>
      <c r="H4161" s="27" t="s">
        <v>1072</v>
      </c>
      <c r="I4161" s="25">
        <v>140.55000000000001</v>
      </c>
    </row>
    <row r="4162" spans="1:9" x14ac:dyDescent="0.2">
      <c r="A4162" s="26">
        <v>674575</v>
      </c>
      <c r="B4162" s="11" t="s">
        <v>1073</v>
      </c>
      <c r="C4162" s="11" t="s">
        <v>1074</v>
      </c>
      <c r="D4162" s="11" t="s">
        <v>1080</v>
      </c>
      <c r="E4162" s="11" t="s">
        <v>437</v>
      </c>
      <c r="F4162" s="24">
        <v>0</v>
      </c>
      <c r="G4162" s="9"/>
      <c r="H4162" s="27" t="s">
        <v>1072</v>
      </c>
      <c r="I4162" s="25">
        <v>166.47</v>
      </c>
    </row>
    <row r="4163" spans="1:9" x14ac:dyDescent="0.2">
      <c r="A4163" s="26">
        <v>674583</v>
      </c>
      <c r="B4163" s="11" t="s">
        <v>1073</v>
      </c>
      <c r="C4163" s="11" t="s">
        <v>1074</v>
      </c>
      <c r="D4163" s="11" t="s">
        <v>1080</v>
      </c>
      <c r="E4163" s="11" t="s">
        <v>701</v>
      </c>
      <c r="F4163" s="24">
        <v>0</v>
      </c>
      <c r="G4163" s="9"/>
      <c r="H4163" s="27" t="s">
        <v>1072</v>
      </c>
      <c r="I4163" s="25">
        <v>177.62</v>
      </c>
    </row>
    <row r="4164" spans="1:9" x14ac:dyDescent="0.2">
      <c r="A4164" s="26">
        <v>674591</v>
      </c>
      <c r="B4164" s="11" t="s">
        <v>1073</v>
      </c>
      <c r="C4164" s="11" t="s">
        <v>1074</v>
      </c>
      <c r="D4164" s="11" t="s">
        <v>1080</v>
      </c>
      <c r="E4164" s="11" t="s">
        <v>1004</v>
      </c>
      <c r="F4164" s="24">
        <v>0</v>
      </c>
      <c r="G4164" s="9"/>
      <c r="H4164" s="27" t="s">
        <v>1072</v>
      </c>
      <c r="I4164" s="25">
        <v>177.73</v>
      </c>
    </row>
    <row r="4165" spans="1:9" x14ac:dyDescent="0.2">
      <c r="A4165" s="26">
        <v>674605</v>
      </c>
      <c r="B4165" s="11" t="s">
        <v>1073</v>
      </c>
      <c r="C4165" s="11" t="s">
        <v>1074</v>
      </c>
      <c r="D4165" s="11" t="s">
        <v>1080</v>
      </c>
      <c r="E4165" s="11" t="s">
        <v>65</v>
      </c>
      <c r="F4165" s="24">
        <v>0</v>
      </c>
      <c r="G4165" s="9"/>
      <c r="H4165" s="27" t="s">
        <v>1072</v>
      </c>
      <c r="I4165" s="25">
        <v>131.71</v>
      </c>
    </row>
    <row r="4166" spans="1:9" x14ac:dyDescent="0.2">
      <c r="A4166" s="26">
        <v>674613</v>
      </c>
      <c r="B4166" s="11" t="s">
        <v>1073</v>
      </c>
      <c r="C4166" s="11" t="s">
        <v>1074</v>
      </c>
      <c r="D4166" s="11" t="s">
        <v>1080</v>
      </c>
      <c r="E4166" s="11" t="s">
        <v>1708</v>
      </c>
      <c r="F4166" s="24">
        <v>0</v>
      </c>
      <c r="G4166" s="9"/>
      <c r="H4166" s="27" t="s">
        <v>1072</v>
      </c>
      <c r="I4166" s="25">
        <v>165.36</v>
      </c>
    </row>
    <row r="4167" spans="1:9" x14ac:dyDescent="0.2">
      <c r="A4167" s="26">
        <v>674621</v>
      </c>
      <c r="B4167" s="11" t="s">
        <v>1073</v>
      </c>
      <c r="C4167" s="11" t="s">
        <v>1074</v>
      </c>
      <c r="D4167" s="11" t="s">
        <v>1080</v>
      </c>
      <c r="E4167" s="11" t="s">
        <v>436</v>
      </c>
      <c r="F4167" s="24">
        <v>0</v>
      </c>
      <c r="G4167" s="9"/>
      <c r="H4167" s="27" t="s">
        <v>1072</v>
      </c>
      <c r="I4167" s="25">
        <v>165.36</v>
      </c>
    </row>
    <row r="4168" spans="1:9" x14ac:dyDescent="0.2">
      <c r="A4168" s="26">
        <v>674656</v>
      </c>
      <c r="B4168" s="11" t="s">
        <v>1073</v>
      </c>
      <c r="C4168" s="11" t="s">
        <v>1074</v>
      </c>
      <c r="D4168" s="11" t="s">
        <v>1080</v>
      </c>
      <c r="E4168" s="11" t="s">
        <v>1632</v>
      </c>
      <c r="F4168" s="24">
        <v>0</v>
      </c>
      <c r="G4168" s="9"/>
      <c r="H4168" s="27" t="s">
        <v>1072</v>
      </c>
      <c r="I4168" s="25">
        <v>183.46</v>
      </c>
    </row>
    <row r="4169" spans="1:9" x14ac:dyDescent="0.2">
      <c r="A4169" s="26">
        <v>674664</v>
      </c>
      <c r="B4169" s="11" t="s">
        <v>1073</v>
      </c>
      <c r="C4169" s="11" t="s">
        <v>1074</v>
      </c>
      <c r="D4169" s="11" t="s">
        <v>1080</v>
      </c>
      <c r="E4169" s="11" t="s">
        <v>1707</v>
      </c>
      <c r="F4169" s="24">
        <v>0</v>
      </c>
      <c r="G4169" s="9"/>
      <c r="H4169" s="27" t="s">
        <v>1072</v>
      </c>
      <c r="I4169" s="25">
        <v>142.74</v>
      </c>
    </row>
    <row r="4170" spans="1:9" x14ac:dyDescent="0.2">
      <c r="A4170" s="26">
        <v>674672</v>
      </c>
      <c r="B4170" s="11" t="s">
        <v>1073</v>
      </c>
      <c r="C4170" s="11" t="s">
        <v>1074</v>
      </c>
      <c r="D4170" s="11" t="s">
        <v>1080</v>
      </c>
      <c r="E4170" s="11" t="s">
        <v>1634</v>
      </c>
      <c r="F4170" s="24">
        <v>0</v>
      </c>
      <c r="G4170" s="9"/>
      <c r="H4170" s="27" t="s">
        <v>1072</v>
      </c>
      <c r="I4170" s="25">
        <v>162.81</v>
      </c>
    </row>
    <row r="4171" spans="1:9" x14ac:dyDescent="0.2">
      <c r="A4171" s="26">
        <v>674680</v>
      </c>
      <c r="B4171" s="11" t="s">
        <v>1073</v>
      </c>
      <c r="C4171" s="11" t="s">
        <v>1074</v>
      </c>
      <c r="D4171" s="11" t="s">
        <v>1080</v>
      </c>
      <c r="E4171" s="11" t="s">
        <v>1638</v>
      </c>
      <c r="F4171" s="24">
        <v>0</v>
      </c>
      <c r="G4171" s="9"/>
      <c r="H4171" s="27" t="s">
        <v>1072</v>
      </c>
      <c r="I4171" s="25">
        <v>162.96</v>
      </c>
    </row>
    <row r="4172" spans="1:9" x14ac:dyDescent="0.2">
      <c r="A4172" s="26">
        <v>674699</v>
      </c>
      <c r="B4172" s="11" t="s">
        <v>1073</v>
      </c>
      <c r="C4172" s="11" t="s">
        <v>1074</v>
      </c>
      <c r="D4172" s="11" t="s">
        <v>1080</v>
      </c>
      <c r="E4172" s="11" t="s">
        <v>299</v>
      </c>
      <c r="F4172" s="24">
        <v>0</v>
      </c>
      <c r="G4172" s="9"/>
      <c r="H4172" s="27" t="s">
        <v>1072</v>
      </c>
      <c r="I4172" s="25">
        <v>130.6</v>
      </c>
    </row>
    <row r="4173" spans="1:9" x14ac:dyDescent="0.2">
      <c r="A4173" s="26">
        <v>674702</v>
      </c>
      <c r="B4173" s="11" t="s">
        <v>1073</v>
      </c>
      <c r="C4173" s="11" t="s">
        <v>1074</v>
      </c>
      <c r="D4173" s="11" t="s">
        <v>1080</v>
      </c>
      <c r="E4173" s="11" t="s">
        <v>64</v>
      </c>
      <c r="F4173" s="24">
        <v>0</v>
      </c>
      <c r="G4173" s="9"/>
      <c r="H4173" s="27" t="s">
        <v>1072</v>
      </c>
      <c r="I4173" s="25">
        <v>134.72999999999999</v>
      </c>
    </row>
    <row r="4174" spans="1:9" x14ac:dyDescent="0.2">
      <c r="A4174" s="26">
        <v>674710</v>
      </c>
      <c r="B4174" s="11" t="s">
        <v>1073</v>
      </c>
      <c r="C4174" s="11" t="s">
        <v>1074</v>
      </c>
      <c r="D4174" s="11" t="s">
        <v>1080</v>
      </c>
      <c r="E4174" s="11" t="s">
        <v>1637</v>
      </c>
      <c r="F4174" s="24">
        <v>0</v>
      </c>
      <c r="G4174" s="9"/>
      <c r="H4174" s="27" t="s">
        <v>1072</v>
      </c>
      <c r="I4174" s="25">
        <v>159.38</v>
      </c>
    </row>
    <row r="4175" spans="1:9" x14ac:dyDescent="0.2">
      <c r="A4175" s="26">
        <v>674729</v>
      </c>
      <c r="B4175" s="11" t="s">
        <v>1073</v>
      </c>
      <c r="C4175" s="11" t="s">
        <v>1074</v>
      </c>
      <c r="D4175" s="11" t="s">
        <v>1080</v>
      </c>
      <c r="E4175" s="11" t="s">
        <v>1658</v>
      </c>
      <c r="F4175" s="24">
        <v>0</v>
      </c>
      <c r="G4175" s="9"/>
      <c r="H4175" s="27" t="s">
        <v>1072</v>
      </c>
      <c r="I4175" s="25">
        <v>164.14</v>
      </c>
    </row>
    <row r="4176" spans="1:9" x14ac:dyDescent="0.2">
      <c r="A4176" s="26">
        <v>674737</v>
      </c>
      <c r="B4176" s="11" t="s">
        <v>1073</v>
      </c>
      <c r="C4176" s="11" t="s">
        <v>1074</v>
      </c>
      <c r="D4176" s="11" t="s">
        <v>1080</v>
      </c>
      <c r="E4176" s="11" t="s">
        <v>690</v>
      </c>
      <c r="F4176" s="24">
        <v>0</v>
      </c>
      <c r="G4176" s="9"/>
      <c r="H4176" s="27" t="s">
        <v>1072</v>
      </c>
      <c r="I4176" s="25">
        <v>182.82</v>
      </c>
    </row>
    <row r="4177" spans="1:9" x14ac:dyDescent="0.2">
      <c r="A4177" s="26">
        <v>674745</v>
      </c>
      <c r="B4177" s="11" t="s">
        <v>1073</v>
      </c>
      <c r="C4177" s="11" t="s">
        <v>1074</v>
      </c>
      <c r="D4177" s="11" t="s">
        <v>1080</v>
      </c>
      <c r="E4177" s="11" t="s">
        <v>1664</v>
      </c>
      <c r="F4177" s="24">
        <v>0</v>
      </c>
      <c r="G4177" s="9"/>
      <c r="H4177" s="27" t="s">
        <v>1072</v>
      </c>
      <c r="I4177" s="25">
        <v>194.57</v>
      </c>
    </row>
    <row r="4178" spans="1:9" x14ac:dyDescent="0.2">
      <c r="A4178" s="26">
        <v>674753</v>
      </c>
      <c r="B4178" s="11" t="s">
        <v>1073</v>
      </c>
      <c r="C4178" s="11" t="s">
        <v>1074</v>
      </c>
      <c r="D4178" s="11" t="s">
        <v>1080</v>
      </c>
      <c r="E4178" s="11" t="s">
        <v>1662</v>
      </c>
      <c r="F4178" s="24">
        <v>0</v>
      </c>
      <c r="G4178" s="9"/>
      <c r="H4178" s="27" t="s">
        <v>1072</v>
      </c>
      <c r="I4178" s="25">
        <v>178.4</v>
      </c>
    </row>
    <row r="4179" spans="1:9" x14ac:dyDescent="0.2">
      <c r="A4179" s="26">
        <v>674761</v>
      </c>
      <c r="B4179" s="11" t="s">
        <v>1073</v>
      </c>
      <c r="C4179" s="11" t="s">
        <v>1074</v>
      </c>
      <c r="D4179" s="11" t="s">
        <v>1080</v>
      </c>
      <c r="E4179" s="11" t="s">
        <v>689</v>
      </c>
      <c r="F4179" s="24">
        <v>0</v>
      </c>
      <c r="G4179" s="9"/>
      <c r="H4179" s="27" t="s">
        <v>1072</v>
      </c>
      <c r="I4179" s="25">
        <v>146.27000000000001</v>
      </c>
    </row>
    <row r="4180" spans="1:9" x14ac:dyDescent="0.2">
      <c r="A4180" s="26">
        <v>674788</v>
      </c>
      <c r="B4180" s="11" t="s">
        <v>1073</v>
      </c>
      <c r="C4180" s="11" t="s">
        <v>1074</v>
      </c>
      <c r="D4180" s="11" t="s">
        <v>1080</v>
      </c>
      <c r="E4180" s="11" t="s">
        <v>1705</v>
      </c>
      <c r="F4180" s="24">
        <v>0</v>
      </c>
      <c r="G4180" s="9"/>
      <c r="H4180" s="27" t="s">
        <v>1072</v>
      </c>
      <c r="I4180" s="25">
        <v>166.47</v>
      </c>
    </row>
    <row r="4181" spans="1:9" x14ac:dyDescent="0.2">
      <c r="A4181" s="26">
        <v>674796</v>
      </c>
      <c r="B4181" s="11" t="s">
        <v>1073</v>
      </c>
      <c r="C4181" s="11" t="s">
        <v>1074</v>
      </c>
      <c r="D4181" s="11" t="s">
        <v>1080</v>
      </c>
      <c r="E4181" s="11" t="s">
        <v>1636</v>
      </c>
      <c r="F4181" s="24">
        <v>0</v>
      </c>
      <c r="G4181" s="9"/>
      <c r="H4181" s="27" t="s">
        <v>1072</v>
      </c>
      <c r="I4181" s="25">
        <v>177.62</v>
      </c>
    </row>
    <row r="4182" spans="1:9" x14ac:dyDescent="0.2">
      <c r="A4182" s="26">
        <v>674818</v>
      </c>
      <c r="B4182" s="11" t="s">
        <v>1073</v>
      </c>
      <c r="C4182" s="11" t="s">
        <v>1074</v>
      </c>
      <c r="D4182" s="11" t="s">
        <v>1080</v>
      </c>
      <c r="E4182" s="11" t="s">
        <v>777</v>
      </c>
      <c r="F4182" s="24">
        <v>0</v>
      </c>
      <c r="G4182" s="9"/>
      <c r="H4182" s="27" t="s">
        <v>1072</v>
      </c>
      <c r="I4182" s="25">
        <v>172.29</v>
      </c>
    </row>
    <row r="4183" spans="1:9" x14ac:dyDescent="0.2">
      <c r="A4183" s="26">
        <v>674826</v>
      </c>
      <c r="B4183" s="11" t="s">
        <v>1073</v>
      </c>
      <c r="C4183" s="11" t="s">
        <v>1074</v>
      </c>
      <c r="D4183" s="11" t="s">
        <v>1080</v>
      </c>
      <c r="E4183" s="11" t="s">
        <v>691</v>
      </c>
      <c r="F4183" s="24">
        <v>0</v>
      </c>
      <c r="G4183" s="9"/>
      <c r="H4183" s="27" t="s">
        <v>1072</v>
      </c>
      <c r="I4183" s="25">
        <v>198.31</v>
      </c>
    </row>
    <row r="4184" spans="1:9" x14ac:dyDescent="0.2">
      <c r="A4184" s="26">
        <v>674834</v>
      </c>
      <c r="B4184" s="11" t="s">
        <v>1073</v>
      </c>
      <c r="C4184" s="11" t="s">
        <v>1074</v>
      </c>
      <c r="D4184" s="11" t="s">
        <v>1079</v>
      </c>
      <c r="E4184" s="11" t="s">
        <v>59</v>
      </c>
      <c r="F4184" s="24">
        <v>0</v>
      </c>
      <c r="G4184" s="9"/>
      <c r="H4184" s="27" t="s">
        <v>1072</v>
      </c>
      <c r="I4184" s="25">
        <v>168.51</v>
      </c>
    </row>
    <row r="4185" spans="1:9" x14ac:dyDescent="0.2">
      <c r="A4185" s="26">
        <v>674842</v>
      </c>
      <c r="B4185" s="11" t="s">
        <v>1073</v>
      </c>
      <c r="C4185" s="11" t="s">
        <v>1074</v>
      </c>
      <c r="D4185" s="11" t="s">
        <v>1079</v>
      </c>
      <c r="E4185" s="11" t="s">
        <v>69</v>
      </c>
      <c r="F4185" s="24">
        <v>0</v>
      </c>
      <c r="G4185" s="9"/>
      <c r="H4185" s="27" t="s">
        <v>1072</v>
      </c>
      <c r="I4185" s="25">
        <v>186.33</v>
      </c>
    </row>
    <row r="4186" spans="1:9" x14ac:dyDescent="0.2">
      <c r="A4186" s="26">
        <v>674850</v>
      </c>
      <c r="B4186" s="11" t="s">
        <v>1073</v>
      </c>
      <c r="C4186" s="11" t="s">
        <v>1074</v>
      </c>
      <c r="D4186" s="11" t="s">
        <v>1079</v>
      </c>
      <c r="E4186" s="11" t="s">
        <v>61</v>
      </c>
      <c r="F4186" s="24">
        <v>0</v>
      </c>
      <c r="G4186" s="9"/>
      <c r="H4186" s="27" t="s">
        <v>1072</v>
      </c>
      <c r="I4186" s="25">
        <v>191.93</v>
      </c>
    </row>
    <row r="4187" spans="1:9" x14ac:dyDescent="0.2">
      <c r="A4187" s="26">
        <v>674869</v>
      </c>
      <c r="B4187" s="11" t="s">
        <v>1073</v>
      </c>
      <c r="C4187" s="11" t="s">
        <v>1074</v>
      </c>
      <c r="D4187" s="11" t="s">
        <v>1079</v>
      </c>
      <c r="E4187" s="11" t="s">
        <v>1645</v>
      </c>
      <c r="F4187" s="24">
        <v>0</v>
      </c>
      <c r="G4187" s="9"/>
      <c r="H4187" s="27" t="s">
        <v>1072</v>
      </c>
      <c r="I4187" s="25">
        <v>216.07</v>
      </c>
    </row>
    <row r="4188" spans="1:9" x14ac:dyDescent="0.2">
      <c r="A4188" s="26">
        <v>674877</v>
      </c>
      <c r="B4188" s="11" t="s">
        <v>1073</v>
      </c>
      <c r="C4188" s="11" t="s">
        <v>1074</v>
      </c>
      <c r="D4188" s="11" t="s">
        <v>1079</v>
      </c>
      <c r="E4188" s="11" t="s">
        <v>724</v>
      </c>
      <c r="F4188" s="24">
        <v>0</v>
      </c>
      <c r="G4188" s="9"/>
      <c r="H4188" s="27" t="s">
        <v>1072</v>
      </c>
      <c r="I4188" s="25">
        <v>179.87</v>
      </c>
    </row>
    <row r="4189" spans="1:9" x14ac:dyDescent="0.2">
      <c r="A4189" s="26">
        <v>674885</v>
      </c>
      <c r="B4189" s="11" t="s">
        <v>1073</v>
      </c>
      <c r="C4189" s="11" t="s">
        <v>1074</v>
      </c>
      <c r="D4189" s="11" t="s">
        <v>1079</v>
      </c>
      <c r="E4189" s="11" t="s">
        <v>67</v>
      </c>
      <c r="F4189" s="24">
        <v>0</v>
      </c>
      <c r="G4189" s="9"/>
      <c r="H4189" s="27" t="s">
        <v>1072</v>
      </c>
      <c r="I4189" s="25">
        <v>182.15</v>
      </c>
    </row>
    <row r="4190" spans="1:9" x14ac:dyDescent="0.2">
      <c r="A4190" s="26">
        <v>674893</v>
      </c>
      <c r="B4190" s="11" t="s">
        <v>1073</v>
      </c>
      <c r="C4190" s="11" t="s">
        <v>1074</v>
      </c>
      <c r="D4190" s="11" t="s">
        <v>1079</v>
      </c>
      <c r="E4190" s="11" t="s">
        <v>70</v>
      </c>
      <c r="F4190" s="24">
        <v>0</v>
      </c>
      <c r="G4190" s="9"/>
      <c r="H4190" s="27" t="s">
        <v>1072</v>
      </c>
      <c r="I4190" s="25">
        <v>188.93</v>
      </c>
    </row>
    <row r="4191" spans="1:9" x14ac:dyDescent="0.2">
      <c r="A4191" s="26">
        <v>674907</v>
      </c>
      <c r="B4191" s="11" t="s">
        <v>1073</v>
      </c>
      <c r="C4191" s="11" t="s">
        <v>1074</v>
      </c>
      <c r="D4191" s="11" t="s">
        <v>1079</v>
      </c>
      <c r="E4191" s="11" t="s">
        <v>1716</v>
      </c>
      <c r="F4191" s="24">
        <v>0</v>
      </c>
      <c r="G4191" s="9"/>
      <c r="H4191" s="27" t="s">
        <v>1072</v>
      </c>
      <c r="I4191" s="25">
        <v>213.07</v>
      </c>
    </row>
    <row r="4192" spans="1:9" x14ac:dyDescent="0.2">
      <c r="A4192" s="26">
        <v>674915</v>
      </c>
      <c r="B4192" s="11" t="s">
        <v>1073</v>
      </c>
      <c r="C4192" s="11" t="s">
        <v>1074</v>
      </c>
      <c r="D4192" s="11" t="s">
        <v>1079</v>
      </c>
      <c r="E4192" s="11" t="s">
        <v>301</v>
      </c>
      <c r="F4192" s="24">
        <v>0</v>
      </c>
      <c r="G4192" s="9"/>
      <c r="H4192" s="27" t="s">
        <v>1072</v>
      </c>
      <c r="I4192" s="25">
        <v>219</v>
      </c>
    </row>
    <row r="4193" spans="1:9" x14ac:dyDescent="0.2">
      <c r="A4193" s="26">
        <v>674923</v>
      </c>
      <c r="B4193" s="11" t="s">
        <v>1073</v>
      </c>
      <c r="C4193" s="11" t="s">
        <v>1074</v>
      </c>
      <c r="D4193" s="11" t="s">
        <v>1079</v>
      </c>
      <c r="E4193" s="11" t="s">
        <v>437</v>
      </c>
      <c r="F4193" s="24">
        <v>0</v>
      </c>
      <c r="G4193" s="9"/>
      <c r="H4193" s="27" t="s">
        <v>1072</v>
      </c>
      <c r="I4193" s="25">
        <v>194.7</v>
      </c>
    </row>
    <row r="4194" spans="1:9" x14ac:dyDescent="0.2">
      <c r="A4194" s="26">
        <v>674931</v>
      </c>
      <c r="B4194" s="11" t="s">
        <v>1073</v>
      </c>
      <c r="C4194" s="11" t="s">
        <v>1074</v>
      </c>
      <c r="D4194" s="11" t="s">
        <v>1079</v>
      </c>
      <c r="E4194" s="11" t="s">
        <v>701</v>
      </c>
      <c r="F4194" s="24">
        <v>0</v>
      </c>
      <c r="G4194" s="9"/>
      <c r="H4194" s="27" t="s">
        <v>1072</v>
      </c>
      <c r="I4194" s="25">
        <v>209.28</v>
      </c>
    </row>
    <row r="4195" spans="1:9" x14ac:dyDescent="0.2">
      <c r="A4195" s="26">
        <v>674958</v>
      </c>
      <c r="B4195" s="11" t="s">
        <v>1073</v>
      </c>
      <c r="C4195" s="11" t="s">
        <v>1074</v>
      </c>
      <c r="D4195" s="11" t="s">
        <v>1079</v>
      </c>
      <c r="E4195" s="11" t="s">
        <v>1004</v>
      </c>
      <c r="F4195" s="24">
        <v>0</v>
      </c>
      <c r="G4195" s="9"/>
      <c r="H4195" s="27" t="s">
        <v>1072</v>
      </c>
      <c r="I4195" s="25">
        <v>210.07</v>
      </c>
    </row>
    <row r="4196" spans="1:9" x14ac:dyDescent="0.2">
      <c r="A4196" s="26">
        <v>674966</v>
      </c>
      <c r="B4196" s="11" t="s">
        <v>1073</v>
      </c>
      <c r="C4196" s="11" t="s">
        <v>1074</v>
      </c>
      <c r="D4196" s="11" t="s">
        <v>1079</v>
      </c>
      <c r="E4196" s="11" t="s">
        <v>1708</v>
      </c>
      <c r="F4196" s="24">
        <v>0</v>
      </c>
      <c r="G4196" s="9"/>
      <c r="H4196" s="27" t="s">
        <v>1072</v>
      </c>
      <c r="I4196" s="25">
        <v>193.27</v>
      </c>
    </row>
    <row r="4197" spans="1:9" x14ac:dyDescent="0.2">
      <c r="A4197" s="26">
        <v>674974</v>
      </c>
      <c r="B4197" s="11" t="s">
        <v>1073</v>
      </c>
      <c r="C4197" s="11" t="s">
        <v>1074</v>
      </c>
      <c r="D4197" s="11" t="s">
        <v>1079</v>
      </c>
      <c r="E4197" s="11" t="s">
        <v>436</v>
      </c>
      <c r="F4197" s="24">
        <v>0</v>
      </c>
      <c r="G4197" s="9"/>
      <c r="H4197" s="27" t="s">
        <v>1072</v>
      </c>
      <c r="I4197" s="25">
        <v>193.27</v>
      </c>
    </row>
    <row r="4198" spans="1:9" x14ac:dyDescent="0.2">
      <c r="A4198" s="26">
        <v>674982</v>
      </c>
      <c r="B4198" s="11" t="s">
        <v>1073</v>
      </c>
      <c r="C4198" s="11" t="s">
        <v>1074</v>
      </c>
      <c r="D4198" s="11" t="s">
        <v>1079</v>
      </c>
      <c r="E4198" s="11" t="s">
        <v>1632</v>
      </c>
      <c r="F4198" s="24">
        <v>0</v>
      </c>
      <c r="G4198" s="9"/>
      <c r="H4198" s="27" t="s">
        <v>1072</v>
      </c>
      <c r="I4198" s="25">
        <v>203.31</v>
      </c>
    </row>
    <row r="4199" spans="1:9" x14ac:dyDescent="0.2">
      <c r="A4199" s="26">
        <v>674990</v>
      </c>
      <c r="B4199" s="11" t="s">
        <v>1073</v>
      </c>
      <c r="C4199" s="11" t="s">
        <v>1074</v>
      </c>
      <c r="D4199" s="11" t="s">
        <v>1079</v>
      </c>
      <c r="E4199" s="11" t="s">
        <v>1634</v>
      </c>
      <c r="F4199" s="24">
        <v>0</v>
      </c>
      <c r="G4199" s="9"/>
      <c r="H4199" s="27" t="s">
        <v>1072</v>
      </c>
      <c r="I4199" s="25">
        <v>188.93</v>
      </c>
    </row>
    <row r="4200" spans="1:9" x14ac:dyDescent="0.2">
      <c r="A4200" s="26">
        <v>675008</v>
      </c>
      <c r="B4200" s="11" t="s">
        <v>1073</v>
      </c>
      <c r="C4200" s="11" t="s">
        <v>1074</v>
      </c>
      <c r="D4200" s="11" t="s">
        <v>1079</v>
      </c>
      <c r="E4200" s="11" t="s">
        <v>1637</v>
      </c>
      <c r="F4200" s="24">
        <v>0</v>
      </c>
      <c r="G4200" s="9"/>
      <c r="H4200" s="27" t="s">
        <v>1072</v>
      </c>
      <c r="I4200" s="25">
        <v>186.33</v>
      </c>
    </row>
    <row r="4201" spans="1:9" x14ac:dyDescent="0.2">
      <c r="A4201" s="26">
        <v>675016</v>
      </c>
      <c r="B4201" s="11" t="s">
        <v>1073</v>
      </c>
      <c r="C4201" s="11" t="s">
        <v>1074</v>
      </c>
      <c r="D4201" s="11" t="s">
        <v>1079</v>
      </c>
      <c r="E4201" s="11" t="s">
        <v>1658</v>
      </c>
      <c r="F4201" s="24">
        <v>0</v>
      </c>
      <c r="G4201" s="9"/>
      <c r="H4201" s="27" t="s">
        <v>1072</v>
      </c>
      <c r="I4201" s="25">
        <v>191.93</v>
      </c>
    </row>
    <row r="4202" spans="1:9" x14ac:dyDescent="0.2">
      <c r="A4202" s="26">
        <v>675024</v>
      </c>
      <c r="B4202" s="11" t="s">
        <v>1073</v>
      </c>
      <c r="C4202" s="11" t="s">
        <v>1074</v>
      </c>
      <c r="D4202" s="11" t="s">
        <v>1079</v>
      </c>
      <c r="E4202" s="11" t="s">
        <v>690</v>
      </c>
      <c r="F4202" s="24">
        <v>0</v>
      </c>
      <c r="G4202" s="9"/>
      <c r="H4202" s="27" t="s">
        <v>1072</v>
      </c>
      <c r="I4202" s="25">
        <v>216.07</v>
      </c>
    </row>
    <row r="4203" spans="1:9" x14ac:dyDescent="0.2">
      <c r="A4203" s="26">
        <v>675032</v>
      </c>
      <c r="B4203" s="11" t="s">
        <v>1073</v>
      </c>
      <c r="C4203" s="11" t="s">
        <v>1074</v>
      </c>
      <c r="D4203" s="11" t="s">
        <v>1079</v>
      </c>
      <c r="E4203" s="11" t="s">
        <v>689</v>
      </c>
      <c r="F4203" s="24">
        <v>0</v>
      </c>
      <c r="G4203" s="9"/>
      <c r="H4203" s="27" t="s">
        <v>1072</v>
      </c>
      <c r="I4203" s="25">
        <v>168.51</v>
      </c>
    </row>
    <row r="4204" spans="1:9" x14ac:dyDescent="0.2">
      <c r="A4204" s="26">
        <v>675040</v>
      </c>
      <c r="B4204" s="11" t="s">
        <v>1073</v>
      </c>
      <c r="C4204" s="11" t="s">
        <v>1074</v>
      </c>
      <c r="D4204" s="11" t="s">
        <v>1079</v>
      </c>
      <c r="E4204" s="11" t="s">
        <v>1705</v>
      </c>
      <c r="F4204" s="24">
        <v>0</v>
      </c>
      <c r="G4204" s="9"/>
      <c r="H4204" s="27" t="s">
        <v>1072</v>
      </c>
      <c r="I4204" s="25">
        <v>194.7</v>
      </c>
    </row>
    <row r="4205" spans="1:9" x14ac:dyDescent="0.2">
      <c r="A4205" s="26">
        <v>675059</v>
      </c>
      <c r="B4205" s="11" t="s">
        <v>1073</v>
      </c>
      <c r="C4205" s="11" t="s">
        <v>1074</v>
      </c>
      <c r="D4205" s="11" t="s">
        <v>1079</v>
      </c>
      <c r="E4205" s="11" t="s">
        <v>1636</v>
      </c>
      <c r="F4205" s="24">
        <v>0</v>
      </c>
      <c r="G4205" s="9"/>
      <c r="H4205" s="27" t="s">
        <v>1072</v>
      </c>
      <c r="I4205" s="25">
        <v>209.28</v>
      </c>
    </row>
    <row r="4206" spans="1:9" x14ac:dyDescent="0.2">
      <c r="A4206" s="26">
        <v>675067</v>
      </c>
      <c r="B4206" s="11" t="s">
        <v>1073</v>
      </c>
      <c r="C4206" s="11" t="s">
        <v>1074</v>
      </c>
      <c r="D4206" s="11" t="s">
        <v>1079</v>
      </c>
      <c r="E4206" s="11" t="s">
        <v>777</v>
      </c>
      <c r="F4206" s="24">
        <v>0</v>
      </c>
      <c r="G4206" s="9"/>
      <c r="H4206" s="27" t="s">
        <v>1072</v>
      </c>
      <c r="I4206" s="25">
        <v>204.54</v>
      </c>
    </row>
    <row r="4207" spans="1:9" x14ac:dyDescent="0.2">
      <c r="A4207" s="26">
        <v>675075</v>
      </c>
      <c r="B4207" s="11" t="s">
        <v>1073</v>
      </c>
      <c r="C4207" s="11" t="s">
        <v>1074</v>
      </c>
      <c r="D4207" s="11" t="s">
        <v>1079</v>
      </c>
      <c r="E4207" s="11" t="s">
        <v>691</v>
      </c>
      <c r="F4207" s="24">
        <v>0</v>
      </c>
      <c r="G4207" s="9"/>
      <c r="H4207" s="27" t="s">
        <v>1072</v>
      </c>
      <c r="I4207" s="25">
        <v>232.39</v>
      </c>
    </row>
    <row r="4208" spans="1:9" x14ac:dyDescent="0.2">
      <c r="A4208" s="26">
        <v>675083</v>
      </c>
      <c r="B4208" s="11" t="s">
        <v>1073</v>
      </c>
      <c r="C4208" s="11" t="s">
        <v>1074</v>
      </c>
      <c r="D4208" s="11" t="s">
        <v>1078</v>
      </c>
      <c r="E4208" s="11" t="s">
        <v>59</v>
      </c>
      <c r="F4208" s="24">
        <v>0</v>
      </c>
      <c r="G4208" s="9"/>
      <c r="H4208" s="27" t="s">
        <v>1072</v>
      </c>
      <c r="I4208" s="25">
        <v>161.13</v>
      </c>
    </row>
    <row r="4209" spans="1:9" x14ac:dyDescent="0.2">
      <c r="A4209" s="26">
        <v>675091</v>
      </c>
      <c r="B4209" s="11" t="s">
        <v>1073</v>
      </c>
      <c r="C4209" s="11" t="s">
        <v>1074</v>
      </c>
      <c r="D4209" s="11" t="s">
        <v>1078</v>
      </c>
      <c r="E4209" s="11" t="s">
        <v>69</v>
      </c>
      <c r="F4209" s="24">
        <v>0</v>
      </c>
      <c r="G4209" s="9"/>
      <c r="H4209" s="27" t="s">
        <v>1072</v>
      </c>
      <c r="I4209" s="25">
        <v>178.14</v>
      </c>
    </row>
    <row r="4210" spans="1:9" x14ac:dyDescent="0.2">
      <c r="A4210" s="26">
        <v>675105</v>
      </c>
      <c r="B4210" s="11" t="s">
        <v>1073</v>
      </c>
      <c r="C4210" s="11" t="s">
        <v>1074</v>
      </c>
      <c r="D4210" s="11" t="s">
        <v>1078</v>
      </c>
      <c r="E4210" s="11" t="s">
        <v>61</v>
      </c>
      <c r="F4210" s="24">
        <v>0</v>
      </c>
      <c r="G4210" s="9"/>
      <c r="H4210" s="27" t="s">
        <v>1072</v>
      </c>
      <c r="I4210" s="25">
        <v>183.47</v>
      </c>
    </row>
    <row r="4211" spans="1:9" x14ac:dyDescent="0.2">
      <c r="A4211" s="26">
        <v>675113</v>
      </c>
      <c r="B4211" s="11" t="s">
        <v>1073</v>
      </c>
      <c r="C4211" s="11" t="s">
        <v>1074</v>
      </c>
      <c r="D4211" s="11" t="s">
        <v>1078</v>
      </c>
      <c r="E4211" s="11" t="s">
        <v>1645</v>
      </c>
      <c r="F4211" s="24">
        <v>0</v>
      </c>
      <c r="G4211" s="9"/>
      <c r="H4211" s="27" t="s">
        <v>1072</v>
      </c>
      <c r="I4211" s="25">
        <v>205.15</v>
      </c>
    </row>
    <row r="4212" spans="1:9" x14ac:dyDescent="0.2">
      <c r="A4212" s="26">
        <v>675121</v>
      </c>
      <c r="B4212" s="11" t="s">
        <v>1073</v>
      </c>
      <c r="C4212" s="11" t="s">
        <v>1074</v>
      </c>
      <c r="D4212" s="11" t="s">
        <v>1078</v>
      </c>
      <c r="E4212" s="11" t="s">
        <v>724</v>
      </c>
      <c r="F4212" s="24">
        <v>0</v>
      </c>
      <c r="G4212" s="9"/>
      <c r="H4212" s="27" t="s">
        <v>1072</v>
      </c>
      <c r="I4212" s="25">
        <v>171.96</v>
      </c>
    </row>
    <row r="4213" spans="1:9" x14ac:dyDescent="0.2">
      <c r="A4213" s="26">
        <v>675148</v>
      </c>
      <c r="B4213" s="11" t="s">
        <v>1073</v>
      </c>
      <c r="C4213" s="11" t="s">
        <v>1074</v>
      </c>
      <c r="D4213" s="11" t="s">
        <v>1078</v>
      </c>
      <c r="E4213" s="11" t="s">
        <v>67</v>
      </c>
      <c r="F4213" s="24">
        <v>0</v>
      </c>
      <c r="G4213" s="9"/>
      <c r="H4213" s="27" t="s">
        <v>1072</v>
      </c>
      <c r="I4213" s="25">
        <v>174.14</v>
      </c>
    </row>
    <row r="4214" spans="1:9" x14ac:dyDescent="0.2">
      <c r="A4214" s="26">
        <v>675156</v>
      </c>
      <c r="B4214" s="11" t="s">
        <v>1073</v>
      </c>
      <c r="C4214" s="11" t="s">
        <v>1074</v>
      </c>
      <c r="D4214" s="11" t="s">
        <v>1078</v>
      </c>
      <c r="E4214" s="11" t="s">
        <v>70</v>
      </c>
      <c r="F4214" s="24">
        <v>0</v>
      </c>
      <c r="G4214" s="9"/>
      <c r="H4214" s="27" t="s">
        <v>1072</v>
      </c>
      <c r="I4214" s="25">
        <v>181.89</v>
      </c>
    </row>
    <row r="4215" spans="1:9" x14ac:dyDescent="0.2">
      <c r="A4215" s="26">
        <v>675164</v>
      </c>
      <c r="B4215" s="11" t="s">
        <v>1073</v>
      </c>
      <c r="C4215" s="11" t="s">
        <v>1074</v>
      </c>
      <c r="D4215" s="11" t="s">
        <v>1078</v>
      </c>
      <c r="E4215" s="11" t="s">
        <v>1716</v>
      </c>
      <c r="F4215" s="24">
        <v>0</v>
      </c>
      <c r="G4215" s="9"/>
      <c r="H4215" s="27" t="s">
        <v>1072</v>
      </c>
      <c r="I4215" s="25">
        <v>203.77</v>
      </c>
    </row>
    <row r="4216" spans="1:9" x14ac:dyDescent="0.2">
      <c r="A4216" s="26">
        <v>675172</v>
      </c>
      <c r="B4216" s="11" t="s">
        <v>1073</v>
      </c>
      <c r="C4216" s="11" t="s">
        <v>1074</v>
      </c>
      <c r="D4216" s="11" t="s">
        <v>1078</v>
      </c>
      <c r="E4216" s="11" t="s">
        <v>301</v>
      </c>
      <c r="F4216" s="24">
        <v>0</v>
      </c>
      <c r="G4216" s="9"/>
      <c r="H4216" s="27" t="s">
        <v>1072</v>
      </c>
      <c r="I4216" s="25">
        <v>222.38</v>
      </c>
    </row>
    <row r="4217" spans="1:9" x14ac:dyDescent="0.2">
      <c r="A4217" s="26">
        <v>675180</v>
      </c>
      <c r="B4217" s="11" t="s">
        <v>1073</v>
      </c>
      <c r="C4217" s="11" t="s">
        <v>1074</v>
      </c>
      <c r="D4217" s="11" t="s">
        <v>1078</v>
      </c>
      <c r="E4217" s="11" t="s">
        <v>437</v>
      </c>
      <c r="F4217" s="24">
        <v>0</v>
      </c>
      <c r="G4217" s="9"/>
      <c r="H4217" s="27" t="s">
        <v>1072</v>
      </c>
      <c r="I4217" s="25">
        <v>186.11</v>
      </c>
    </row>
    <row r="4218" spans="1:9" x14ac:dyDescent="0.2">
      <c r="A4218" s="26">
        <v>675199</v>
      </c>
      <c r="B4218" s="11" t="s">
        <v>1073</v>
      </c>
      <c r="C4218" s="11" t="s">
        <v>1074</v>
      </c>
      <c r="D4218" s="11" t="s">
        <v>1078</v>
      </c>
      <c r="E4218" s="11" t="s">
        <v>701</v>
      </c>
      <c r="F4218" s="24">
        <v>0</v>
      </c>
      <c r="G4218" s="9"/>
      <c r="H4218" s="27" t="s">
        <v>1072</v>
      </c>
      <c r="I4218" s="25">
        <v>200.15</v>
      </c>
    </row>
    <row r="4219" spans="1:9" x14ac:dyDescent="0.2">
      <c r="A4219" s="26">
        <v>675202</v>
      </c>
      <c r="B4219" s="11" t="s">
        <v>1073</v>
      </c>
      <c r="C4219" s="11" t="s">
        <v>1074</v>
      </c>
      <c r="D4219" s="11" t="s">
        <v>1078</v>
      </c>
      <c r="E4219" s="11" t="s">
        <v>1004</v>
      </c>
      <c r="F4219" s="24">
        <v>0</v>
      </c>
      <c r="G4219" s="9"/>
      <c r="H4219" s="27" t="s">
        <v>1072</v>
      </c>
      <c r="I4219" s="25">
        <v>200.91</v>
      </c>
    </row>
    <row r="4220" spans="1:9" x14ac:dyDescent="0.2">
      <c r="A4220" s="26">
        <v>675210</v>
      </c>
      <c r="B4220" s="11" t="s">
        <v>1073</v>
      </c>
      <c r="C4220" s="11" t="s">
        <v>1074</v>
      </c>
      <c r="D4220" s="11" t="s">
        <v>1078</v>
      </c>
      <c r="E4220" s="11" t="s">
        <v>1708</v>
      </c>
      <c r="F4220" s="24">
        <v>0</v>
      </c>
      <c r="G4220" s="9"/>
      <c r="H4220" s="27" t="s">
        <v>1072</v>
      </c>
      <c r="I4220" s="25">
        <v>184.75</v>
      </c>
    </row>
    <row r="4221" spans="1:9" x14ac:dyDescent="0.2">
      <c r="A4221" s="26">
        <v>675229</v>
      </c>
      <c r="B4221" s="11" t="s">
        <v>1073</v>
      </c>
      <c r="C4221" s="11" t="s">
        <v>1074</v>
      </c>
      <c r="D4221" s="11" t="s">
        <v>1078</v>
      </c>
      <c r="E4221" s="11" t="s">
        <v>436</v>
      </c>
      <c r="F4221" s="24">
        <v>0</v>
      </c>
      <c r="G4221" s="9"/>
      <c r="H4221" s="27" t="s">
        <v>1072</v>
      </c>
      <c r="I4221" s="25">
        <v>184.75</v>
      </c>
    </row>
    <row r="4222" spans="1:9" x14ac:dyDescent="0.2">
      <c r="A4222" s="26">
        <v>675237</v>
      </c>
      <c r="B4222" s="11" t="s">
        <v>1073</v>
      </c>
      <c r="C4222" s="11" t="s">
        <v>1074</v>
      </c>
      <c r="D4222" s="11" t="s">
        <v>1078</v>
      </c>
      <c r="E4222" s="11" t="s">
        <v>1632</v>
      </c>
      <c r="F4222" s="24">
        <v>0</v>
      </c>
      <c r="G4222" s="9"/>
      <c r="H4222" s="27" t="s">
        <v>1072</v>
      </c>
      <c r="I4222" s="25">
        <v>207.91</v>
      </c>
    </row>
    <row r="4223" spans="1:9" x14ac:dyDescent="0.2">
      <c r="A4223" s="26">
        <v>675245</v>
      </c>
      <c r="B4223" s="11" t="s">
        <v>1073</v>
      </c>
      <c r="C4223" s="11" t="s">
        <v>1074</v>
      </c>
      <c r="D4223" s="11" t="s">
        <v>1078</v>
      </c>
      <c r="E4223" s="11" t="s">
        <v>1634</v>
      </c>
      <c r="F4223" s="24">
        <v>0</v>
      </c>
      <c r="G4223" s="9"/>
      <c r="H4223" s="27" t="s">
        <v>1072</v>
      </c>
      <c r="I4223" s="25">
        <v>181.89</v>
      </c>
    </row>
    <row r="4224" spans="1:9" x14ac:dyDescent="0.2">
      <c r="A4224" s="26">
        <v>675253</v>
      </c>
      <c r="B4224" s="11" t="s">
        <v>1073</v>
      </c>
      <c r="C4224" s="11" t="s">
        <v>1074</v>
      </c>
      <c r="D4224" s="11" t="s">
        <v>1078</v>
      </c>
      <c r="E4224" s="11" t="s">
        <v>1637</v>
      </c>
      <c r="F4224" s="24">
        <v>0</v>
      </c>
      <c r="G4224" s="9"/>
      <c r="H4224" s="27" t="s">
        <v>1072</v>
      </c>
      <c r="I4224" s="25">
        <v>178.14</v>
      </c>
    </row>
    <row r="4225" spans="1:9" x14ac:dyDescent="0.2">
      <c r="A4225" s="26">
        <v>675261</v>
      </c>
      <c r="B4225" s="11" t="s">
        <v>1073</v>
      </c>
      <c r="C4225" s="11" t="s">
        <v>1074</v>
      </c>
      <c r="D4225" s="11" t="s">
        <v>1078</v>
      </c>
      <c r="E4225" s="11" t="s">
        <v>1658</v>
      </c>
      <c r="F4225" s="24">
        <v>0</v>
      </c>
      <c r="G4225" s="9"/>
      <c r="H4225" s="27" t="s">
        <v>1072</v>
      </c>
      <c r="I4225" s="25">
        <v>183.47</v>
      </c>
    </row>
    <row r="4226" spans="1:9" x14ac:dyDescent="0.2">
      <c r="A4226" s="26">
        <v>675288</v>
      </c>
      <c r="B4226" s="11" t="s">
        <v>1073</v>
      </c>
      <c r="C4226" s="11" t="s">
        <v>1074</v>
      </c>
      <c r="D4226" s="11" t="s">
        <v>1078</v>
      </c>
      <c r="E4226" s="11" t="s">
        <v>690</v>
      </c>
      <c r="F4226" s="24">
        <v>0</v>
      </c>
      <c r="G4226" s="9"/>
      <c r="H4226" s="27" t="s">
        <v>1072</v>
      </c>
      <c r="I4226" s="25">
        <v>205.15</v>
      </c>
    </row>
    <row r="4227" spans="1:9" x14ac:dyDescent="0.2">
      <c r="A4227" s="26">
        <v>675296</v>
      </c>
      <c r="B4227" s="11" t="s">
        <v>1073</v>
      </c>
      <c r="C4227" s="11" t="s">
        <v>1074</v>
      </c>
      <c r="D4227" s="11" t="s">
        <v>1078</v>
      </c>
      <c r="E4227" s="11" t="s">
        <v>689</v>
      </c>
      <c r="F4227" s="24">
        <v>0</v>
      </c>
      <c r="G4227" s="9"/>
      <c r="H4227" s="27" t="s">
        <v>1072</v>
      </c>
      <c r="I4227" s="25">
        <v>161.13</v>
      </c>
    </row>
    <row r="4228" spans="1:9" x14ac:dyDescent="0.2">
      <c r="A4228" s="26">
        <v>675318</v>
      </c>
      <c r="B4228" s="11" t="s">
        <v>1073</v>
      </c>
      <c r="C4228" s="11" t="s">
        <v>1074</v>
      </c>
      <c r="D4228" s="11" t="s">
        <v>1078</v>
      </c>
      <c r="E4228" s="11" t="s">
        <v>1705</v>
      </c>
      <c r="F4228" s="24">
        <v>0</v>
      </c>
      <c r="G4228" s="9"/>
      <c r="H4228" s="27" t="s">
        <v>1072</v>
      </c>
      <c r="I4228" s="25">
        <v>186.11</v>
      </c>
    </row>
    <row r="4229" spans="1:9" x14ac:dyDescent="0.2">
      <c r="A4229" s="26">
        <v>675326</v>
      </c>
      <c r="B4229" s="11" t="s">
        <v>1073</v>
      </c>
      <c r="C4229" s="11" t="s">
        <v>1074</v>
      </c>
      <c r="D4229" s="11" t="s">
        <v>1078</v>
      </c>
      <c r="E4229" s="11" t="s">
        <v>1636</v>
      </c>
      <c r="F4229" s="24">
        <v>0</v>
      </c>
      <c r="G4229" s="9"/>
      <c r="H4229" s="27" t="s">
        <v>1072</v>
      </c>
      <c r="I4229" s="25">
        <v>200.15</v>
      </c>
    </row>
    <row r="4230" spans="1:9" x14ac:dyDescent="0.2">
      <c r="A4230" s="26">
        <v>675334</v>
      </c>
      <c r="B4230" s="11" t="s">
        <v>1073</v>
      </c>
      <c r="C4230" s="11" t="s">
        <v>1074</v>
      </c>
      <c r="D4230" s="11" t="s">
        <v>1078</v>
      </c>
      <c r="E4230" s="11" t="s">
        <v>777</v>
      </c>
      <c r="F4230" s="24">
        <v>0</v>
      </c>
      <c r="G4230" s="9"/>
      <c r="H4230" s="27" t="s">
        <v>1072</v>
      </c>
      <c r="I4230" s="25">
        <v>195.63</v>
      </c>
    </row>
    <row r="4231" spans="1:9" x14ac:dyDescent="0.2">
      <c r="A4231" s="26">
        <v>675342</v>
      </c>
      <c r="B4231" s="11" t="s">
        <v>1073</v>
      </c>
      <c r="C4231" s="11" t="s">
        <v>1074</v>
      </c>
      <c r="D4231" s="11" t="s">
        <v>1078</v>
      </c>
      <c r="E4231" s="11" t="s">
        <v>691</v>
      </c>
      <c r="F4231" s="24">
        <v>0</v>
      </c>
      <c r="G4231" s="9"/>
      <c r="H4231" s="27" t="s">
        <v>1072</v>
      </c>
      <c r="I4231" s="25">
        <v>222.19</v>
      </c>
    </row>
    <row r="4232" spans="1:9" x14ac:dyDescent="0.2">
      <c r="A4232" s="26">
        <v>675644</v>
      </c>
      <c r="B4232" s="11" t="s">
        <v>1073</v>
      </c>
      <c r="C4232" s="11" t="s">
        <v>1074</v>
      </c>
      <c r="D4232" s="11" t="s">
        <v>1117</v>
      </c>
      <c r="E4232" s="11" t="s">
        <v>723</v>
      </c>
      <c r="F4232" s="24">
        <v>0</v>
      </c>
      <c r="G4232" s="9"/>
      <c r="H4232" s="27" t="s">
        <v>1072</v>
      </c>
      <c r="I4232" s="25">
        <v>250.41</v>
      </c>
    </row>
    <row r="4233" spans="1:9" x14ac:dyDescent="0.2">
      <c r="A4233" s="26">
        <v>675679</v>
      </c>
      <c r="B4233" s="11" t="s">
        <v>1073</v>
      </c>
      <c r="C4233" s="11" t="s">
        <v>1074</v>
      </c>
      <c r="D4233" s="11" t="s">
        <v>1116</v>
      </c>
      <c r="E4233" s="11" t="s">
        <v>723</v>
      </c>
      <c r="F4233" s="24">
        <v>0</v>
      </c>
      <c r="G4233" s="9"/>
      <c r="H4233" s="27" t="s">
        <v>1072</v>
      </c>
      <c r="I4233" s="25">
        <v>205.53</v>
      </c>
    </row>
    <row r="4234" spans="1:9" x14ac:dyDescent="0.2">
      <c r="A4234" s="26">
        <v>675695</v>
      </c>
      <c r="B4234" s="11" t="s">
        <v>1073</v>
      </c>
      <c r="C4234" s="11" t="s">
        <v>1074</v>
      </c>
      <c r="D4234" s="11" t="s">
        <v>1115</v>
      </c>
      <c r="E4234" s="11" t="s">
        <v>59</v>
      </c>
      <c r="F4234" s="24">
        <v>0</v>
      </c>
      <c r="G4234" s="9"/>
      <c r="H4234" s="27" t="s">
        <v>1072</v>
      </c>
      <c r="I4234" s="25">
        <v>128.16</v>
      </c>
    </row>
    <row r="4235" spans="1:9" x14ac:dyDescent="0.2">
      <c r="A4235" s="26">
        <v>675709</v>
      </c>
      <c r="B4235" s="11" t="s">
        <v>1073</v>
      </c>
      <c r="C4235" s="11" t="s">
        <v>1074</v>
      </c>
      <c r="D4235" s="11" t="s">
        <v>1115</v>
      </c>
      <c r="E4235" s="11" t="s">
        <v>69</v>
      </c>
      <c r="F4235" s="24">
        <v>0</v>
      </c>
      <c r="G4235" s="9"/>
      <c r="H4235" s="27" t="s">
        <v>1072</v>
      </c>
      <c r="I4235" s="25">
        <v>139.94999999999999</v>
      </c>
    </row>
    <row r="4236" spans="1:9" x14ac:dyDescent="0.2">
      <c r="A4236" s="26">
        <v>675717</v>
      </c>
      <c r="B4236" s="11" t="s">
        <v>1073</v>
      </c>
      <c r="C4236" s="11" t="s">
        <v>1074</v>
      </c>
      <c r="D4236" s="11" t="s">
        <v>1115</v>
      </c>
      <c r="E4236" s="11" t="s">
        <v>61</v>
      </c>
      <c r="F4236" s="24">
        <v>0</v>
      </c>
      <c r="G4236" s="9"/>
      <c r="H4236" s="27" t="s">
        <v>1072</v>
      </c>
      <c r="I4236" s="25">
        <v>144.16999999999999</v>
      </c>
    </row>
    <row r="4237" spans="1:9" x14ac:dyDescent="0.2">
      <c r="A4237" s="26">
        <v>675725</v>
      </c>
      <c r="B4237" s="11" t="s">
        <v>1073</v>
      </c>
      <c r="C4237" s="11" t="s">
        <v>1074</v>
      </c>
      <c r="D4237" s="11" t="s">
        <v>1115</v>
      </c>
      <c r="E4237" s="11" t="s">
        <v>1645</v>
      </c>
      <c r="F4237" s="24">
        <v>0</v>
      </c>
      <c r="G4237" s="9"/>
      <c r="H4237" s="27" t="s">
        <v>1072</v>
      </c>
      <c r="I4237" s="25">
        <v>158.32</v>
      </c>
    </row>
    <row r="4238" spans="1:9" x14ac:dyDescent="0.2">
      <c r="A4238" s="26">
        <v>675733</v>
      </c>
      <c r="B4238" s="11" t="s">
        <v>1073</v>
      </c>
      <c r="C4238" s="11" t="s">
        <v>1074</v>
      </c>
      <c r="D4238" s="11" t="s">
        <v>1115</v>
      </c>
      <c r="E4238" s="11" t="s">
        <v>71</v>
      </c>
      <c r="F4238" s="24">
        <v>0</v>
      </c>
      <c r="G4238" s="9"/>
      <c r="H4238" s="27" t="s">
        <v>1072</v>
      </c>
      <c r="I4238" s="25">
        <v>123.69</v>
      </c>
    </row>
    <row r="4239" spans="1:9" x14ac:dyDescent="0.2">
      <c r="A4239" s="26">
        <v>675741</v>
      </c>
      <c r="B4239" s="11" t="s">
        <v>1073</v>
      </c>
      <c r="C4239" s="11" t="s">
        <v>1074</v>
      </c>
      <c r="D4239" s="11" t="s">
        <v>1115</v>
      </c>
      <c r="E4239" s="11" t="s">
        <v>66</v>
      </c>
      <c r="F4239" s="24">
        <v>0</v>
      </c>
      <c r="G4239" s="9"/>
      <c r="H4239" s="27" t="s">
        <v>1072</v>
      </c>
      <c r="I4239" s="25">
        <v>125.04</v>
      </c>
    </row>
    <row r="4240" spans="1:9" x14ac:dyDescent="0.2">
      <c r="A4240" s="26">
        <v>675768</v>
      </c>
      <c r="B4240" s="11" t="s">
        <v>1073</v>
      </c>
      <c r="C4240" s="11" t="s">
        <v>1074</v>
      </c>
      <c r="D4240" s="11" t="s">
        <v>1115</v>
      </c>
      <c r="E4240" s="11" t="s">
        <v>724</v>
      </c>
      <c r="F4240" s="24">
        <v>0</v>
      </c>
      <c r="G4240" s="9"/>
      <c r="H4240" s="27" t="s">
        <v>1072</v>
      </c>
      <c r="I4240" s="25">
        <v>134.05000000000001</v>
      </c>
    </row>
    <row r="4241" spans="1:9" x14ac:dyDescent="0.2">
      <c r="A4241" s="26">
        <v>675776</v>
      </c>
      <c r="B4241" s="11" t="s">
        <v>1073</v>
      </c>
      <c r="C4241" s="11" t="s">
        <v>1074</v>
      </c>
      <c r="D4241" s="11" t="s">
        <v>1115</v>
      </c>
      <c r="E4241" s="11" t="s">
        <v>67</v>
      </c>
      <c r="F4241" s="24">
        <v>0</v>
      </c>
      <c r="G4241" s="9"/>
      <c r="H4241" s="27" t="s">
        <v>1072</v>
      </c>
      <c r="I4241" s="25">
        <v>137.46</v>
      </c>
    </row>
    <row r="4242" spans="1:9" x14ac:dyDescent="0.2">
      <c r="A4242" s="26">
        <v>675784</v>
      </c>
      <c r="B4242" s="11" t="s">
        <v>1073</v>
      </c>
      <c r="C4242" s="11" t="s">
        <v>1074</v>
      </c>
      <c r="D4242" s="11" t="s">
        <v>1115</v>
      </c>
      <c r="E4242" s="11" t="s">
        <v>70</v>
      </c>
      <c r="F4242" s="24">
        <v>0</v>
      </c>
      <c r="G4242" s="9"/>
      <c r="H4242" s="27" t="s">
        <v>1072</v>
      </c>
      <c r="I4242" s="25">
        <v>141.80000000000001</v>
      </c>
    </row>
    <row r="4243" spans="1:9" x14ac:dyDescent="0.2">
      <c r="A4243" s="26">
        <v>675792</v>
      </c>
      <c r="B4243" s="11" t="s">
        <v>1073</v>
      </c>
      <c r="C4243" s="11" t="s">
        <v>1074</v>
      </c>
      <c r="D4243" s="11" t="s">
        <v>1115</v>
      </c>
      <c r="E4243" s="11" t="s">
        <v>301</v>
      </c>
      <c r="F4243" s="24">
        <v>0</v>
      </c>
      <c r="G4243" s="9"/>
      <c r="H4243" s="27" t="s">
        <v>1072</v>
      </c>
      <c r="I4243" s="25">
        <v>155</v>
      </c>
    </row>
    <row r="4244" spans="1:9" x14ac:dyDescent="0.2">
      <c r="A4244" s="26">
        <v>675806</v>
      </c>
      <c r="B4244" s="11" t="s">
        <v>1073</v>
      </c>
      <c r="C4244" s="11" t="s">
        <v>1074</v>
      </c>
      <c r="D4244" s="11" t="s">
        <v>1115</v>
      </c>
      <c r="E4244" s="11" t="s">
        <v>1706</v>
      </c>
      <c r="F4244" s="24">
        <v>0</v>
      </c>
      <c r="G4244" s="9"/>
      <c r="H4244" s="27" t="s">
        <v>1072</v>
      </c>
      <c r="I4244" s="25">
        <v>123.69</v>
      </c>
    </row>
    <row r="4245" spans="1:9" x14ac:dyDescent="0.2">
      <c r="A4245" s="26">
        <v>675814</v>
      </c>
      <c r="B4245" s="11" t="s">
        <v>1073</v>
      </c>
      <c r="C4245" s="11" t="s">
        <v>1074</v>
      </c>
      <c r="D4245" s="11" t="s">
        <v>1115</v>
      </c>
      <c r="E4245" s="11" t="s">
        <v>437</v>
      </c>
      <c r="F4245" s="24">
        <v>0</v>
      </c>
      <c r="G4245" s="9"/>
      <c r="H4245" s="27" t="s">
        <v>1072</v>
      </c>
      <c r="I4245" s="25">
        <v>146.24</v>
      </c>
    </row>
    <row r="4246" spans="1:9" x14ac:dyDescent="0.2">
      <c r="A4246" s="26">
        <v>675822</v>
      </c>
      <c r="B4246" s="11" t="s">
        <v>1073</v>
      </c>
      <c r="C4246" s="11" t="s">
        <v>1074</v>
      </c>
      <c r="D4246" s="11" t="s">
        <v>1115</v>
      </c>
      <c r="E4246" s="11" t="s">
        <v>701</v>
      </c>
      <c r="F4246" s="24">
        <v>0</v>
      </c>
      <c r="G4246" s="9"/>
      <c r="H4246" s="27" t="s">
        <v>1072</v>
      </c>
      <c r="I4246" s="25">
        <v>154.66</v>
      </c>
    </row>
    <row r="4247" spans="1:9" x14ac:dyDescent="0.2">
      <c r="A4247" s="26">
        <v>675830</v>
      </c>
      <c r="B4247" s="11" t="s">
        <v>1073</v>
      </c>
      <c r="C4247" s="11" t="s">
        <v>1074</v>
      </c>
      <c r="D4247" s="11" t="s">
        <v>1115</v>
      </c>
      <c r="E4247" s="11" t="s">
        <v>1708</v>
      </c>
      <c r="F4247" s="24">
        <v>0</v>
      </c>
      <c r="G4247" s="9"/>
      <c r="H4247" s="27" t="s">
        <v>1072</v>
      </c>
      <c r="I4247" s="25">
        <v>144.06</v>
      </c>
    </row>
    <row r="4248" spans="1:9" x14ac:dyDescent="0.2">
      <c r="A4248" s="26">
        <v>675849</v>
      </c>
      <c r="B4248" s="11" t="s">
        <v>1073</v>
      </c>
      <c r="C4248" s="11" t="s">
        <v>1074</v>
      </c>
      <c r="D4248" s="11" t="s">
        <v>1115</v>
      </c>
      <c r="E4248" s="11" t="s">
        <v>436</v>
      </c>
      <c r="F4248" s="24">
        <v>0</v>
      </c>
      <c r="G4248" s="9"/>
      <c r="H4248" s="27" t="s">
        <v>1072</v>
      </c>
      <c r="I4248" s="25">
        <v>144.06</v>
      </c>
    </row>
    <row r="4249" spans="1:9" x14ac:dyDescent="0.2">
      <c r="A4249" s="26">
        <v>675857</v>
      </c>
      <c r="B4249" s="11" t="s">
        <v>1073</v>
      </c>
      <c r="C4249" s="11" t="s">
        <v>1074</v>
      </c>
      <c r="D4249" s="11" t="s">
        <v>1115</v>
      </c>
      <c r="E4249" s="11" t="s">
        <v>1707</v>
      </c>
      <c r="F4249" s="24">
        <v>0</v>
      </c>
      <c r="G4249" s="9"/>
      <c r="H4249" s="27" t="s">
        <v>1072</v>
      </c>
      <c r="I4249" s="25">
        <v>125.04</v>
      </c>
    </row>
    <row r="4250" spans="1:9" x14ac:dyDescent="0.2">
      <c r="A4250" s="26">
        <v>675865</v>
      </c>
      <c r="B4250" s="11" t="s">
        <v>1073</v>
      </c>
      <c r="C4250" s="11" t="s">
        <v>1074</v>
      </c>
      <c r="D4250" s="11" t="s">
        <v>1115</v>
      </c>
      <c r="E4250" s="11" t="s">
        <v>706</v>
      </c>
      <c r="F4250" s="24">
        <v>0</v>
      </c>
      <c r="G4250" s="9"/>
      <c r="H4250" s="27" t="s">
        <v>1072</v>
      </c>
      <c r="I4250" s="25">
        <v>127.84</v>
      </c>
    </row>
    <row r="4251" spans="1:9" x14ac:dyDescent="0.2">
      <c r="A4251" s="26">
        <v>675873</v>
      </c>
      <c r="B4251" s="11" t="s">
        <v>1073</v>
      </c>
      <c r="C4251" s="11" t="s">
        <v>1074</v>
      </c>
      <c r="D4251" s="11" t="s">
        <v>1115</v>
      </c>
      <c r="E4251" s="11" t="s">
        <v>1634</v>
      </c>
      <c r="F4251" s="24">
        <v>0</v>
      </c>
      <c r="G4251" s="9"/>
      <c r="H4251" s="27" t="s">
        <v>1072</v>
      </c>
      <c r="I4251" s="25">
        <v>141.80000000000001</v>
      </c>
    </row>
    <row r="4252" spans="1:9" x14ac:dyDescent="0.2">
      <c r="A4252" s="26">
        <v>675881</v>
      </c>
      <c r="B4252" s="11" t="s">
        <v>1073</v>
      </c>
      <c r="C4252" s="11" t="s">
        <v>1074</v>
      </c>
      <c r="D4252" s="11" t="s">
        <v>1115</v>
      </c>
      <c r="E4252" s="11" t="s">
        <v>299</v>
      </c>
      <c r="F4252" s="24">
        <v>0</v>
      </c>
      <c r="G4252" s="9"/>
      <c r="H4252" s="27" t="s">
        <v>1072</v>
      </c>
      <c r="I4252" s="25">
        <v>116.6</v>
      </c>
    </row>
    <row r="4253" spans="1:9" x14ac:dyDescent="0.2">
      <c r="A4253" s="26">
        <v>675903</v>
      </c>
      <c r="B4253" s="11" t="s">
        <v>1073</v>
      </c>
      <c r="C4253" s="11" t="s">
        <v>1074</v>
      </c>
      <c r="D4253" s="11" t="s">
        <v>1115</v>
      </c>
      <c r="E4253" s="11" t="s">
        <v>64</v>
      </c>
      <c r="F4253" s="24">
        <v>0</v>
      </c>
      <c r="G4253" s="9"/>
      <c r="H4253" s="27" t="s">
        <v>1072</v>
      </c>
      <c r="I4253" s="25">
        <v>120.67</v>
      </c>
    </row>
    <row r="4254" spans="1:9" x14ac:dyDescent="0.2">
      <c r="A4254" s="26">
        <v>675911</v>
      </c>
      <c r="B4254" s="11" t="s">
        <v>1073</v>
      </c>
      <c r="C4254" s="11" t="s">
        <v>1074</v>
      </c>
      <c r="D4254" s="11" t="s">
        <v>1115</v>
      </c>
      <c r="E4254" s="11" t="s">
        <v>1637</v>
      </c>
      <c r="F4254" s="24">
        <v>0</v>
      </c>
      <c r="G4254" s="9"/>
      <c r="H4254" s="27" t="s">
        <v>1072</v>
      </c>
      <c r="I4254" s="25">
        <v>139.94999999999999</v>
      </c>
    </row>
    <row r="4255" spans="1:9" x14ac:dyDescent="0.2">
      <c r="A4255" s="26">
        <v>675938</v>
      </c>
      <c r="B4255" s="11" t="s">
        <v>1073</v>
      </c>
      <c r="C4255" s="11" t="s">
        <v>1074</v>
      </c>
      <c r="D4255" s="11" t="s">
        <v>1115</v>
      </c>
      <c r="E4255" s="11" t="s">
        <v>1658</v>
      </c>
      <c r="F4255" s="24">
        <v>0</v>
      </c>
      <c r="G4255" s="9"/>
      <c r="H4255" s="27" t="s">
        <v>1072</v>
      </c>
      <c r="I4255" s="25">
        <v>144.16999999999999</v>
      </c>
    </row>
    <row r="4256" spans="1:9" x14ac:dyDescent="0.2">
      <c r="A4256" s="26">
        <v>675946</v>
      </c>
      <c r="B4256" s="11" t="s">
        <v>1073</v>
      </c>
      <c r="C4256" s="11" t="s">
        <v>1074</v>
      </c>
      <c r="D4256" s="11" t="s">
        <v>1115</v>
      </c>
      <c r="E4256" s="11" t="s">
        <v>690</v>
      </c>
      <c r="F4256" s="24">
        <v>0</v>
      </c>
      <c r="G4256" s="9"/>
      <c r="H4256" s="27" t="s">
        <v>1072</v>
      </c>
      <c r="I4256" s="25">
        <v>158.32</v>
      </c>
    </row>
    <row r="4257" spans="1:9" x14ac:dyDescent="0.2">
      <c r="A4257" s="26">
        <v>675954</v>
      </c>
      <c r="B4257" s="11" t="s">
        <v>1073</v>
      </c>
      <c r="C4257" s="11" t="s">
        <v>1074</v>
      </c>
      <c r="D4257" s="11" t="s">
        <v>1115</v>
      </c>
      <c r="E4257" s="11" t="s">
        <v>689</v>
      </c>
      <c r="F4257" s="24">
        <v>0</v>
      </c>
      <c r="G4257" s="9"/>
      <c r="H4257" s="27" t="s">
        <v>1072</v>
      </c>
      <c r="I4257" s="25">
        <v>128.16</v>
      </c>
    </row>
    <row r="4258" spans="1:9" x14ac:dyDescent="0.2">
      <c r="A4258" s="26">
        <v>675962</v>
      </c>
      <c r="B4258" s="11" t="s">
        <v>1073</v>
      </c>
      <c r="C4258" s="11" t="s">
        <v>1074</v>
      </c>
      <c r="D4258" s="11" t="s">
        <v>1115</v>
      </c>
      <c r="E4258" s="11" t="s">
        <v>1705</v>
      </c>
      <c r="F4258" s="24">
        <v>0</v>
      </c>
      <c r="G4258" s="9"/>
      <c r="H4258" s="27" t="s">
        <v>1072</v>
      </c>
      <c r="I4258" s="25">
        <v>146.24</v>
      </c>
    </row>
    <row r="4259" spans="1:9" x14ac:dyDescent="0.2">
      <c r="A4259" s="26">
        <v>675970</v>
      </c>
      <c r="B4259" s="11" t="s">
        <v>1073</v>
      </c>
      <c r="C4259" s="11" t="s">
        <v>1074</v>
      </c>
      <c r="D4259" s="11" t="s">
        <v>1115</v>
      </c>
      <c r="E4259" s="11" t="s">
        <v>1636</v>
      </c>
      <c r="F4259" s="24">
        <v>0</v>
      </c>
      <c r="G4259" s="9"/>
      <c r="H4259" s="27" t="s">
        <v>1072</v>
      </c>
      <c r="I4259" s="25">
        <v>154.66</v>
      </c>
    </row>
    <row r="4260" spans="1:9" x14ac:dyDescent="0.2">
      <c r="A4260" s="26">
        <v>675989</v>
      </c>
      <c r="B4260" s="11" t="s">
        <v>1073</v>
      </c>
      <c r="C4260" s="11" t="s">
        <v>1074</v>
      </c>
      <c r="D4260" s="11" t="s">
        <v>1115</v>
      </c>
      <c r="E4260" s="11" t="s">
        <v>777</v>
      </c>
      <c r="F4260" s="24">
        <v>0</v>
      </c>
      <c r="G4260" s="9"/>
      <c r="H4260" s="27" t="s">
        <v>1072</v>
      </c>
      <c r="I4260" s="25">
        <v>153.38999999999999</v>
      </c>
    </row>
    <row r="4261" spans="1:9" x14ac:dyDescent="0.2">
      <c r="A4261" s="26">
        <v>675997</v>
      </c>
      <c r="B4261" s="11" t="s">
        <v>1073</v>
      </c>
      <c r="C4261" s="11" t="s">
        <v>1074</v>
      </c>
      <c r="D4261" s="11" t="s">
        <v>1115</v>
      </c>
      <c r="E4261" s="11" t="s">
        <v>691</v>
      </c>
      <c r="F4261" s="24">
        <v>0</v>
      </c>
      <c r="G4261" s="9"/>
      <c r="H4261" s="27" t="s">
        <v>1072</v>
      </c>
      <c r="I4261" s="25">
        <v>169.06</v>
      </c>
    </row>
    <row r="4262" spans="1:9" x14ac:dyDescent="0.2">
      <c r="A4262" s="26">
        <v>676780</v>
      </c>
      <c r="B4262" s="11" t="s">
        <v>1073</v>
      </c>
      <c r="C4262" s="11" t="s">
        <v>1074</v>
      </c>
      <c r="D4262" s="11" t="s">
        <v>1114</v>
      </c>
      <c r="E4262" s="11" t="s">
        <v>59</v>
      </c>
      <c r="F4262" s="24">
        <v>0</v>
      </c>
      <c r="G4262" s="9"/>
      <c r="H4262" s="27" t="s">
        <v>1072</v>
      </c>
      <c r="I4262" s="25">
        <v>122.43</v>
      </c>
    </row>
    <row r="4263" spans="1:9" x14ac:dyDescent="0.2">
      <c r="A4263" s="26">
        <v>676799</v>
      </c>
      <c r="B4263" s="11" t="s">
        <v>1073</v>
      </c>
      <c r="C4263" s="11" t="s">
        <v>1074</v>
      </c>
      <c r="D4263" s="11" t="s">
        <v>1114</v>
      </c>
      <c r="E4263" s="11" t="s">
        <v>69</v>
      </c>
      <c r="F4263" s="24">
        <v>0</v>
      </c>
      <c r="G4263" s="9"/>
      <c r="H4263" s="27" t="s">
        <v>1072</v>
      </c>
      <c r="I4263" s="25">
        <v>131.5</v>
      </c>
    </row>
    <row r="4264" spans="1:9" x14ac:dyDescent="0.2">
      <c r="A4264" s="26">
        <v>676802</v>
      </c>
      <c r="B4264" s="11" t="s">
        <v>1073</v>
      </c>
      <c r="C4264" s="11" t="s">
        <v>1074</v>
      </c>
      <c r="D4264" s="11" t="s">
        <v>1114</v>
      </c>
      <c r="E4264" s="11" t="s">
        <v>61</v>
      </c>
      <c r="F4264" s="24">
        <v>0</v>
      </c>
      <c r="G4264" s="9"/>
      <c r="H4264" s="27" t="s">
        <v>1072</v>
      </c>
      <c r="I4264" s="25">
        <v>135.44999999999999</v>
      </c>
    </row>
    <row r="4265" spans="1:9" x14ac:dyDescent="0.2">
      <c r="A4265" s="26">
        <v>676829</v>
      </c>
      <c r="B4265" s="11" t="s">
        <v>1073</v>
      </c>
      <c r="C4265" s="11" t="s">
        <v>1074</v>
      </c>
      <c r="D4265" s="11" t="s">
        <v>1114</v>
      </c>
      <c r="E4265" s="11" t="s">
        <v>71</v>
      </c>
      <c r="F4265" s="24">
        <v>0</v>
      </c>
      <c r="G4265" s="9"/>
      <c r="H4265" s="27" t="s">
        <v>1072</v>
      </c>
      <c r="I4265" s="25">
        <v>118.71</v>
      </c>
    </row>
    <row r="4266" spans="1:9" x14ac:dyDescent="0.2">
      <c r="A4266" s="26">
        <v>676837</v>
      </c>
      <c r="B4266" s="11" t="s">
        <v>1073</v>
      </c>
      <c r="C4266" s="11" t="s">
        <v>1074</v>
      </c>
      <c r="D4266" s="11" t="s">
        <v>1114</v>
      </c>
      <c r="E4266" s="11" t="s">
        <v>66</v>
      </c>
      <c r="F4266" s="24">
        <v>0</v>
      </c>
      <c r="G4266" s="9"/>
      <c r="H4266" s="27" t="s">
        <v>1072</v>
      </c>
      <c r="I4266" s="25">
        <v>119.45</v>
      </c>
    </row>
    <row r="4267" spans="1:9" x14ac:dyDescent="0.2">
      <c r="A4267" s="26">
        <v>676845</v>
      </c>
      <c r="B4267" s="11" t="s">
        <v>1073</v>
      </c>
      <c r="C4267" s="11" t="s">
        <v>1074</v>
      </c>
      <c r="D4267" s="11" t="s">
        <v>1114</v>
      </c>
      <c r="E4267" s="11" t="s">
        <v>724</v>
      </c>
      <c r="F4267" s="24">
        <v>0</v>
      </c>
      <c r="G4267" s="9"/>
      <c r="H4267" s="27" t="s">
        <v>1072</v>
      </c>
      <c r="I4267" s="25">
        <v>123.18</v>
      </c>
    </row>
    <row r="4268" spans="1:9" x14ac:dyDescent="0.2">
      <c r="A4268" s="26">
        <v>676853</v>
      </c>
      <c r="B4268" s="11" t="s">
        <v>1073</v>
      </c>
      <c r="C4268" s="11" t="s">
        <v>1074</v>
      </c>
      <c r="D4268" s="11" t="s">
        <v>1114</v>
      </c>
      <c r="E4268" s="11" t="s">
        <v>67</v>
      </c>
      <c r="F4268" s="24">
        <v>0</v>
      </c>
      <c r="G4268" s="9"/>
      <c r="H4268" s="27" t="s">
        <v>1072</v>
      </c>
      <c r="I4268" s="25">
        <v>131.06</v>
      </c>
    </row>
    <row r="4269" spans="1:9" x14ac:dyDescent="0.2">
      <c r="A4269" s="26">
        <v>676861</v>
      </c>
      <c r="B4269" s="11" t="s">
        <v>1073</v>
      </c>
      <c r="C4269" s="11" t="s">
        <v>1074</v>
      </c>
      <c r="D4269" s="11" t="s">
        <v>1114</v>
      </c>
      <c r="E4269" s="11" t="s">
        <v>70</v>
      </c>
      <c r="F4269" s="24">
        <v>0</v>
      </c>
      <c r="G4269" s="9"/>
      <c r="H4269" s="27" t="s">
        <v>1072</v>
      </c>
      <c r="I4269" s="25">
        <v>129.41999999999999</v>
      </c>
    </row>
    <row r="4270" spans="1:9" x14ac:dyDescent="0.2">
      <c r="A4270" s="26">
        <v>676896</v>
      </c>
      <c r="B4270" s="11" t="s">
        <v>1073</v>
      </c>
      <c r="C4270" s="11" t="s">
        <v>1074</v>
      </c>
      <c r="D4270" s="11" t="s">
        <v>1114</v>
      </c>
      <c r="E4270" s="11" t="s">
        <v>1706</v>
      </c>
      <c r="F4270" s="24">
        <v>0</v>
      </c>
      <c r="G4270" s="9"/>
      <c r="H4270" s="27" t="s">
        <v>1072</v>
      </c>
      <c r="I4270" s="25">
        <v>118.71</v>
      </c>
    </row>
    <row r="4271" spans="1:9" x14ac:dyDescent="0.2">
      <c r="A4271" s="26">
        <v>676918</v>
      </c>
      <c r="B4271" s="11" t="s">
        <v>1073</v>
      </c>
      <c r="C4271" s="11" t="s">
        <v>1074</v>
      </c>
      <c r="D4271" s="11" t="s">
        <v>1114</v>
      </c>
      <c r="E4271" s="11" t="s">
        <v>437</v>
      </c>
      <c r="F4271" s="24">
        <v>0</v>
      </c>
      <c r="G4271" s="9"/>
      <c r="H4271" s="27" t="s">
        <v>1072</v>
      </c>
      <c r="I4271" s="25">
        <v>137.38</v>
      </c>
    </row>
    <row r="4272" spans="1:9" x14ac:dyDescent="0.2">
      <c r="A4272" s="26">
        <v>676926</v>
      </c>
      <c r="B4272" s="11" t="s">
        <v>1073</v>
      </c>
      <c r="C4272" s="11" t="s">
        <v>1074</v>
      </c>
      <c r="D4272" s="11" t="s">
        <v>1114</v>
      </c>
      <c r="E4272" s="11" t="s">
        <v>701</v>
      </c>
      <c r="F4272" s="24">
        <v>0</v>
      </c>
      <c r="G4272" s="9"/>
      <c r="H4272" s="27" t="s">
        <v>1072</v>
      </c>
      <c r="I4272" s="25">
        <v>139.34</v>
      </c>
    </row>
    <row r="4273" spans="1:9" x14ac:dyDescent="0.2">
      <c r="A4273" s="26">
        <v>676934</v>
      </c>
      <c r="B4273" s="11" t="s">
        <v>1073</v>
      </c>
      <c r="C4273" s="11" t="s">
        <v>1074</v>
      </c>
      <c r="D4273" s="11" t="s">
        <v>1114</v>
      </c>
      <c r="E4273" s="11" t="s">
        <v>65</v>
      </c>
      <c r="F4273" s="24">
        <v>0</v>
      </c>
      <c r="G4273" s="9"/>
      <c r="H4273" s="27" t="s">
        <v>1072</v>
      </c>
      <c r="I4273" s="25">
        <v>116.41</v>
      </c>
    </row>
    <row r="4274" spans="1:9" x14ac:dyDescent="0.2">
      <c r="A4274" s="26">
        <v>676942</v>
      </c>
      <c r="B4274" s="11" t="s">
        <v>1073</v>
      </c>
      <c r="C4274" s="11" t="s">
        <v>1074</v>
      </c>
      <c r="D4274" s="11" t="s">
        <v>1114</v>
      </c>
      <c r="E4274" s="11" t="s">
        <v>1708</v>
      </c>
      <c r="F4274" s="24">
        <v>0</v>
      </c>
      <c r="G4274" s="9"/>
      <c r="H4274" s="27" t="s">
        <v>1072</v>
      </c>
      <c r="I4274" s="25">
        <v>131.5</v>
      </c>
    </row>
    <row r="4275" spans="1:9" x14ac:dyDescent="0.2">
      <c r="A4275" s="26">
        <v>676950</v>
      </c>
      <c r="B4275" s="11" t="s">
        <v>1073</v>
      </c>
      <c r="C4275" s="11" t="s">
        <v>1074</v>
      </c>
      <c r="D4275" s="11" t="s">
        <v>1114</v>
      </c>
      <c r="E4275" s="11" t="s">
        <v>436</v>
      </c>
      <c r="F4275" s="24">
        <v>0</v>
      </c>
      <c r="G4275" s="9"/>
      <c r="H4275" s="27" t="s">
        <v>1072</v>
      </c>
      <c r="I4275" s="25">
        <v>131.5</v>
      </c>
    </row>
    <row r="4276" spans="1:9" x14ac:dyDescent="0.2">
      <c r="A4276" s="26">
        <v>676969</v>
      </c>
      <c r="B4276" s="11" t="s">
        <v>1073</v>
      </c>
      <c r="C4276" s="11" t="s">
        <v>1074</v>
      </c>
      <c r="D4276" s="11" t="s">
        <v>1114</v>
      </c>
      <c r="E4276" s="11" t="s">
        <v>1661</v>
      </c>
      <c r="F4276" s="24">
        <v>0</v>
      </c>
      <c r="G4276" s="9"/>
      <c r="H4276" s="27" t="s">
        <v>1072</v>
      </c>
      <c r="I4276" s="25">
        <v>101.97</v>
      </c>
    </row>
    <row r="4277" spans="1:9" x14ac:dyDescent="0.2">
      <c r="A4277" s="26">
        <v>676977</v>
      </c>
      <c r="B4277" s="11" t="s">
        <v>1073</v>
      </c>
      <c r="C4277" s="11" t="s">
        <v>1074</v>
      </c>
      <c r="D4277" s="11" t="s">
        <v>1114</v>
      </c>
      <c r="E4277" s="11" t="s">
        <v>1707</v>
      </c>
      <c r="F4277" s="24">
        <v>0</v>
      </c>
      <c r="G4277" s="9"/>
      <c r="H4277" s="27" t="s">
        <v>1072</v>
      </c>
      <c r="I4277" s="25">
        <v>119.45</v>
      </c>
    </row>
    <row r="4278" spans="1:9" x14ac:dyDescent="0.2">
      <c r="A4278" s="26">
        <v>676985</v>
      </c>
      <c r="B4278" s="11" t="s">
        <v>1073</v>
      </c>
      <c r="C4278" s="11" t="s">
        <v>1074</v>
      </c>
      <c r="D4278" s="11" t="s">
        <v>1114</v>
      </c>
      <c r="E4278" s="11" t="s">
        <v>706</v>
      </c>
      <c r="F4278" s="24">
        <v>0</v>
      </c>
      <c r="G4278" s="9"/>
      <c r="H4278" s="27" t="s">
        <v>1072</v>
      </c>
      <c r="I4278" s="25">
        <v>116.72</v>
      </c>
    </row>
    <row r="4279" spans="1:9" x14ac:dyDescent="0.2">
      <c r="A4279" s="26">
        <v>676993</v>
      </c>
      <c r="B4279" s="11" t="s">
        <v>1073</v>
      </c>
      <c r="C4279" s="11" t="s">
        <v>1074</v>
      </c>
      <c r="D4279" s="11" t="s">
        <v>1114</v>
      </c>
      <c r="E4279" s="11" t="s">
        <v>57</v>
      </c>
      <c r="F4279" s="24">
        <v>0</v>
      </c>
      <c r="G4279" s="9"/>
      <c r="H4279" s="27" t="s">
        <v>1072</v>
      </c>
      <c r="I4279" s="25">
        <v>108.07</v>
      </c>
    </row>
    <row r="4280" spans="1:9" x14ac:dyDescent="0.2">
      <c r="A4280" s="26">
        <v>677019</v>
      </c>
      <c r="B4280" s="11" t="s">
        <v>1073</v>
      </c>
      <c r="C4280" s="11" t="s">
        <v>1074</v>
      </c>
      <c r="D4280" s="11" t="s">
        <v>1114</v>
      </c>
      <c r="E4280" s="11" t="s">
        <v>1718</v>
      </c>
      <c r="F4280" s="24">
        <v>0</v>
      </c>
      <c r="G4280" s="9"/>
      <c r="H4280" s="27" t="s">
        <v>1072</v>
      </c>
      <c r="I4280" s="25">
        <v>104.84</v>
      </c>
    </row>
    <row r="4281" spans="1:9" x14ac:dyDescent="0.2">
      <c r="A4281" s="26">
        <v>677027</v>
      </c>
      <c r="B4281" s="11" t="s">
        <v>1073</v>
      </c>
      <c r="C4281" s="11" t="s">
        <v>1074</v>
      </c>
      <c r="D4281" s="11" t="s">
        <v>1114</v>
      </c>
      <c r="E4281" s="11" t="s">
        <v>68</v>
      </c>
      <c r="F4281" s="24">
        <v>0</v>
      </c>
      <c r="G4281" s="9"/>
      <c r="H4281" s="27" t="s">
        <v>1072</v>
      </c>
      <c r="I4281" s="25">
        <v>92.17</v>
      </c>
    </row>
    <row r="4282" spans="1:9" x14ac:dyDescent="0.2">
      <c r="A4282" s="26">
        <v>677035</v>
      </c>
      <c r="B4282" s="11" t="s">
        <v>1073</v>
      </c>
      <c r="C4282" s="11" t="s">
        <v>1074</v>
      </c>
      <c r="D4282" s="11" t="s">
        <v>1114</v>
      </c>
      <c r="E4282" s="11" t="s">
        <v>1641</v>
      </c>
      <c r="F4282" s="24">
        <v>0</v>
      </c>
      <c r="G4282" s="9"/>
      <c r="H4282" s="27" t="s">
        <v>1072</v>
      </c>
      <c r="I4282" s="25">
        <v>106.12</v>
      </c>
    </row>
    <row r="4283" spans="1:9" x14ac:dyDescent="0.2">
      <c r="A4283" s="26">
        <v>677043</v>
      </c>
      <c r="B4283" s="11" t="s">
        <v>1073</v>
      </c>
      <c r="C4283" s="11" t="s">
        <v>1074</v>
      </c>
      <c r="D4283" s="11" t="s">
        <v>1114</v>
      </c>
      <c r="E4283" s="11" t="s">
        <v>1634</v>
      </c>
      <c r="F4283" s="24">
        <v>0</v>
      </c>
      <c r="G4283" s="9"/>
      <c r="H4283" s="27" t="s">
        <v>1072</v>
      </c>
      <c r="I4283" s="25">
        <v>129.41999999999999</v>
      </c>
    </row>
    <row r="4284" spans="1:9" x14ac:dyDescent="0.2">
      <c r="A4284" s="26">
        <v>677051</v>
      </c>
      <c r="B4284" s="11" t="s">
        <v>1073</v>
      </c>
      <c r="C4284" s="11" t="s">
        <v>1074</v>
      </c>
      <c r="D4284" s="11" t="s">
        <v>1114</v>
      </c>
      <c r="E4284" s="11" t="s">
        <v>712</v>
      </c>
      <c r="F4284" s="24">
        <v>0</v>
      </c>
      <c r="G4284" s="9"/>
      <c r="H4284" s="27" t="s">
        <v>1072</v>
      </c>
      <c r="I4284" s="25">
        <v>102.65</v>
      </c>
    </row>
    <row r="4285" spans="1:9" x14ac:dyDescent="0.2">
      <c r="A4285" s="26">
        <v>677078</v>
      </c>
      <c r="B4285" s="11" t="s">
        <v>1073</v>
      </c>
      <c r="C4285" s="11" t="s">
        <v>1074</v>
      </c>
      <c r="D4285" s="11" t="s">
        <v>1114</v>
      </c>
      <c r="E4285" s="11" t="s">
        <v>299</v>
      </c>
      <c r="F4285" s="24">
        <v>0</v>
      </c>
      <c r="G4285" s="9"/>
      <c r="H4285" s="27" t="s">
        <v>1072</v>
      </c>
      <c r="I4285" s="25">
        <v>111.19</v>
      </c>
    </row>
    <row r="4286" spans="1:9" x14ac:dyDescent="0.2">
      <c r="A4286" s="26">
        <v>677086</v>
      </c>
      <c r="B4286" s="11" t="s">
        <v>1073</v>
      </c>
      <c r="C4286" s="11" t="s">
        <v>1074</v>
      </c>
      <c r="D4286" s="11" t="s">
        <v>1114</v>
      </c>
      <c r="E4286" s="11" t="s">
        <v>64</v>
      </c>
      <c r="F4286" s="24">
        <v>0</v>
      </c>
      <c r="G4286" s="9"/>
      <c r="H4286" s="27" t="s">
        <v>1072</v>
      </c>
      <c r="I4286" s="25">
        <v>113.41</v>
      </c>
    </row>
    <row r="4287" spans="1:9" x14ac:dyDescent="0.2">
      <c r="A4287" s="26">
        <v>677094</v>
      </c>
      <c r="B4287" s="11" t="s">
        <v>1073</v>
      </c>
      <c r="C4287" s="11" t="s">
        <v>1074</v>
      </c>
      <c r="D4287" s="11" t="s">
        <v>1114</v>
      </c>
      <c r="E4287" s="11" t="s">
        <v>754</v>
      </c>
      <c r="F4287" s="24">
        <v>0</v>
      </c>
      <c r="G4287" s="9"/>
      <c r="H4287" s="27" t="s">
        <v>1072</v>
      </c>
      <c r="I4287" s="25">
        <v>99.94</v>
      </c>
    </row>
    <row r="4288" spans="1:9" x14ac:dyDescent="0.2">
      <c r="A4288" s="26">
        <v>677108</v>
      </c>
      <c r="B4288" s="11" t="s">
        <v>1073</v>
      </c>
      <c r="C4288" s="11" t="s">
        <v>1074</v>
      </c>
      <c r="D4288" s="11" t="s">
        <v>1114</v>
      </c>
      <c r="E4288" s="11" t="s">
        <v>703</v>
      </c>
      <c r="F4288" s="24">
        <v>0</v>
      </c>
      <c r="G4288" s="9"/>
      <c r="H4288" s="27" t="s">
        <v>1072</v>
      </c>
      <c r="I4288" s="25">
        <v>104.84</v>
      </c>
    </row>
    <row r="4289" spans="1:9" x14ac:dyDescent="0.2">
      <c r="A4289" s="26">
        <v>677116</v>
      </c>
      <c r="B4289" s="11" t="s">
        <v>1073</v>
      </c>
      <c r="C4289" s="11" t="s">
        <v>1074</v>
      </c>
      <c r="D4289" s="11" t="s">
        <v>1114</v>
      </c>
      <c r="E4289" s="11" t="s">
        <v>1719</v>
      </c>
      <c r="F4289" s="24">
        <v>0</v>
      </c>
      <c r="G4289" s="9"/>
      <c r="H4289" s="27" t="s">
        <v>1072</v>
      </c>
      <c r="I4289" s="25">
        <v>101.97</v>
      </c>
    </row>
    <row r="4290" spans="1:9" x14ac:dyDescent="0.2">
      <c r="A4290" s="26">
        <v>677124</v>
      </c>
      <c r="B4290" s="11" t="s">
        <v>1073</v>
      </c>
      <c r="C4290" s="11" t="s">
        <v>1074</v>
      </c>
      <c r="D4290" s="11" t="s">
        <v>1114</v>
      </c>
      <c r="E4290" s="11" t="s">
        <v>1637</v>
      </c>
      <c r="F4290" s="24">
        <v>0</v>
      </c>
      <c r="G4290" s="9"/>
      <c r="H4290" s="27" t="s">
        <v>1072</v>
      </c>
      <c r="I4290" s="25">
        <v>131.5</v>
      </c>
    </row>
    <row r="4291" spans="1:9" x14ac:dyDescent="0.2">
      <c r="A4291" s="26">
        <v>677132</v>
      </c>
      <c r="B4291" s="11" t="s">
        <v>1073</v>
      </c>
      <c r="C4291" s="11" t="s">
        <v>1074</v>
      </c>
      <c r="D4291" s="11" t="s">
        <v>1114</v>
      </c>
      <c r="E4291" s="11" t="s">
        <v>1658</v>
      </c>
      <c r="F4291" s="24">
        <v>0</v>
      </c>
      <c r="G4291" s="9"/>
      <c r="H4291" s="27" t="s">
        <v>1072</v>
      </c>
      <c r="I4291" s="25">
        <v>135.44999999999999</v>
      </c>
    </row>
    <row r="4292" spans="1:9" x14ac:dyDescent="0.2">
      <c r="A4292" s="26">
        <v>677159</v>
      </c>
      <c r="B4292" s="11" t="s">
        <v>1073</v>
      </c>
      <c r="C4292" s="11" t="s">
        <v>1074</v>
      </c>
      <c r="D4292" s="11" t="s">
        <v>1114</v>
      </c>
      <c r="E4292" s="11" t="s">
        <v>1659</v>
      </c>
      <c r="F4292" s="24">
        <v>0</v>
      </c>
      <c r="G4292" s="9"/>
      <c r="H4292" s="27" t="s">
        <v>1072</v>
      </c>
      <c r="I4292" s="25">
        <v>108.07</v>
      </c>
    </row>
    <row r="4293" spans="1:9" x14ac:dyDescent="0.2">
      <c r="A4293" s="26">
        <v>677167</v>
      </c>
      <c r="B4293" s="11" t="s">
        <v>1073</v>
      </c>
      <c r="C4293" s="11" t="s">
        <v>1074</v>
      </c>
      <c r="D4293" s="11" t="s">
        <v>1114</v>
      </c>
      <c r="E4293" s="11" t="s">
        <v>689</v>
      </c>
      <c r="F4293" s="24">
        <v>0</v>
      </c>
      <c r="G4293" s="9"/>
      <c r="H4293" s="27" t="s">
        <v>1072</v>
      </c>
      <c r="I4293" s="25">
        <v>122.43</v>
      </c>
    </row>
    <row r="4294" spans="1:9" x14ac:dyDescent="0.2">
      <c r="A4294" s="26">
        <v>677175</v>
      </c>
      <c r="B4294" s="11" t="s">
        <v>1073</v>
      </c>
      <c r="C4294" s="11" t="s">
        <v>1074</v>
      </c>
      <c r="D4294" s="11" t="s">
        <v>1114</v>
      </c>
      <c r="E4294" s="11" t="s">
        <v>1705</v>
      </c>
      <c r="F4294" s="24">
        <v>0</v>
      </c>
      <c r="G4294" s="9"/>
      <c r="H4294" s="27" t="s">
        <v>1072</v>
      </c>
      <c r="I4294" s="25">
        <v>137.38</v>
      </c>
    </row>
    <row r="4295" spans="1:9" x14ac:dyDescent="0.2">
      <c r="A4295" s="26">
        <v>677183</v>
      </c>
      <c r="B4295" s="11" t="s">
        <v>1073</v>
      </c>
      <c r="C4295" s="11" t="s">
        <v>1074</v>
      </c>
      <c r="D4295" s="11" t="s">
        <v>1114</v>
      </c>
      <c r="E4295" s="11" t="s">
        <v>1636</v>
      </c>
      <c r="F4295" s="24">
        <v>0</v>
      </c>
      <c r="G4295" s="9"/>
      <c r="H4295" s="27" t="s">
        <v>1072</v>
      </c>
      <c r="I4295" s="25">
        <v>139.34</v>
      </c>
    </row>
    <row r="4296" spans="1:9" x14ac:dyDescent="0.2">
      <c r="A4296" s="26">
        <v>677191</v>
      </c>
      <c r="B4296" s="11" t="s">
        <v>1073</v>
      </c>
      <c r="C4296" s="11" t="s">
        <v>1074</v>
      </c>
      <c r="D4296" s="11" t="s">
        <v>1114</v>
      </c>
      <c r="E4296" s="11" t="s">
        <v>777</v>
      </c>
      <c r="F4296" s="24">
        <v>0</v>
      </c>
      <c r="G4296" s="9"/>
      <c r="H4296" s="27" t="s">
        <v>1072</v>
      </c>
      <c r="I4296" s="25">
        <v>144.22</v>
      </c>
    </row>
    <row r="4297" spans="1:9" x14ac:dyDescent="0.2">
      <c r="A4297" s="26">
        <v>677205</v>
      </c>
      <c r="B4297" s="11" t="s">
        <v>1073</v>
      </c>
      <c r="C4297" s="11" t="s">
        <v>1074</v>
      </c>
      <c r="D4297" s="11" t="s">
        <v>1114</v>
      </c>
      <c r="E4297" s="11" t="s">
        <v>691</v>
      </c>
      <c r="F4297" s="24">
        <v>0</v>
      </c>
      <c r="G4297" s="9"/>
      <c r="H4297" s="27" t="s">
        <v>1072</v>
      </c>
      <c r="I4297" s="25">
        <v>149.85</v>
      </c>
    </row>
    <row r="4298" spans="1:9" x14ac:dyDescent="0.2">
      <c r="A4298" s="26">
        <v>677213</v>
      </c>
      <c r="B4298" s="11" t="s">
        <v>1073</v>
      </c>
      <c r="C4298" s="11" t="s">
        <v>1074</v>
      </c>
      <c r="D4298" s="11" t="s">
        <v>1113</v>
      </c>
      <c r="E4298" s="11" t="s">
        <v>59</v>
      </c>
      <c r="F4298" s="24">
        <v>0</v>
      </c>
      <c r="G4298" s="9"/>
      <c r="H4298" s="27" t="s">
        <v>1072</v>
      </c>
      <c r="I4298" s="25">
        <v>156.36000000000001</v>
      </c>
    </row>
    <row r="4299" spans="1:9" x14ac:dyDescent="0.2">
      <c r="A4299" s="26">
        <v>677221</v>
      </c>
      <c r="B4299" s="11" t="s">
        <v>1073</v>
      </c>
      <c r="C4299" s="11" t="s">
        <v>1074</v>
      </c>
      <c r="D4299" s="11" t="s">
        <v>1113</v>
      </c>
      <c r="E4299" s="11" t="s">
        <v>69</v>
      </c>
      <c r="F4299" s="24">
        <v>0</v>
      </c>
      <c r="G4299" s="9"/>
      <c r="H4299" s="27" t="s">
        <v>1072</v>
      </c>
      <c r="I4299" s="25">
        <v>172.45</v>
      </c>
    </row>
    <row r="4300" spans="1:9" x14ac:dyDescent="0.2">
      <c r="A4300" s="26">
        <v>677248</v>
      </c>
      <c r="B4300" s="11" t="s">
        <v>1073</v>
      </c>
      <c r="C4300" s="11" t="s">
        <v>1074</v>
      </c>
      <c r="D4300" s="11" t="s">
        <v>1113</v>
      </c>
      <c r="E4300" s="11" t="s">
        <v>61</v>
      </c>
      <c r="F4300" s="24">
        <v>0</v>
      </c>
      <c r="G4300" s="9"/>
      <c r="H4300" s="27" t="s">
        <v>1072</v>
      </c>
      <c r="I4300" s="25">
        <v>177.62</v>
      </c>
    </row>
    <row r="4301" spans="1:9" x14ac:dyDescent="0.2">
      <c r="A4301" s="26">
        <v>677256</v>
      </c>
      <c r="B4301" s="11" t="s">
        <v>1073</v>
      </c>
      <c r="C4301" s="11" t="s">
        <v>1074</v>
      </c>
      <c r="D4301" s="11" t="s">
        <v>1113</v>
      </c>
      <c r="E4301" s="11" t="s">
        <v>1645</v>
      </c>
      <c r="F4301" s="24">
        <v>0</v>
      </c>
      <c r="G4301" s="9"/>
      <c r="H4301" s="27" t="s">
        <v>1072</v>
      </c>
      <c r="I4301" s="25">
        <v>183.07</v>
      </c>
    </row>
    <row r="4302" spans="1:9" x14ac:dyDescent="0.2">
      <c r="A4302" s="26">
        <v>677264</v>
      </c>
      <c r="B4302" s="11" t="s">
        <v>1073</v>
      </c>
      <c r="C4302" s="11" t="s">
        <v>1074</v>
      </c>
      <c r="D4302" s="11" t="s">
        <v>1113</v>
      </c>
      <c r="E4302" s="11" t="s">
        <v>71</v>
      </c>
      <c r="F4302" s="24">
        <v>0</v>
      </c>
      <c r="G4302" s="9"/>
      <c r="H4302" s="27" t="s">
        <v>1072</v>
      </c>
      <c r="I4302" s="25">
        <v>150.65</v>
      </c>
    </row>
    <row r="4303" spans="1:9" x14ac:dyDescent="0.2">
      <c r="A4303" s="26">
        <v>677272</v>
      </c>
      <c r="B4303" s="11" t="s">
        <v>1073</v>
      </c>
      <c r="C4303" s="11" t="s">
        <v>1074</v>
      </c>
      <c r="D4303" s="11" t="s">
        <v>1113</v>
      </c>
      <c r="E4303" s="11" t="s">
        <v>66</v>
      </c>
      <c r="F4303" s="24">
        <v>0</v>
      </c>
      <c r="G4303" s="9"/>
      <c r="H4303" s="27" t="s">
        <v>1072</v>
      </c>
      <c r="I4303" s="25">
        <v>152.58000000000001</v>
      </c>
    </row>
    <row r="4304" spans="1:9" x14ac:dyDescent="0.2">
      <c r="A4304" s="26">
        <v>677280</v>
      </c>
      <c r="B4304" s="11" t="s">
        <v>1073</v>
      </c>
      <c r="C4304" s="11" t="s">
        <v>1074</v>
      </c>
      <c r="D4304" s="11" t="s">
        <v>1113</v>
      </c>
      <c r="E4304" s="11" t="s">
        <v>724</v>
      </c>
      <c r="F4304" s="24">
        <v>0</v>
      </c>
      <c r="G4304" s="9"/>
      <c r="H4304" s="27" t="s">
        <v>1072</v>
      </c>
      <c r="I4304" s="25">
        <v>159.75</v>
      </c>
    </row>
    <row r="4305" spans="1:9" x14ac:dyDescent="0.2">
      <c r="A4305" s="26">
        <v>677299</v>
      </c>
      <c r="B4305" s="11" t="s">
        <v>1073</v>
      </c>
      <c r="C4305" s="11" t="s">
        <v>1074</v>
      </c>
      <c r="D4305" s="11" t="s">
        <v>1113</v>
      </c>
      <c r="E4305" s="11" t="s">
        <v>67</v>
      </c>
      <c r="F4305" s="24">
        <v>0</v>
      </c>
      <c r="G4305" s="9"/>
      <c r="H4305" s="27" t="s">
        <v>1072</v>
      </c>
      <c r="I4305" s="25">
        <v>167.31</v>
      </c>
    </row>
    <row r="4306" spans="1:9" x14ac:dyDescent="0.2">
      <c r="A4306" s="26">
        <v>677302</v>
      </c>
      <c r="B4306" s="11" t="s">
        <v>1073</v>
      </c>
      <c r="C4306" s="11" t="s">
        <v>1074</v>
      </c>
      <c r="D4306" s="11" t="s">
        <v>1113</v>
      </c>
      <c r="E4306" s="11" t="s">
        <v>70</v>
      </c>
      <c r="F4306" s="24">
        <v>0</v>
      </c>
      <c r="G4306" s="9"/>
      <c r="H4306" s="27" t="s">
        <v>1072</v>
      </c>
      <c r="I4306" s="25">
        <v>168.94</v>
      </c>
    </row>
    <row r="4307" spans="1:9" x14ac:dyDescent="0.2">
      <c r="A4307" s="26">
        <v>677310</v>
      </c>
      <c r="B4307" s="11" t="s">
        <v>1073</v>
      </c>
      <c r="C4307" s="11" t="s">
        <v>1074</v>
      </c>
      <c r="D4307" s="11" t="s">
        <v>1113</v>
      </c>
      <c r="E4307" s="11" t="s">
        <v>301</v>
      </c>
      <c r="F4307" s="24">
        <v>0</v>
      </c>
      <c r="G4307" s="9"/>
      <c r="H4307" s="27" t="s">
        <v>1072</v>
      </c>
      <c r="I4307" s="25">
        <v>177.97</v>
      </c>
    </row>
    <row r="4308" spans="1:9" x14ac:dyDescent="0.2">
      <c r="A4308" s="26">
        <v>677329</v>
      </c>
      <c r="B4308" s="11" t="s">
        <v>1073</v>
      </c>
      <c r="C4308" s="11" t="s">
        <v>1074</v>
      </c>
      <c r="D4308" s="11" t="s">
        <v>1113</v>
      </c>
      <c r="E4308" s="11" t="s">
        <v>1706</v>
      </c>
      <c r="F4308" s="24">
        <v>0</v>
      </c>
      <c r="G4308" s="9"/>
      <c r="H4308" s="27" t="s">
        <v>1072</v>
      </c>
      <c r="I4308" s="25">
        <v>150.65</v>
      </c>
    </row>
    <row r="4309" spans="1:9" x14ac:dyDescent="0.2">
      <c r="A4309" s="26">
        <v>677337</v>
      </c>
      <c r="B4309" s="11" t="s">
        <v>1073</v>
      </c>
      <c r="C4309" s="11" t="s">
        <v>1074</v>
      </c>
      <c r="D4309" s="11" t="s">
        <v>1113</v>
      </c>
      <c r="E4309" s="11" t="s">
        <v>437</v>
      </c>
      <c r="F4309" s="24">
        <v>0</v>
      </c>
      <c r="G4309" s="9"/>
      <c r="H4309" s="27" t="s">
        <v>1072</v>
      </c>
      <c r="I4309" s="25">
        <v>180.17</v>
      </c>
    </row>
    <row r="4310" spans="1:9" x14ac:dyDescent="0.2">
      <c r="A4310" s="26">
        <v>677345</v>
      </c>
      <c r="B4310" s="11" t="s">
        <v>1073</v>
      </c>
      <c r="C4310" s="11" t="s">
        <v>1074</v>
      </c>
      <c r="D4310" s="11" t="s">
        <v>1113</v>
      </c>
      <c r="E4310" s="11" t="s">
        <v>701</v>
      </c>
      <c r="F4310" s="24">
        <v>0</v>
      </c>
      <c r="G4310" s="9"/>
      <c r="H4310" s="27" t="s">
        <v>1072</v>
      </c>
      <c r="I4310" s="25">
        <v>183.05</v>
      </c>
    </row>
    <row r="4311" spans="1:9" x14ac:dyDescent="0.2">
      <c r="A4311" s="26">
        <v>677353</v>
      </c>
      <c r="B4311" s="11" t="s">
        <v>1073</v>
      </c>
      <c r="C4311" s="11" t="s">
        <v>1074</v>
      </c>
      <c r="D4311" s="11" t="s">
        <v>1113</v>
      </c>
      <c r="E4311" s="11" t="s">
        <v>65</v>
      </c>
      <c r="F4311" s="24">
        <v>0</v>
      </c>
      <c r="G4311" s="9"/>
      <c r="H4311" s="27" t="s">
        <v>1072</v>
      </c>
      <c r="I4311" s="25">
        <v>148.74</v>
      </c>
    </row>
    <row r="4312" spans="1:9" x14ac:dyDescent="0.2">
      <c r="A4312" s="26">
        <v>677361</v>
      </c>
      <c r="B4312" s="11" t="s">
        <v>1073</v>
      </c>
      <c r="C4312" s="11" t="s">
        <v>1074</v>
      </c>
      <c r="D4312" s="11" t="s">
        <v>1113</v>
      </c>
      <c r="E4312" s="11" t="s">
        <v>1708</v>
      </c>
      <c r="F4312" s="24">
        <v>0</v>
      </c>
      <c r="G4312" s="9"/>
      <c r="H4312" s="27" t="s">
        <v>1072</v>
      </c>
      <c r="I4312" s="25">
        <v>172.79</v>
      </c>
    </row>
    <row r="4313" spans="1:9" x14ac:dyDescent="0.2">
      <c r="A4313" s="26">
        <v>677388</v>
      </c>
      <c r="B4313" s="11" t="s">
        <v>1073</v>
      </c>
      <c r="C4313" s="11" t="s">
        <v>1074</v>
      </c>
      <c r="D4313" s="11" t="s">
        <v>1113</v>
      </c>
      <c r="E4313" s="11" t="s">
        <v>436</v>
      </c>
      <c r="F4313" s="24">
        <v>0</v>
      </c>
      <c r="G4313" s="9"/>
      <c r="H4313" s="27" t="s">
        <v>1072</v>
      </c>
      <c r="I4313" s="25">
        <v>172.79</v>
      </c>
    </row>
    <row r="4314" spans="1:9" x14ac:dyDescent="0.2">
      <c r="A4314" s="26">
        <v>677396</v>
      </c>
      <c r="B4314" s="11" t="s">
        <v>1073</v>
      </c>
      <c r="C4314" s="11" t="s">
        <v>1074</v>
      </c>
      <c r="D4314" s="11" t="s">
        <v>1113</v>
      </c>
      <c r="E4314" s="11" t="s">
        <v>1707</v>
      </c>
      <c r="F4314" s="24">
        <v>0</v>
      </c>
      <c r="G4314" s="9"/>
      <c r="H4314" s="27" t="s">
        <v>1072</v>
      </c>
      <c r="I4314" s="25">
        <v>152.58000000000001</v>
      </c>
    </row>
    <row r="4315" spans="1:9" x14ac:dyDescent="0.2">
      <c r="A4315" s="26">
        <v>677418</v>
      </c>
      <c r="B4315" s="11" t="s">
        <v>1073</v>
      </c>
      <c r="C4315" s="11" t="s">
        <v>1074</v>
      </c>
      <c r="D4315" s="11" t="s">
        <v>1113</v>
      </c>
      <c r="E4315" s="11" t="s">
        <v>706</v>
      </c>
      <c r="F4315" s="24">
        <v>0</v>
      </c>
      <c r="G4315" s="9"/>
      <c r="H4315" s="27" t="s">
        <v>1072</v>
      </c>
      <c r="I4315" s="25">
        <v>151.43</v>
      </c>
    </row>
    <row r="4316" spans="1:9" x14ac:dyDescent="0.2">
      <c r="A4316" s="26">
        <v>677426</v>
      </c>
      <c r="B4316" s="11" t="s">
        <v>1073</v>
      </c>
      <c r="C4316" s="11" t="s">
        <v>1074</v>
      </c>
      <c r="D4316" s="11" t="s">
        <v>1113</v>
      </c>
      <c r="E4316" s="11" t="s">
        <v>1718</v>
      </c>
      <c r="F4316" s="24">
        <v>0</v>
      </c>
      <c r="G4316" s="9"/>
      <c r="H4316" s="27" t="s">
        <v>1072</v>
      </c>
      <c r="I4316" s="25">
        <v>136.62</v>
      </c>
    </row>
    <row r="4317" spans="1:9" x14ac:dyDescent="0.2">
      <c r="A4317" s="26">
        <v>677434</v>
      </c>
      <c r="B4317" s="11" t="s">
        <v>1073</v>
      </c>
      <c r="C4317" s="11" t="s">
        <v>1074</v>
      </c>
      <c r="D4317" s="11" t="s">
        <v>1113</v>
      </c>
      <c r="E4317" s="11" t="s">
        <v>1641</v>
      </c>
      <c r="F4317" s="24">
        <v>0</v>
      </c>
      <c r="G4317" s="9"/>
      <c r="H4317" s="27" t="s">
        <v>1072</v>
      </c>
      <c r="I4317" s="25">
        <v>131.96</v>
      </c>
    </row>
    <row r="4318" spans="1:9" x14ac:dyDescent="0.2">
      <c r="A4318" s="26">
        <v>677442</v>
      </c>
      <c r="B4318" s="11" t="s">
        <v>1073</v>
      </c>
      <c r="C4318" s="11" t="s">
        <v>1074</v>
      </c>
      <c r="D4318" s="11" t="s">
        <v>1113</v>
      </c>
      <c r="E4318" s="11" t="s">
        <v>1634</v>
      </c>
      <c r="F4318" s="24">
        <v>0</v>
      </c>
      <c r="G4318" s="9"/>
      <c r="H4318" s="27" t="s">
        <v>1072</v>
      </c>
      <c r="I4318" s="25">
        <v>168.94</v>
      </c>
    </row>
    <row r="4319" spans="1:9" x14ac:dyDescent="0.2">
      <c r="A4319" s="26">
        <v>677450</v>
      </c>
      <c r="B4319" s="11" t="s">
        <v>1073</v>
      </c>
      <c r="C4319" s="11" t="s">
        <v>1074</v>
      </c>
      <c r="D4319" s="11" t="s">
        <v>1113</v>
      </c>
      <c r="E4319" s="11" t="s">
        <v>712</v>
      </c>
      <c r="F4319" s="24">
        <v>0</v>
      </c>
      <c r="G4319" s="9"/>
      <c r="H4319" s="27" t="s">
        <v>1072</v>
      </c>
      <c r="I4319" s="25">
        <v>126.3</v>
      </c>
    </row>
    <row r="4320" spans="1:9" x14ac:dyDescent="0.2">
      <c r="A4320" s="26">
        <v>677469</v>
      </c>
      <c r="B4320" s="11" t="s">
        <v>1073</v>
      </c>
      <c r="C4320" s="11" t="s">
        <v>1074</v>
      </c>
      <c r="D4320" s="11" t="s">
        <v>1113</v>
      </c>
      <c r="E4320" s="11" t="s">
        <v>299</v>
      </c>
      <c r="F4320" s="24">
        <v>0</v>
      </c>
      <c r="G4320" s="9"/>
      <c r="H4320" s="27" t="s">
        <v>1072</v>
      </c>
      <c r="I4320" s="25">
        <v>139.16999999999999</v>
      </c>
    </row>
    <row r="4321" spans="1:9" x14ac:dyDescent="0.2">
      <c r="A4321" s="26">
        <v>677477</v>
      </c>
      <c r="B4321" s="11" t="s">
        <v>1073</v>
      </c>
      <c r="C4321" s="11" t="s">
        <v>1074</v>
      </c>
      <c r="D4321" s="11" t="s">
        <v>1113</v>
      </c>
      <c r="E4321" s="11" t="s">
        <v>64</v>
      </c>
      <c r="F4321" s="24">
        <v>0</v>
      </c>
      <c r="G4321" s="9"/>
      <c r="H4321" s="27" t="s">
        <v>1072</v>
      </c>
      <c r="I4321" s="25">
        <v>146.88</v>
      </c>
    </row>
    <row r="4322" spans="1:9" x14ac:dyDescent="0.2">
      <c r="A4322" s="26">
        <v>677485</v>
      </c>
      <c r="B4322" s="11" t="s">
        <v>1073</v>
      </c>
      <c r="C4322" s="11" t="s">
        <v>1074</v>
      </c>
      <c r="D4322" s="11" t="s">
        <v>1113</v>
      </c>
      <c r="E4322" s="11" t="s">
        <v>703</v>
      </c>
      <c r="F4322" s="24">
        <v>0</v>
      </c>
      <c r="G4322" s="9"/>
      <c r="H4322" s="27" t="s">
        <v>1072</v>
      </c>
      <c r="I4322" s="25">
        <v>136.62</v>
      </c>
    </row>
    <row r="4323" spans="1:9" x14ac:dyDescent="0.2">
      <c r="A4323" s="26">
        <v>677493</v>
      </c>
      <c r="B4323" s="11" t="s">
        <v>1073</v>
      </c>
      <c r="C4323" s="11" t="s">
        <v>1074</v>
      </c>
      <c r="D4323" s="11" t="s">
        <v>1113</v>
      </c>
      <c r="E4323" s="11" t="s">
        <v>1637</v>
      </c>
      <c r="F4323" s="24">
        <v>0</v>
      </c>
      <c r="G4323" s="9"/>
      <c r="H4323" s="27" t="s">
        <v>1072</v>
      </c>
      <c r="I4323" s="25">
        <v>172.45</v>
      </c>
    </row>
    <row r="4324" spans="1:9" x14ac:dyDescent="0.2">
      <c r="A4324" s="26">
        <v>677507</v>
      </c>
      <c r="B4324" s="11" t="s">
        <v>1073</v>
      </c>
      <c r="C4324" s="11" t="s">
        <v>1074</v>
      </c>
      <c r="D4324" s="11" t="s">
        <v>1113</v>
      </c>
      <c r="E4324" s="11" t="s">
        <v>1658</v>
      </c>
      <c r="F4324" s="24">
        <v>0</v>
      </c>
      <c r="G4324" s="9"/>
      <c r="H4324" s="27" t="s">
        <v>1072</v>
      </c>
      <c r="I4324" s="25">
        <v>177.62</v>
      </c>
    </row>
    <row r="4325" spans="1:9" x14ac:dyDescent="0.2">
      <c r="A4325" s="26">
        <v>677515</v>
      </c>
      <c r="B4325" s="11" t="s">
        <v>1073</v>
      </c>
      <c r="C4325" s="11" t="s">
        <v>1074</v>
      </c>
      <c r="D4325" s="11" t="s">
        <v>1113</v>
      </c>
      <c r="E4325" s="11" t="s">
        <v>690</v>
      </c>
      <c r="F4325" s="24">
        <v>0</v>
      </c>
      <c r="G4325" s="9"/>
      <c r="H4325" s="27" t="s">
        <v>1072</v>
      </c>
      <c r="I4325" s="25">
        <v>183.07</v>
      </c>
    </row>
    <row r="4326" spans="1:9" x14ac:dyDescent="0.2">
      <c r="A4326" s="26">
        <v>677523</v>
      </c>
      <c r="B4326" s="11" t="s">
        <v>1073</v>
      </c>
      <c r="C4326" s="11" t="s">
        <v>1074</v>
      </c>
      <c r="D4326" s="11" t="s">
        <v>1113</v>
      </c>
      <c r="E4326" s="11" t="s">
        <v>689</v>
      </c>
      <c r="F4326" s="24">
        <v>0</v>
      </c>
      <c r="G4326" s="9"/>
      <c r="H4326" s="27" t="s">
        <v>1072</v>
      </c>
      <c r="I4326" s="25">
        <v>156.36000000000001</v>
      </c>
    </row>
    <row r="4327" spans="1:9" x14ac:dyDescent="0.2">
      <c r="A4327" s="26">
        <v>677531</v>
      </c>
      <c r="B4327" s="11" t="s">
        <v>1073</v>
      </c>
      <c r="C4327" s="11" t="s">
        <v>1074</v>
      </c>
      <c r="D4327" s="11" t="s">
        <v>1113</v>
      </c>
      <c r="E4327" s="11" t="s">
        <v>1705</v>
      </c>
      <c r="F4327" s="24">
        <v>0</v>
      </c>
      <c r="G4327" s="9"/>
      <c r="H4327" s="27" t="s">
        <v>1072</v>
      </c>
      <c r="I4327" s="25">
        <v>180.17</v>
      </c>
    </row>
    <row r="4328" spans="1:9" x14ac:dyDescent="0.2">
      <c r="A4328" s="26">
        <v>677558</v>
      </c>
      <c r="B4328" s="11" t="s">
        <v>1073</v>
      </c>
      <c r="C4328" s="11" t="s">
        <v>1074</v>
      </c>
      <c r="D4328" s="11" t="s">
        <v>1113</v>
      </c>
      <c r="E4328" s="11" t="s">
        <v>1636</v>
      </c>
      <c r="F4328" s="24">
        <v>0</v>
      </c>
      <c r="G4328" s="9"/>
      <c r="H4328" s="27" t="s">
        <v>1072</v>
      </c>
      <c r="I4328" s="25">
        <v>183.05</v>
      </c>
    </row>
    <row r="4329" spans="1:9" x14ac:dyDescent="0.2">
      <c r="A4329" s="26">
        <v>677566</v>
      </c>
      <c r="B4329" s="11" t="s">
        <v>1073</v>
      </c>
      <c r="C4329" s="11" t="s">
        <v>1074</v>
      </c>
      <c r="D4329" s="11" t="s">
        <v>1113</v>
      </c>
      <c r="E4329" s="11" t="s">
        <v>777</v>
      </c>
      <c r="F4329" s="24">
        <v>0</v>
      </c>
      <c r="G4329" s="9"/>
      <c r="H4329" s="27" t="s">
        <v>1072</v>
      </c>
      <c r="I4329" s="25">
        <v>186.48</v>
      </c>
    </row>
    <row r="4330" spans="1:9" x14ac:dyDescent="0.2">
      <c r="A4330" s="26">
        <v>677574</v>
      </c>
      <c r="B4330" s="11" t="s">
        <v>1073</v>
      </c>
      <c r="C4330" s="11" t="s">
        <v>1074</v>
      </c>
      <c r="D4330" s="11" t="s">
        <v>1113</v>
      </c>
      <c r="E4330" s="11" t="s">
        <v>691</v>
      </c>
      <c r="F4330" s="24">
        <v>0</v>
      </c>
      <c r="G4330" s="9"/>
      <c r="H4330" s="27" t="s">
        <v>1072</v>
      </c>
      <c r="I4330" s="25">
        <v>195.58</v>
      </c>
    </row>
    <row r="4331" spans="1:9" x14ac:dyDescent="0.2">
      <c r="A4331" s="26">
        <v>677949</v>
      </c>
      <c r="B4331" s="11" t="s">
        <v>1073</v>
      </c>
      <c r="C4331" s="11" t="s">
        <v>1074</v>
      </c>
      <c r="D4331" s="11" t="s">
        <v>1112</v>
      </c>
      <c r="E4331" s="11" t="s">
        <v>59</v>
      </c>
      <c r="F4331" s="24">
        <v>0</v>
      </c>
      <c r="G4331" s="9"/>
      <c r="H4331" s="27" t="s">
        <v>1072</v>
      </c>
      <c r="I4331" s="25">
        <v>141.58000000000001</v>
      </c>
    </row>
    <row r="4332" spans="1:9" x14ac:dyDescent="0.2">
      <c r="A4332" s="26">
        <v>677957</v>
      </c>
      <c r="B4332" s="11" t="s">
        <v>1073</v>
      </c>
      <c r="C4332" s="11" t="s">
        <v>1074</v>
      </c>
      <c r="D4332" s="11" t="s">
        <v>1112</v>
      </c>
      <c r="E4332" s="11" t="s">
        <v>69</v>
      </c>
      <c r="F4332" s="24">
        <v>0</v>
      </c>
      <c r="G4332" s="9"/>
      <c r="H4332" s="27" t="s">
        <v>1072</v>
      </c>
      <c r="I4332" s="25">
        <v>156.25</v>
      </c>
    </row>
    <row r="4333" spans="1:9" x14ac:dyDescent="0.2">
      <c r="A4333" s="26">
        <v>677965</v>
      </c>
      <c r="B4333" s="11" t="s">
        <v>1073</v>
      </c>
      <c r="C4333" s="11" t="s">
        <v>1074</v>
      </c>
      <c r="D4333" s="11" t="s">
        <v>1112</v>
      </c>
      <c r="E4333" s="11" t="s">
        <v>61</v>
      </c>
      <c r="F4333" s="24">
        <v>0</v>
      </c>
      <c r="G4333" s="9"/>
      <c r="H4333" s="27" t="s">
        <v>1072</v>
      </c>
      <c r="I4333" s="25">
        <v>160.91</v>
      </c>
    </row>
    <row r="4334" spans="1:9" x14ac:dyDescent="0.2">
      <c r="A4334" s="26">
        <v>677973</v>
      </c>
      <c r="B4334" s="11" t="s">
        <v>1073</v>
      </c>
      <c r="C4334" s="11" t="s">
        <v>1074</v>
      </c>
      <c r="D4334" s="11" t="s">
        <v>1112</v>
      </c>
      <c r="E4334" s="11" t="s">
        <v>1645</v>
      </c>
      <c r="F4334" s="24">
        <v>0</v>
      </c>
      <c r="G4334" s="9"/>
      <c r="H4334" s="27" t="s">
        <v>1072</v>
      </c>
      <c r="I4334" s="25">
        <v>177.94</v>
      </c>
    </row>
    <row r="4335" spans="1:9" x14ac:dyDescent="0.2">
      <c r="A4335" s="26">
        <v>677981</v>
      </c>
      <c r="B4335" s="11" t="s">
        <v>1073</v>
      </c>
      <c r="C4335" s="11" t="s">
        <v>1074</v>
      </c>
      <c r="D4335" s="11" t="s">
        <v>1112</v>
      </c>
      <c r="E4335" s="11" t="s">
        <v>71</v>
      </c>
      <c r="F4335" s="24">
        <v>0</v>
      </c>
      <c r="G4335" s="9"/>
      <c r="H4335" s="27" t="s">
        <v>1072</v>
      </c>
      <c r="I4335" s="25">
        <v>135.68</v>
      </c>
    </row>
    <row r="4336" spans="1:9" x14ac:dyDescent="0.2">
      <c r="A4336" s="26">
        <v>678007</v>
      </c>
      <c r="B4336" s="11" t="s">
        <v>1073</v>
      </c>
      <c r="C4336" s="11" t="s">
        <v>1074</v>
      </c>
      <c r="D4336" s="11" t="s">
        <v>1112</v>
      </c>
      <c r="E4336" s="11" t="s">
        <v>66</v>
      </c>
      <c r="F4336" s="24">
        <v>0</v>
      </c>
      <c r="G4336" s="9"/>
      <c r="H4336" s="27" t="s">
        <v>1072</v>
      </c>
      <c r="I4336" s="25">
        <v>137.19999999999999</v>
      </c>
    </row>
    <row r="4337" spans="1:9" x14ac:dyDescent="0.2">
      <c r="A4337" s="26">
        <v>678015</v>
      </c>
      <c r="B4337" s="11" t="s">
        <v>1073</v>
      </c>
      <c r="C4337" s="11" t="s">
        <v>1074</v>
      </c>
      <c r="D4337" s="11" t="s">
        <v>1112</v>
      </c>
      <c r="E4337" s="11" t="s">
        <v>724</v>
      </c>
      <c r="F4337" s="24">
        <v>0</v>
      </c>
      <c r="G4337" s="9"/>
      <c r="H4337" s="27" t="s">
        <v>1072</v>
      </c>
      <c r="I4337" s="25">
        <v>156.38</v>
      </c>
    </row>
    <row r="4338" spans="1:9" x14ac:dyDescent="0.2">
      <c r="A4338" s="26">
        <v>678023</v>
      </c>
      <c r="B4338" s="11" t="s">
        <v>1073</v>
      </c>
      <c r="C4338" s="11" t="s">
        <v>1074</v>
      </c>
      <c r="D4338" s="11" t="s">
        <v>1112</v>
      </c>
      <c r="E4338" s="11" t="s">
        <v>67</v>
      </c>
      <c r="F4338" s="24">
        <v>0</v>
      </c>
      <c r="G4338" s="9"/>
      <c r="H4338" s="27" t="s">
        <v>1072</v>
      </c>
      <c r="I4338" s="25">
        <v>152.84</v>
      </c>
    </row>
    <row r="4339" spans="1:9" x14ac:dyDescent="0.2">
      <c r="A4339" s="26">
        <v>678031</v>
      </c>
      <c r="B4339" s="11" t="s">
        <v>1073</v>
      </c>
      <c r="C4339" s="11" t="s">
        <v>1074</v>
      </c>
      <c r="D4339" s="11" t="s">
        <v>1112</v>
      </c>
      <c r="E4339" s="11" t="s">
        <v>70</v>
      </c>
      <c r="F4339" s="24">
        <v>0</v>
      </c>
      <c r="G4339" s="9"/>
      <c r="H4339" s="27" t="s">
        <v>1072</v>
      </c>
      <c r="I4339" s="25">
        <v>165.37</v>
      </c>
    </row>
    <row r="4340" spans="1:9" x14ac:dyDescent="0.2">
      <c r="A4340" s="26">
        <v>678058</v>
      </c>
      <c r="B4340" s="11" t="s">
        <v>1073</v>
      </c>
      <c r="C4340" s="11" t="s">
        <v>1074</v>
      </c>
      <c r="D4340" s="11" t="s">
        <v>1112</v>
      </c>
      <c r="E4340" s="11" t="s">
        <v>1716</v>
      </c>
      <c r="F4340" s="24">
        <v>0</v>
      </c>
      <c r="G4340" s="9"/>
      <c r="H4340" s="27" t="s">
        <v>1072</v>
      </c>
      <c r="I4340" s="25">
        <v>176.7</v>
      </c>
    </row>
    <row r="4341" spans="1:9" x14ac:dyDescent="0.2">
      <c r="A4341" s="26">
        <v>678066</v>
      </c>
      <c r="B4341" s="11" t="s">
        <v>1073</v>
      </c>
      <c r="C4341" s="11" t="s">
        <v>1074</v>
      </c>
      <c r="D4341" s="11" t="s">
        <v>1112</v>
      </c>
      <c r="E4341" s="11" t="s">
        <v>301</v>
      </c>
      <c r="F4341" s="24">
        <v>0</v>
      </c>
      <c r="G4341" s="9"/>
      <c r="H4341" s="27" t="s">
        <v>1072</v>
      </c>
      <c r="I4341" s="25">
        <v>174.21</v>
      </c>
    </row>
    <row r="4342" spans="1:9" x14ac:dyDescent="0.2">
      <c r="A4342" s="26">
        <v>678074</v>
      </c>
      <c r="B4342" s="11" t="s">
        <v>1073</v>
      </c>
      <c r="C4342" s="11" t="s">
        <v>1074</v>
      </c>
      <c r="D4342" s="11" t="s">
        <v>1112</v>
      </c>
      <c r="E4342" s="11" t="s">
        <v>1706</v>
      </c>
      <c r="F4342" s="24">
        <v>0</v>
      </c>
      <c r="G4342" s="9"/>
      <c r="H4342" s="27" t="s">
        <v>1072</v>
      </c>
      <c r="I4342" s="25">
        <v>135.68</v>
      </c>
    </row>
    <row r="4343" spans="1:9" x14ac:dyDescent="0.2">
      <c r="A4343" s="26">
        <v>678082</v>
      </c>
      <c r="B4343" s="11" t="s">
        <v>1073</v>
      </c>
      <c r="C4343" s="11" t="s">
        <v>1074</v>
      </c>
      <c r="D4343" s="11" t="s">
        <v>1112</v>
      </c>
      <c r="E4343" s="11" t="s">
        <v>437</v>
      </c>
      <c r="F4343" s="24">
        <v>0</v>
      </c>
      <c r="G4343" s="9"/>
      <c r="H4343" s="27" t="s">
        <v>1072</v>
      </c>
      <c r="I4343" s="25">
        <v>163.19</v>
      </c>
    </row>
    <row r="4344" spans="1:9" x14ac:dyDescent="0.2">
      <c r="A4344" s="26">
        <v>678090</v>
      </c>
      <c r="B4344" s="11" t="s">
        <v>1073</v>
      </c>
      <c r="C4344" s="11" t="s">
        <v>1074</v>
      </c>
      <c r="D4344" s="11" t="s">
        <v>1112</v>
      </c>
      <c r="E4344" s="11" t="s">
        <v>701</v>
      </c>
      <c r="F4344" s="24">
        <v>0</v>
      </c>
      <c r="G4344" s="9"/>
      <c r="H4344" s="27" t="s">
        <v>1072</v>
      </c>
      <c r="I4344" s="25">
        <v>179.18</v>
      </c>
    </row>
    <row r="4345" spans="1:9" x14ac:dyDescent="0.2">
      <c r="A4345" s="26">
        <v>678104</v>
      </c>
      <c r="B4345" s="11" t="s">
        <v>1073</v>
      </c>
      <c r="C4345" s="11" t="s">
        <v>1074</v>
      </c>
      <c r="D4345" s="11" t="s">
        <v>1112</v>
      </c>
      <c r="E4345" s="11" t="s">
        <v>1004</v>
      </c>
      <c r="F4345" s="24">
        <v>0</v>
      </c>
      <c r="G4345" s="9"/>
      <c r="H4345" s="27" t="s">
        <v>1072</v>
      </c>
      <c r="I4345" s="25">
        <v>174.21</v>
      </c>
    </row>
    <row r="4346" spans="1:9" x14ac:dyDescent="0.2">
      <c r="A4346" s="26">
        <v>678112</v>
      </c>
      <c r="B4346" s="11" t="s">
        <v>1073</v>
      </c>
      <c r="C4346" s="11" t="s">
        <v>1074</v>
      </c>
      <c r="D4346" s="11" t="s">
        <v>1112</v>
      </c>
      <c r="E4346" s="11" t="s">
        <v>65</v>
      </c>
      <c r="F4346" s="24">
        <v>0</v>
      </c>
      <c r="G4346" s="9"/>
      <c r="H4346" s="27" t="s">
        <v>1072</v>
      </c>
      <c r="I4346" s="25">
        <v>134.6</v>
      </c>
    </row>
    <row r="4347" spans="1:9" x14ac:dyDescent="0.2">
      <c r="A4347" s="26">
        <v>678120</v>
      </c>
      <c r="B4347" s="11" t="s">
        <v>1073</v>
      </c>
      <c r="C4347" s="11" t="s">
        <v>1074</v>
      </c>
      <c r="D4347" s="11" t="s">
        <v>1112</v>
      </c>
      <c r="E4347" s="11" t="s">
        <v>1708</v>
      </c>
      <c r="F4347" s="24">
        <v>0</v>
      </c>
      <c r="G4347" s="9"/>
      <c r="H4347" s="27" t="s">
        <v>1072</v>
      </c>
      <c r="I4347" s="25">
        <v>167.96</v>
      </c>
    </row>
    <row r="4348" spans="1:9" x14ac:dyDescent="0.2">
      <c r="A4348" s="26">
        <v>678139</v>
      </c>
      <c r="B4348" s="11" t="s">
        <v>1073</v>
      </c>
      <c r="C4348" s="11" t="s">
        <v>1074</v>
      </c>
      <c r="D4348" s="11" t="s">
        <v>1112</v>
      </c>
      <c r="E4348" s="11" t="s">
        <v>436</v>
      </c>
      <c r="F4348" s="24">
        <v>0</v>
      </c>
      <c r="G4348" s="9"/>
      <c r="H4348" s="27" t="s">
        <v>1072</v>
      </c>
      <c r="I4348" s="25">
        <v>167.96</v>
      </c>
    </row>
    <row r="4349" spans="1:9" x14ac:dyDescent="0.2">
      <c r="A4349" s="26">
        <v>678147</v>
      </c>
      <c r="B4349" s="11" t="s">
        <v>1073</v>
      </c>
      <c r="C4349" s="11" t="s">
        <v>1074</v>
      </c>
      <c r="D4349" s="11" t="s">
        <v>1112</v>
      </c>
      <c r="E4349" s="11" t="s">
        <v>1661</v>
      </c>
      <c r="F4349" s="24">
        <v>0</v>
      </c>
      <c r="G4349" s="9"/>
      <c r="H4349" s="27" t="s">
        <v>1072</v>
      </c>
      <c r="I4349" s="25">
        <v>117.58</v>
      </c>
    </row>
    <row r="4350" spans="1:9" x14ac:dyDescent="0.2">
      <c r="A4350" s="26">
        <v>678155</v>
      </c>
      <c r="B4350" s="11" t="s">
        <v>1073</v>
      </c>
      <c r="C4350" s="11" t="s">
        <v>1074</v>
      </c>
      <c r="D4350" s="11" t="s">
        <v>1112</v>
      </c>
      <c r="E4350" s="11" t="s">
        <v>1707</v>
      </c>
      <c r="F4350" s="24">
        <v>0</v>
      </c>
      <c r="G4350" s="9"/>
      <c r="H4350" s="27" t="s">
        <v>1072</v>
      </c>
      <c r="I4350" s="25">
        <v>137.19999999999999</v>
      </c>
    </row>
    <row r="4351" spans="1:9" x14ac:dyDescent="0.2">
      <c r="A4351" s="26">
        <v>678163</v>
      </c>
      <c r="B4351" s="11" t="s">
        <v>1073</v>
      </c>
      <c r="C4351" s="11" t="s">
        <v>1074</v>
      </c>
      <c r="D4351" s="11" t="s">
        <v>1112</v>
      </c>
      <c r="E4351" s="11" t="s">
        <v>706</v>
      </c>
      <c r="F4351" s="24">
        <v>0</v>
      </c>
      <c r="G4351" s="9"/>
      <c r="H4351" s="27" t="s">
        <v>1072</v>
      </c>
      <c r="I4351" s="25">
        <v>135.94999999999999</v>
      </c>
    </row>
    <row r="4352" spans="1:9" x14ac:dyDescent="0.2">
      <c r="A4352" s="26">
        <v>678171</v>
      </c>
      <c r="B4352" s="11" t="s">
        <v>1073</v>
      </c>
      <c r="C4352" s="11" t="s">
        <v>1074</v>
      </c>
      <c r="D4352" s="11" t="s">
        <v>1112</v>
      </c>
      <c r="E4352" s="11" t="s">
        <v>57</v>
      </c>
      <c r="F4352" s="24">
        <v>0</v>
      </c>
      <c r="G4352" s="9"/>
      <c r="H4352" s="27" t="s">
        <v>1072</v>
      </c>
      <c r="I4352" s="25">
        <v>125.38</v>
      </c>
    </row>
    <row r="4353" spans="1:9" x14ac:dyDescent="0.2">
      <c r="A4353" s="26">
        <v>678198</v>
      </c>
      <c r="B4353" s="11" t="s">
        <v>1073</v>
      </c>
      <c r="C4353" s="11" t="s">
        <v>1074</v>
      </c>
      <c r="D4353" s="11" t="s">
        <v>1112</v>
      </c>
      <c r="E4353" s="11" t="s">
        <v>1718</v>
      </c>
      <c r="F4353" s="24">
        <v>0</v>
      </c>
      <c r="G4353" s="9"/>
      <c r="H4353" s="27" t="s">
        <v>1072</v>
      </c>
      <c r="I4353" s="25">
        <v>120.13</v>
      </c>
    </row>
    <row r="4354" spans="1:9" x14ac:dyDescent="0.2">
      <c r="A4354" s="26">
        <v>678201</v>
      </c>
      <c r="B4354" s="11" t="s">
        <v>1073</v>
      </c>
      <c r="C4354" s="11" t="s">
        <v>1074</v>
      </c>
      <c r="D4354" s="11" t="s">
        <v>1112</v>
      </c>
      <c r="E4354" s="11" t="s">
        <v>68</v>
      </c>
      <c r="F4354" s="24">
        <v>0</v>
      </c>
      <c r="G4354" s="9"/>
      <c r="H4354" s="27" t="s">
        <v>1072</v>
      </c>
      <c r="I4354" s="25">
        <v>107.93</v>
      </c>
    </row>
    <row r="4355" spans="1:9" x14ac:dyDescent="0.2">
      <c r="A4355" s="26">
        <v>678228</v>
      </c>
      <c r="B4355" s="11" t="s">
        <v>1073</v>
      </c>
      <c r="C4355" s="11" t="s">
        <v>1074</v>
      </c>
      <c r="D4355" s="11" t="s">
        <v>1112</v>
      </c>
      <c r="E4355" s="11" t="s">
        <v>1641</v>
      </c>
      <c r="F4355" s="24">
        <v>0</v>
      </c>
      <c r="G4355" s="9"/>
      <c r="H4355" s="27" t="s">
        <v>1072</v>
      </c>
      <c r="I4355" s="25">
        <v>120.5</v>
      </c>
    </row>
    <row r="4356" spans="1:9" x14ac:dyDescent="0.2">
      <c r="A4356" s="26">
        <v>678236</v>
      </c>
      <c r="B4356" s="11" t="s">
        <v>1073</v>
      </c>
      <c r="C4356" s="11" t="s">
        <v>1074</v>
      </c>
      <c r="D4356" s="11" t="s">
        <v>1112</v>
      </c>
      <c r="E4356" s="11" t="s">
        <v>1634</v>
      </c>
      <c r="F4356" s="24">
        <v>0</v>
      </c>
      <c r="G4356" s="9"/>
      <c r="H4356" s="27" t="s">
        <v>1072</v>
      </c>
      <c r="I4356" s="25">
        <v>165.37</v>
      </c>
    </row>
    <row r="4357" spans="1:9" x14ac:dyDescent="0.2">
      <c r="A4357" s="26">
        <v>678244</v>
      </c>
      <c r="B4357" s="11" t="s">
        <v>1073</v>
      </c>
      <c r="C4357" s="11" t="s">
        <v>1074</v>
      </c>
      <c r="D4357" s="11" t="s">
        <v>1112</v>
      </c>
      <c r="E4357" s="11" t="s">
        <v>712</v>
      </c>
      <c r="F4357" s="24">
        <v>0</v>
      </c>
      <c r="G4357" s="9"/>
      <c r="H4357" s="27" t="s">
        <v>1072</v>
      </c>
      <c r="I4357" s="25">
        <v>119</v>
      </c>
    </row>
    <row r="4358" spans="1:9" x14ac:dyDescent="0.2">
      <c r="A4358" s="26">
        <v>678252</v>
      </c>
      <c r="B4358" s="11" t="s">
        <v>1073</v>
      </c>
      <c r="C4358" s="11" t="s">
        <v>1074</v>
      </c>
      <c r="D4358" s="11" t="s">
        <v>1112</v>
      </c>
      <c r="E4358" s="11" t="s">
        <v>707</v>
      </c>
      <c r="F4358" s="24">
        <v>0</v>
      </c>
      <c r="G4358" s="9"/>
      <c r="H4358" s="27" t="s">
        <v>1072</v>
      </c>
      <c r="I4358" s="25">
        <v>153.62</v>
      </c>
    </row>
    <row r="4359" spans="1:9" x14ac:dyDescent="0.2">
      <c r="A4359" s="26">
        <v>678260</v>
      </c>
      <c r="B4359" s="11" t="s">
        <v>1073</v>
      </c>
      <c r="C4359" s="11" t="s">
        <v>1074</v>
      </c>
      <c r="D4359" s="11" t="s">
        <v>1112</v>
      </c>
      <c r="E4359" s="11" t="s">
        <v>299</v>
      </c>
      <c r="F4359" s="24">
        <v>0</v>
      </c>
      <c r="G4359" s="9"/>
      <c r="H4359" s="27" t="s">
        <v>1072</v>
      </c>
      <c r="I4359" s="25">
        <v>127.9</v>
      </c>
    </row>
    <row r="4360" spans="1:9" x14ac:dyDescent="0.2">
      <c r="A4360" s="26">
        <v>678279</v>
      </c>
      <c r="B4360" s="11" t="s">
        <v>1073</v>
      </c>
      <c r="C4360" s="11" t="s">
        <v>1074</v>
      </c>
      <c r="D4360" s="11" t="s">
        <v>1112</v>
      </c>
      <c r="E4360" s="11" t="s">
        <v>64</v>
      </c>
      <c r="F4360" s="24">
        <v>0</v>
      </c>
      <c r="G4360" s="9"/>
      <c r="H4360" s="27" t="s">
        <v>1072</v>
      </c>
      <c r="I4360" s="25">
        <v>132.08000000000001</v>
      </c>
    </row>
    <row r="4361" spans="1:9" x14ac:dyDescent="0.2">
      <c r="A4361" s="26">
        <v>678287</v>
      </c>
      <c r="B4361" s="11" t="s">
        <v>1073</v>
      </c>
      <c r="C4361" s="11" t="s">
        <v>1074</v>
      </c>
      <c r="D4361" s="11" t="s">
        <v>1112</v>
      </c>
      <c r="E4361" s="11" t="s">
        <v>754</v>
      </c>
      <c r="F4361" s="24">
        <v>0</v>
      </c>
      <c r="G4361" s="9"/>
      <c r="H4361" s="27" t="s">
        <v>1072</v>
      </c>
      <c r="I4361" s="25">
        <v>115.22</v>
      </c>
    </row>
    <row r="4362" spans="1:9" x14ac:dyDescent="0.2">
      <c r="A4362" s="26">
        <v>678295</v>
      </c>
      <c r="B4362" s="11" t="s">
        <v>1073</v>
      </c>
      <c r="C4362" s="11" t="s">
        <v>1074</v>
      </c>
      <c r="D4362" s="11" t="s">
        <v>1112</v>
      </c>
      <c r="E4362" s="11" t="s">
        <v>703</v>
      </c>
      <c r="F4362" s="24">
        <v>0</v>
      </c>
      <c r="G4362" s="9"/>
      <c r="H4362" s="27" t="s">
        <v>1072</v>
      </c>
      <c r="I4362" s="25">
        <v>120.13</v>
      </c>
    </row>
    <row r="4363" spans="1:9" x14ac:dyDescent="0.2">
      <c r="A4363" s="26">
        <v>678309</v>
      </c>
      <c r="B4363" s="11" t="s">
        <v>1073</v>
      </c>
      <c r="C4363" s="11" t="s">
        <v>1074</v>
      </c>
      <c r="D4363" s="11" t="s">
        <v>1112</v>
      </c>
      <c r="E4363" s="11" t="s">
        <v>1719</v>
      </c>
      <c r="F4363" s="24">
        <v>0</v>
      </c>
      <c r="G4363" s="9"/>
      <c r="H4363" s="27" t="s">
        <v>1072</v>
      </c>
      <c r="I4363" s="25">
        <v>117.58</v>
      </c>
    </row>
    <row r="4364" spans="1:9" x14ac:dyDescent="0.2">
      <c r="A4364" s="26">
        <v>678317</v>
      </c>
      <c r="B4364" s="11" t="s">
        <v>1073</v>
      </c>
      <c r="C4364" s="11" t="s">
        <v>1074</v>
      </c>
      <c r="D4364" s="11" t="s">
        <v>1112</v>
      </c>
      <c r="E4364" s="11" t="s">
        <v>1637</v>
      </c>
      <c r="F4364" s="24">
        <v>0</v>
      </c>
      <c r="G4364" s="9"/>
      <c r="H4364" s="27" t="s">
        <v>1072</v>
      </c>
      <c r="I4364" s="25">
        <v>156.25</v>
      </c>
    </row>
    <row r="4365" spans="1:9" x14ac:dyDescent="0.2">
      <c r="A4365" s="26">
        <v>678325</v>
      </c>
      <c r="B4365" s="11" t="s">
        <v>1073</v>
      </c>
      <c r="C4365" s="11" t="s">
        <v>1074</v>
      </c>
      <c r="D4365" s="11" t="s">
        <v>1112</v>
      </c>
      <c r="E4365" s="11" t="s">
        <v>1658</v>
      </c>
      <c r="F4365" s="24">
        <v>0</v>
      </c>
      <c r="G4365" s="9"/>
      <c r="H4365" s="27" t="s">
        <v>1072</v>
      </c>
      <c r="I4365" s="25">
        <v>160.91</v>
      </c>
    </row>
    <row r="4366" spans="1:9" x14ac:dyDescent="0.2">
      <c r="A4366" s="26">
        <v>678333</v>
      </c>
      <c r="B4366" s="11" t="s">
        <v>1073</v>
      </c>
      <c r="C4366" s="11" t="s">
        <v>1074</v>
      </c>
      <c r="D4366" s="11" t="s">
        <v>1112</v>
      </c>
      <c r="E4366" s="11" t="s">
        <v>690</v>
      </c>
      <c r="F4366" s="24">
        <v>0</v>
      </c>
      <c r="G4366" s="9"/>
      <c r="H4366" s="27" t="s">
        <v>1072</v>
      </c>
      <c r="I4366" s="25">
        <v>177.94</v>
      </c>
    </row>
    <row r="4367" spans="1:9" x14ac:dyDescent="0.2">
      <c r="A4367" s="26">
        <v>678341</v>
      </c>
      <c r="B4367" s="11" t="s">
        <v>1073</v>
      </c>
      <c r="C4367" s="11" t="s">
        <v>1074</v>
      </c>
      <c r="D4367" s="11" t="s">
        <v>1112</v>
      </c>
      <c r="E4367" s="11" t="s">
        <v>1659</v>
      </c>
      <c r="F4367" s="24">
        <v>0</v>
      </c>
      <c r="G4367" s="9"/>
      <c r="H4367" s="27" t="s">
        <v>1072</v>
      </c>
      <c r="I4367" s="25">
        <v>125.38</v>
      </c>
    </row>
    <row r="4368" spans="1:9" x14ac:dyDescent="0.2">
      <c r="A4368" s="26">
        <v>678368</v>
      </c>
      <c r="B4368" s="11" t="s">
        <v>1073</v>
      </c>
      <c r="C4368" s="11" t="s">
        <v>1074</v>
      </c>
      <c r="D4368" s="11" t="s">
        <v>1112</v>
      </c>
      <c r="E4368" s="11" t="s">
        <v>689</v>
      </c>
      <c r="F4368" s="24">
        <v>0</v>
      </c>
      <c r="G4368" s="9"/>
      <c r="H4368" s="27" t="s">
        <v>1072</v>
      </c>
      <c r="I4368" s="25">
        <v>141.58000000000001</v>
      </c>
    </row>
    <row r="4369" spans="1:9" x14ac:dyDescent="0.2">
      <c r="A4369" s="26">
        <v>678376</v>
      </c>
      <c r="B4369" s="11" t="s">
        <v>1073</v>
      </c>
      <c r="C4369" s="11" t="s">
        <v>1074</v>
      </c>
      <c r="D4369" s="11" t="s">
        <v>1112</v>
      </c>
      <c r="E4369" s="11" t="s">
        <v>1705</v>
      </c>
      <c r="F4369" s="24">
        <v>0</v>
      </c>
      <c r="G4369" s="9"/>
      <c r="H4369" s="27" t="s">
        <v>1072</v>
      </c>
      <c r="I4369" s="25">
        <v>163.19</v>
      </c>
    </row>
    <row r="4370" spans="1:9" x14ac:dyDescent="0.2">
      <c r="A4370" s="26">
        <v>678384</v>
      </c>
      <c r="B4370" s="11" t="s">
        <v>1073</v>
      </c>
      <c r="C4370" s="11" t="s">
        <v>1074</v>
      </c>
      <c r="D4370" s="11" t="s">
        <v>1112</v>
      </c>
      <c r="E4370" s="11" t="s">
        <v>1636</v>
      </c>
      <c r="F4370" s="24">
        <v>0</v>
      </c>
      <c r="G4370" s="9"/>
      <c r="H4370" s="27" t="s">
        <v>1072</v>
      </c>
      <c r="I4370" s="25">
        <v>179.18</v>
      </c>
    </row>
    <row r="4371" spans="1:9" x14ac:dyDescent="0.2">
      <c r="A4371" s="26">
        <v>678392</v>
      </c>
      <c r="B4371" s="11" t="s">
        <v>1073</v>
      </c>
      <c r="C4371" s="11" t="s">
        <v>1074</v>
      </c>
      <c r="D4371" s="11" t="s">
        <v>1112</v>
      </c>
      <c r="E4371" s="11" t="s">
        <v>777</v>
      </c>
      <c r="F4371" s="24">
        <v>0</v>
      </c>
      <c r="G4371" s="9"/>
      <c r="H4371" s="27" t="s">
        <v>1072</v>
      </c>
      <c r="I4371" s="25">
        <v>168.89</v>
      </c>
    </row>
    <row r="4372" spans="1:9" x14ac:dyDescent="0.2">
      <c r="A4372" s="26">
        <v>678406</v>
      </c>
      <c r="B4372" s="11" t="s">
        <v>1073</v>
      </c>
      <c r="C4372" s="11" t="s">
        <v>1074</v>
      </c>
      <c r="D4372" s="11" t="s">
        <v>1112</v>
      </c>
      <c r="E4372" s="11" t="s">
        <v>691</v>
      </c>
      <c r="F4372" s="24">
        <v>0</v>
      </c>
      <c r="G4372" s="9"/>
      <c r="H4372" s="27" t="s">
        <v>1072</v>
      </c>
      <c r="I4372" s="25">
        <v>190.07</v>
      </c>
    </row>
    <row r="4373" spans="1:9" x14ac:dyDescent="0.2">
      <c r="A4373" s="26">
        <v>678414</v>
      </c>
      <c r="B4373" s="11" t="s">
        <v>1073</v>
      </c>
      <c r="C4373" s="11" t="s">
        <v>1074</v>
      </c>
      <c r="D4373" s="11" t="s">
        <v>1111</v>
      </c>
      <c r="E4373" s="11" t="s">
        <v>59</v>
      </c>
      <c r="F4373" s="24">
        <v>0</v>
      </c>
      <c r="G4373" s="9"/>
      <c r="H4373" s="27" t="s">
        <v>1072</v>
      </c>
      <c r="I4373" s="25">
        <v>137.01</v>
      </c>
    </row>
    <row r="4374" spans="1:9" x14ac:dyDescent="0.2">
      <c r="A4374" s="26">
        <v>678422</v>
      </c>
      <c r="B4374" s="11" t="s">
        <v>1073</v>
      </c>
      <c r="C4374" s="11" t="s">
        <v>1074</v>
      </c>
      <c r="D4374" s="11" t="s">
        <v>1111</v>
      </c>
      <c r="E4374" s="11" t="s">
        <v>69</v>
      </c>
      <c r="F4374" s="24">
        <v>0</v>
      </c>
      <c r="G4374" s="9"/>
      <c r="H4374" s="27" t="s">
        <v>1072</v>
      </c>
      <c r="I4374" s="25">
        <v>152.63</v>
      </c>
    </row>
    <row r="4375" spans="1:9" x14ac:dyDescent="0.2">
      <c r="A4375" s="26">
        <v>678430</v>
      </c>
      <c r="B4375" s="11" t="s">
        <v>1073</v>
      </c>
      <c r="C4375" s="11" t="s">
        <v>1074</v>
      </c>
      <c r="D4375" s="11" t="s">
        <v>1111</v>
      </c>
      <c r="E4375" s="11" t="s">
        <v>61</v>
      </c>
      <c r="F4375" s="24">
        <v>0</v>
      </c>
      <c r="G4375" s="9"/>
      <c r="H4375" s="27" t="s">
        <v>1072</v>
      </c>
      <c r="I4375" s="25">
        <v>157.18</v>
      </c>
    </row>
    <row r="4376" spans="1:9" x14ac:dyDescent="0.2">
      <c r="A4376" s="26">
        <v>678449</v>
      </c>
      <c r="B4376" s="11" t="s">
        <v>1073</v>
      </c>
      <c r="C4376" s="11" t="s">
        <v>1074</v>
      </c>
      <c r="D4376" s="11" t="s">
        <v>1111</v>
      </c>
      <c r="E4376" s="11" t="s">
        <v>1645</v>
      </c>
      <c r="F4376" s="24">
        <v>0</v>
      </c>
      <c r="G4376" s="9"/>
      <c r="H4376" s="27" t="s">
        <v>1072</v>
      </c>
      <c r="I4376" s="25">
        <v>160.53</v>
      </c>
    </row>
    <row r="4377" spans="1:9" x14ac:dyDescent="0.2">
      <c r="A4377" s="26">
        <v>678457</v>
      </c>
      <c r="B4377" s="11" t="s">
        <v>1073</v>
      </c>
      <c r="C4377" s="11" t="s">
        <v>1074</v>
      </c>
      <c r="D4377" s="11" t="s">
        <v>1111</v>
      </c>
      <c r="E4377" s="11" t="s">
        <v>71</v>
      </c>
      <c r="F4377" s="24">
        <v>0</v>
      </c>
      <c r="G4377" s="9"/>
      <c r="H4377" s="27" t="s">
        <v>1072</v>
      </c>
      <c r="I4377" s="25">
        <v>133.61000000000001</v>
      </c>
    </row>
    <row r="4378" spans="1:9" x14ac:dyDescent="0.2">
      <c r="A4378" s="26">
        <v>678465</v>
      </c>
      <c r="B4378" s="11" t="s">
        <v>1073</v>
      </c>
      <c r="C4378" s="11" t="s">
        <v>1074</v>
      </c>
      <c r="D4378" s="11" t="s">
        <v>1111</v>
      </c>
      <c r="E4378" s="11" t="s">
        <v>66</v>
      </c>
      <c r="F4378" s="24">
        <v>0</v>
      </c>
      <c r="G4378" s="9"/>
      <c r="H4378" s="27" t="s">
        <v>1072</v>
      </c>
      <c r="I4378" s="25">
        <v>133.66999999999999</v>
      </c>
    </row>
    <row r="4379" spans="1:9" x14ac:dyDescent="0.2">
      <c r="A4379" s="26">
        <v>678473</v>
      </c>
      <c r="B4379" s="11" t="s">
        <v>1073</v>
      </c>
      <c r="C4379" s="11" t="s">
        <v>1074</v>
      </c>
      <c r="D4379" s="11" t="s">
        <v>1111</v>
      </c>
      <c r="E4379" s="11" t="s">
        <v>724</v>
      </c>
      <c r="F4379" s="24">
        <v>0</v>
      </c>
      <c r="G4379" s="9"/>
      <c r="H4379" s="27" t="s">
        <v>1072</v>
      </c>
      <c r="I4379" s="25">
        <v>140.15</v>
      </c>
    </row>
    <row r="4380" spans="1:9" x14ac:dyDescent="0.2">
      <c r="A4380" s="26">
        <v>678481</v>
      </c>
      <c r="B4380" s="11" t="s">
        <v>1073</v>
      </c>
      <c r="C4380" s="11" t="s">
        <v>1074</v>
      </c>
      <c r="D4380" s="11" t="s">
        <v>1111</v>
      </c>
      <c r="E4380" s="11" t="s">
        <v>67</v>
      </c>
      <c r="F4380" s="24">
        <v>0</v>
      </c>
      <c r="G4380" s="9"/>
      <c r="H4380" s="27" t="s">
        <v>1072</v>
      </c>
      <c r="I4380" s="25">
        <v>149.54</v>
      </c>
    </row>
    <row r="4381" spans="1:9" x14ac:dyDescent="0.2">
      <c r="A4381" s="26">
        <v>678503</v>
      </c>
      <c r="B4381" s="11" t="s">
        <v>1073</v>
      </c>
      <c r="C4381" s="11" t="s">
        <v>1074</v>
      </c>
      <c r="D4381" s="11" t="s">
        <v>1111</v>
      </c>
      <c r="E4381" s="11" t="s">
        <v>70</v>
      </c>
      <c r="F4381" s="24">
        <v>0</v>
      </c>
      <c r="G4381" s="9"/>
      <c r="H4381" s="27" t="s">
        <v>1072</v>
      </c>
      <c r="I4381" s="25">
        <v>149.25</v>
      </c>
    </row>
    <row r="4382" spans="1:9" x14ac:dyDescent="0.2">
      <c r="A4382" s="26">
        <v>678511</v>
      </c>
      <c r="B4382" s="11" t="s">
        <v>1073</v>
      </c>
      <c r="C4382" s="11" t="s">
        <v>1074</v>
      </c>
      <c r="D4382" s="11" t="s">
        <v>1111</v>
      </c>
      <c r="E4382" s="11" t="s">
        <v>301</v>
      </c>
      <c r="F4382" s="24">
        <v>0</v>
      </c>
      <c r="G4382" s="9"/>
      <c r="H4382" s="27" t="s">
        <v>1072</v>
      </c>
      <c r="I4382" s="25">
        <v>157.18</v>
      </c>
    </row>
    <row r="4383" spans="1:9" x14ac:dyDescent="0.2">
      <c r="A4383" s="26">
        <v>678538</v>
      </c>
      <c r="B4383" s="11" t="s">
        <v>1073</v>
      </c>
      <c r="C4383" s="11" t="s">
        <v>1074</v>
      </c>
      <c r="D4383" s="11" t="s">
        <v>1111</v>
      </c>
      <c r="E4383" s="11" t="s">
        <v>1706</v>
      </c>
      <c r="F4383" s="24">
        <v>0</v>
      </c>
      <c r="G4383" s="9"/>
      <c r="H4383" s="27" t="s">
        <v>1072</v>
      </c>
      <c r="I4383" s="25">
        <v>133.61000000000001</v>
      </c>
    </row>
    <row r="4384" spans="1:9" x14ac:dyDescent="0.2">
      <c r="A4384" s="26">
        <v>678546</v>
      </c>
      <c r="B4384" s="11" t="s">
        <v>1073</v>
      </c>
      <c r="C4384" s="11" t="s">
        <v>1074</v>
      </c>
      <c r="D4384" s="11" t="s">
        <v>1111</v>
      </c>
      <c r="E4384" s="11" t="s">
        <v>437</v>
      </c>
      <c r="F4384" s="24">
        <v>0</v>
      </c>
      <c r="G4384" s="9"/>
      <c r="H4384" s="27" t="s">
        <v>1072</v>
      </c>
      <c r="I4384" s="25">
        <v>159.41</v>
      </c>
    </row>
    <row r="4385" spans="1:9" x14ac:dyDescent="0.2">
      <c r="A4385" s="26">
        <v>678554</v>
      </c>
      <c r="B4385" s="11" t="s">
        <v>1073</v>
      </c>
      <c r="C4385" s="11" t="s">
        <v>1074</v>
      </c>
      <c r="D4385" s="11" t="s">
        <v>1111</v>
      </c>
      <c r="E4385" s="11" t="s">
        <v>701</v>
      </c>
      <c r="F4385" s="24">
        <v>0</v>
      </c>
      <c r="G4385" s="9"/>
      <c r="H4385" s="27" t="s">
        <v>1072</v>
      </c>
      <c r="I4385" s="25">
        <v>161.63999999999999</v>
      </c>
    </row>
    <row r="4386" spans="1:9" x14ac:dyDescent="0.2">
      <c r="A4386" s="26">
        <v>678570</v>
      </c>
      <c r="B4386" s="11" t="s">
        <v>1073</v>
      </c>
      <c r="C4386" s="11" t="s">
        <v>1074</v>
      </c>
      <c r="D4386" s="11" t="s">
        <v>1111</v>
      </c>
      <c r="E4386" s="11" t="s">
        <v>1708</v>
      </c>
      <c r="F4386" s="24">
        <v>0</v>
      </c>
      <c r="G4386" s="9"/>
      <c r="H4386" s="27" t="s">
        <v>1072</v>
      </c>
      <c r="I4386" s="25">
        <v>152.63</v>
      </c>
    </row>
    <row r="4387" spans="1:9" x14ac:dyDescent="0.2">
      <c r="A4387" s="26">
        <v>678589</v>
      </c>
      <c r="B4387" s="11" t="s">
        <v>1073</v>
      </c>
      <c r="C4387" s="11" t="s">
        <v>1074</v>
      </c>
      <c r="D4387" s="11" t="s">
        <v>1111</v>
      </c>
      <c r="E4387" s="11" t="s">
        <v>436</v>
      </c>
      <c r="F4387" s="24">
        <v>0</v>
      </c>
      <c r="G4387" s="9"/>
      <c r="H4387" s="27" t="s">
        <v>1072</v>
      </c>
      <c r="I4387" s="25">
        <v>152.63</v>
      </c>
    </row>
    <row r="4388" spans="1:9" x14ac:dyDescent="0.2">
      <c r="A4388" s="26">
        <v>678597</v>
      </c>
      <c r="B4388" s="11" t="s">
        <v>1073</v>
      </c>
      <c r="C4388" s="11" t="s">
        <v>1074</v>
      </c>
      <c r="D4388" s="11" t="s">
        <v>1111</v>
      </c>
      <c r="E4388" s="11" t="s">
        <v>1707</v>
      </c>
      <c r="F4388" s="24">
        <v>0</v>
      </c>
      <c r="G4388" s="9"/>
      <c r="H4388" s="27" t="s">
        <v>1072</v>
      </c>
      <c r="I4388" s="25">
        <v>133.66999999999999</v>
      </c>
    </row>
    <row r="4389" spans="1:9" x14ac:dyDescent="0.2">
      <c r="A4389" s="26">
        <v>678600</v>
      </c>
      <c r="B4389" s="11" t="s">
        <v>1073</v>
      </c>
      <c r="C4389" s="11" t="s">
        <v>1074</v>
      </c>
      <c r="D4389" s="11" t="s">
        <v>1111</v>
      </c>
      <c r="E4389" s="11" t="s">
        <v>706</v>
      </c>
      <c r="F4389" s="24">
        <v>0</v>
      </c>
      <c r="G4389" s="9"/>
      <c r="H4389" s="27" t="s">
        <v>1072</v>
      </c>
      <c r="I4389" s="25">
        <v>132.77000000000001</v>
      </c>
    </row>
    <row r="4390" spans="1:9" x14ac:dyDescent="0.2">
      <c r="A4390" s="26">
        <v>678635</v>
      </c>
      <c r="B4390" s="11" t="s">
        <v>1073</v>
      </c>
      <c r="C4390" s="11" t="s">
        <v>1074</v>
      </c>
      <c r="D4390" s="11" t="s">
        <v>1111</v>
      </c>
      <c r="E4390" s="11" t="s">
        <v>1634</v>
      </c>
      <c r="F4390" s="24">
        <v>0</v>
      </c>
      <c r="G4390" s="9"/>
      <c r="H4390" s="27" t="s">
        <v>1072</v>
      </c>
      <c r="I4390" s="25">
        <v>149.25</v>
      </c>
    </row>
    <row r="4391" spans="1:9" x14ac:dyDescent="0.2">
      <c r="A4391" s="26">
        <v>678651</v>
      </c>
      <c r="B4391" s="11" t="s">
        <v>1073</v>
      </c>
      <c r="C4391" s="11" t="s">
        <v>1074</v>
      </c>
      <c r="D4391" s="11" t="s">
        <v>1111</v>
      </c>
      <c r="E4391" s="11" t="s">
        <v>299</v>
      </c>
      <c r="F4391" s="24">
        <v>0</v>
      </c>
      <c r="G4391" s="9"/>
      <c r="H4391" s="27" t="s">
        <v>1072</v>
      </c>
      <c r="I4391" s="25">
        <v>125.12</v>
      </c>
    </row>
    <row r="4392" spans="1:9" x14ac:dyDescent="0.2">
      <c r="A4392" s="26">
        <v>678678</v>
      </c>
      <c r="B4392" s="11" t="s">
        <v>1073</v>
      </c>
      <c r="C4392" s="11" t="s">
        <v>1074</v>
      </c>
      <c r="D4392" s="11" t="s">
        <v>1111</v>
      </c>
      <c r="E4392" s="11" t="s">
        <v>64</v>
      </c>
      <c r="F4392" s="24">
        <v>0</v>
      </c>
      <c r="G4392" s="9"/>
      <c r="H4392" s="27" t="s">
        <v>1072</v>
      </c>
      <c r="I4392" s="25">
        <v>128.98000000000002</v>
      </c>
    </row>
    <row r="4393" spans="1:9" x14ac:dyDescent="0.2">
      <c r="A4393" s="26">
        <v>678694</v>
      </c>
      <c r="B4393" s="11" t="s">
        <v>1073</v>
      </c>
      <c r="C4393" s="11" t="s">
        <v>1074</v>
      </c>
      <c r="D4393" s="11" t="s">
        <v>1111</v>
      </c>
      <c r="E4393" s="11" t="s">
        <v>1637</v>
      </c>
      <c r="F4393" s="24">
        <v>0</v>
      </c>
      <c r="G4393" s="9"/>
      <c r="H4393" s="27" t="s">
        <v>1072</v>
      </c>
      <c r="I4393" s="25">
        <v>152.63</v>
      </c>
    </row>
    <row r="4394" spans="1:9" x14ac:dyDescent="0.2">
      <c r="A4394" s="26">
        <v>678708</v>
      </c>
      <c r="B4394" s="11" t="s">
        <v>1073</v>
      </c>
      <c r="C4394" s="11" t="s">
        <v>1074</v>
      </c>
      <c r="D4394" s="11" t="s">
        <v>1111</v>
      </c>
      <c r="E4394" s="11" t="s">
        <v>1658</v>
      </c>
      <c r="F4394" s="24">
        <v>0</v>
      </c>
      <c r="G4394" s="9"/>
      <c r="H4394" s="27" t="s">
        <v>1072</v>
      </c>
      <c r="I4394" s="25">
        <v>157.18</v>
      </c>
    </row>
    <row r="4395" spans="1:9" x14ac:dyDescent="0.2">
      <c r="A4395" s="26">
        <v>678716</v>
      </c>
      <c r="B4395" s="11" t="s">
        <v>1073</v>
      </c>
      <c r="C4395" s="11" t="s">
        <v>1074</v>
      </c>
      <c r="D4395" s="11" t="s">
        <v>1111</v>
      </c>
      <c r="E4395" s="11" t="s">
        <v>690</v>
      </c>
      <c r="F4395" s="24">
        <v>0</v>
      </c>
      <c r="G4395" s="9"/>
      <c r="H4395" s="27" t="s">
        <v>1072</v>
      </c>
      <c r="I4395" s="25">
        <v>160.53</v>
      </c>
    </row>
    <row r="4396" spans="1:9" x14ac:dyDescent="0.2">
      <c r="A4396" s="26">
        <v>678724</v>
      </c>
      <c r="B4396" s="11" t="s">
        <v>1073</v>
      </c>
      <c r="C4396" s="11" t="s">
        <v>1074</v>
      </c>
      <c r="D4396" s="11" t="s">
        <v>1111</v>
      </c>
      <c r="E4396" s="11" t="s">
        <v>689</v>
      </c>
      <c r="F4396" s="24">
        <v>0</v>
      </c>
      <c r="G4396" s="9"/>
      <c r="H4396" s="27" t="s">
        <v>1072</v>
      </c>
      <c r="I4396" s="25">
        <v>137.01</v>
      </c>
    </row>
    <row r="4397" spans="1:9" x14ac:dyDescent="0.2">
      <c r="A4397" s="26">
        <v>678732</v>
      </c>
      <c r="B4397" s="11" t="s">
        <v>1073</v>
      </c>
      <c r="C4397" s="11" t="s">
        <v>1074</v>
      </c>
      <c r="D4397" s="11" t="s">
        <v>1111</v>
      </c>
      <c r="E4397" s="11" t="s">
        <v>1705</v>
      </c>
      <c r="F4397" s="24">
        <v>0</v>
      </c>
      <c r="G4397" s="9"/>
      <c r="H4397" s="27" t="s">
        <v>1072</v>
      </c>
      <c r="I4397" s="25">
        <v>159.41</v>
      </c>
    </row>
    <row r="4398" spans="1:9" x14ac:dyDescent="0.2">
      <c r="A4398" s="26">
        <v>678740</v>
      </c>
      <c r="B4398" s="11" t="s">
        <v>1073</v>
      </c>
      <c r="C4398" s="11" t="s">
        <v>1074</v>
      </c>
      <c r="D4398" s="11" t="s">
        <v>1111</v>
      </c>
      <c r="E4398" s="11" t="s">
        <v>1636</v>
      </c>
      <c r="F4398" s="24">
        <v>0</v>
      </c>
      <c r="G4398" s="9"/>
      <c r="H4398" s="27" t="s">
        <v>1072</v>
      </c>
      <c r="I4398" s="25">
        <v>161.63999999999999</v>
      </c>
    </row>
    <row r="4399" spans="1:9" x14ac:dyDescent="0.2">
      <c r="A4399" s="26">
        <v>678759</v>
      </c>
      <c r="B4399" s="11" t="s">
        <v>1073</v>
      </c>
      <c r="C4399" s="11" t="s">
        <v>1074</v>
      </c>
      <c r="D4399" s="11" t="s">
        <v>1111</v>
      </c>
      <c r="E4399" s="11" t="s">
        <v>777</v>
      </c>
      <c r="F4399" s="24">
        <v>0</v>
      </c>
      <c r="G4399" s="9"/>
      <c r="H4399" s="27" t="s">
        <v>1072</v>
      </c>
      <c r="I4399" s="25">
        <v>164.97</v>
      </c>
    </row>
    <row r="4400" spans="1:9" x14ac:dyDescent="0.2">
      <c r="A4400" s="26">
        <v>678767</v>
      </c>
      <c r="B4400" s="11" t="s">
        <v>1073</v>
      </c>
      <c r="C4400" s="11" t="s">
        <v>1074</v>
      </c>
      <c r="D4400" s="11" t="s">
        <v>1111</v>
      </c>
      <c r="E4400" s="11" t="s">
        <v>691</v>
      </c>
      <c r="F4400" s="24">
        <v>0</v>
      </c>
      <c r="G4400" s="9"/>
      <c r="H4400" s="27" t="s">
        <v>1072</v>
      </c>
      <c r="I4400" s="25">
        <v>172.63</v>
      </c>
    </row>
    <row r="4401" spans="1:9" x14ac:dyDescent="0.2">
      <c r="A4401" s="26">
        <v>678783</v>
      </c>
      <c r="B4401" s="11" t="s">
        <v>1073</v>
      </c>
      <c r="C4401" s="11" t="s">
        <v>1074</v>
      </c>
      <c r="D4401" s="11" t="s">
        <v>1110</v>
      </c>
      <c r="E4401" s="11" t="s">
        <v>69</v>
      </c>
      <c r="F4401" s="24">
        <v>0</v>
      </c>
      <c r="G4401" s="9"/>
      <c r="H4401" s="27" t="s">
        <v>1072</v>
      </c>
      <c r="I4401" s="25">
        <v>155</v>
      </c>
    </row>
    <row r="4402" spans="1:9" x14ac:dyDescent="0.2">
      <c r="A4402" s="26">
        <v>678791</v>
      </c>
      <c r="B4402" s="11" t="s">
        <v>1073</v>
      </c>
      <c r="C4402" s="11" t="s">
        <v>1074</v>
      </c>
      <c r="D4402" s="11" t="s">
        <v>1110</v>
      </c>
      <c r="E4402" s="11" t="s">
        <v>61</v>
      </c>
      <c r="F4402" s="24">
        <v>0</v>
      </c>
      <c r="G4402" s="9"/>
      <c r="H4402" s="27" t="s">
        <v>1072</v>
      </c>
      <c r="I4402" s="25">
        <v>159.63</v>
      </c>
    </row>
    <row r="4403" spans="1:9" x14ac:dyDescent="0.2">
      <c r="A4403" s="26">
        <v>678805</v>
      </c>
      <c r="B4403" s="11" t="s">
        <v>1073</v>
      </c>
      <c r="C4403" s="11" t="s">
        <v>1074</v>
      </c>
      <c r="D4403" s="11" t="s">
        <v>1110</v>
      </c>
      <c r="E4403" s="11" t="s">
        <v>1645</v>
      </c>
      <c r="F4403" s="24">
        <v>0</v>
      </c>
      <c r="G4403" s="9"/>
      <c r="H4403" s="27" t="s">
        <v>1072</v>
      </c>
      <c r="I4403" s="25">
        <v>163.04</v>
      </c>
    </row>
    <row r="4404" spans="1:9" x14ac:dyDescent="0.2">
      <c r="A4404" s="26">
        <v>678813</v>
      </c>
      <c r="B4404" s="11" t="s">
        <v>1073</v>
      </c>
      <c r="C4404" s="11" t="s">
        <v>1074</v>
      </c>
      <c r="D4404" s="11" t="s">
        <v>1110</v>
      </c>
      <c r="E4404" s="11" t="s">
        <v>71</v>
      </c>
      <c r="F4404" s="24">
        <v>0</v>
      </c>
      <c r="G4404" s="9"/>
      <c r="H4404" s="27" t="s">
        <v>1072</v>
      </c>
      <c r="I4404" s="25">
        <v>137.69999999999999</v>
      </c>
    </row>
    <row r="4405" spans="1:9" x14ac:dyDescent="0.2">
      <c r="A4405" s="26">
        <v>678848</v>
      </c>
      <c r="B4405" s="11" t="s">
        <v>1073</v>
      </c>
      <c r="C4405" s="11" t="s">
        <v>1074</v>
      </c>
      <c r="D4405" s="11" t="s">
        <v>1110</v>
      </c>
      <c r="E4405" s="11" t="s">
        <v>724</v>
      </c>
      <c r="F4405" s="24">
        <v>0</v>
      </c>
      <c r="G4405" s="9"/>
      <c r="H4405" s="27" t="s">
        <v>1072</v>
      </c>
      <c r="I4405" s="25">
        <v>142.34</v>
      </c>
    </row>
    <row r="4406" spans="1:9" x14ac:dyDescent="0.2">
      <c r="A4406" s="26">
        <v>678856</v>
      </c>
      <c r="B4406" s="11" t="s">
        <v>1073</v>
      </c>
      <c r="C4406" s="11" t="s">
        <v>1074</v>
      </c>
      <c r="D4406" s="11" t="s">
        <v>1110</v>
      </c>
      <c r="E4406" s="11" t="s">
        <v>67</v>
      </c>
      <c r="F4406" s="24">
        <v>0</v>
      </c>
      <c r="G4406" s="9"/>
      <c r="H4406" s="27" t="s">
        <v>1072</v>
      </c>
      <c r="I4406" s="25">
        <v>155.08000000000001</v>
      </c>
    </row>
    <row r="4407" spans="1:9" x14ac:dyDescent="0.2">
      <c r="A4407" s="26">
        <v>678864</v>
      </c>
      <c r="B4407" s="11" t="s">
        <v>1073</v>
      </c>
      <c r="C4407" s="11" t="s">
        <v>1074</v>
      </c>
      <c r="D4407" s="11" t="s">
        <v>1110</v>
      </c>
      <c r="E4407" s="11" t="s">
        <v>70</v>
      </c>
      <c r="F4407" s="24">
        <v>0</v>
      </c>
      <c r="G4407" s="9"/>
      <c r="H4407" s="27" t="s">
        <v>1072</v>
      </c>
      <c r="I4407" s="25">
        <v>151.58000000000001</v>
      </c>
    </row>
    <row r="4408" spans="1:9" x14ac:dyDescent="0.2">
      <c r="A4408" s="26">
        <v>678872</v>
      </c>
      <c r="B4408" s="11" t="s">
        <v>1073</v>
      </c>
      <c r="C4408" s="11" t="s">
        <v>1074</v>
      </c>
      <c r="D4408" s="11" t="s">
        <v>1110</v>
      </c>
      <c r="E4408" s="11" t="s">
        <v>301</v>
      </c>
      <c r="F4408" s="24">
        <v>0</v>
      </c>
      <c r="G4408" s="9"/>
      <c r="H4408" s="27" t="s">
        <v>1072</v>
      </c>
      <c r="I4408" s="25">
        <v>159.63</v>
      </c>
    </row>
    <row r="4409" spans="1:9" x14ac:dyDescent="0.2">
      <c r="A4409" s="26">
        <v>678880</v>
      </c>
      <c r="B4409" s="11" t="s">
        <v>1073</v>
      </c>
      <c r="C4409" s="11" t="s">
        <v>1074</v>
      </c>
      <c r="D4409" s="11" t="s">
        <v>1110</v>
      </c>
      <c r="E4409" s="11" t="s">
        <v>1706</v>
      </c>
      <c r="F4409" s="24">
        <v>0</v>
      </c>
      <c r="G4409" s="9"/>
      <c r="H4409" s="27" t="s">
        <v>1072</v>
      </c>
      <c r="I4409" s="25">
        <v>137.69999999999999</v>
      </c>
    </row>
    <row r="4410" spans="1:9" x14ac:dyDescent="0.2">
      <c r="A4410" s="26">
        <v>678899</v>
      </c>
      <c r="B4410" s="11" t="s">
        <v>1073</v>
      </c>
      <c r="C4410" s="11" t="s">
        <v>1074</v>
      </c>
      <c r="D4410" s="11" t="s">
        <v>1110</v>
      </c>
      <c r="E4410" s="11" t="s">
        <v>437</v>
      </c>
      <c r="F4410" s="24">
        <v>0</v>
      </c>
      <c r="G4410" s="9"/>
      <c r="H4410" s="27" t="s">
        <v>1072</v>
      </c>
      <c r="I4410" s="25">
        <v>160.79</v>
      </c>
    </row>
    <row r="4411" spans="1:9" x14ac:dyDescent="0.2">
      <c r="A4411" s="26">
        <v>678902</v>
      </c>
      <c r="B4411" s="11" t="s">
        <v>1073</v>
      </c>
      <c r="C4411" s="11" t="s">
        <v>1074</v>
      </c>
      <c r="D4411" s="11" t="s">
        <v>1110</v>
      </c>
      <c r="E4411" s="11" t="s">
        <v>701</v>
      </c>
      <c r="F4411" s="24">
        <v>0</v>
      </c>
      <c r="G4411" s="9"/>
      <c r="H4411" s="27" t="s">
        <v>1072</v>
      </c>
      <c r="I4411" s="25">
        <v>164.18</v>
      </c>
    </row>
    <row r="4412" spans="1:9" x14ac:dyDescent="0.2">
      <c r="A4412" s="26">
        <v>678910</v>
      </c>
      <c r="B4412" s="11" t="s">
        <v>1073</v>
      </c>
      <c r="C4412" s="11" t="s">
        <v>1074</v>
      </c>
      <c r="D4412" s="11" t="s">
        <v>1110</v>
      </c>
      <c r="E4412" s="11" t="s">
        <v>1708</v>
      </c>
      <c r="F4412" s="24">
        <v>0</v>
      </c>
      <c r="G4412" s="9"/>
      <c r="H4412" s="27" t="s">
        <v>1072</v>
      </c>
      <c r="I4412" s="25">
        <v>155</v>
      </c>
    </row>
    <row r="4413" spans="1:9" x14ac:dyDescent="0.2">
      <c r="A4413" s="26">
        <v>678929</v>
      </c>
      <c r="B4413" s="11" t="s">
        <v>1073</v>
      </c>
      <c r="C4413" s="11" t="s">
        <v>1074</v>
      </c>
      <c r="D4413" s="11" t="s">
        <v>1110</v>
      </c>
      <c r="E4413" s="11" t="s">
        <v>436</v>
      </c>
      <c r="F4413" s="24">
        <v>0</v>
      </c>
      <c r="G4413" s="9"/>
      <c r="H4413" s="27" t="s">
        <v>1072</v>
      </c>
      <c r="I4413" s="25">
        <v>155</v>
      </c>
    </row>
    <row r="4414" spans="1:9" x14ac:dyDescent="0.2">
      <c r="A4414" s="26">
        <v>678945</v>
      </c>
      <c r="B4414" s="11" t="s">
        <v>1073</v>
      </c>
      <c r="C4414" s="11" t="s">
        <v>1074</v>
      </c>
      <c r="D4414" s="11" t="s">
        <v>1110</v>
      </c>
      <c r="E4414" s="11" t="s">
        <v>706</v>
      </c>
      <c r="F4414" s="24">
        <v>0</v>
      </c>
      <c r="G4414" s="9"/>
      <c r="H4414" s="27" t="s">
        <v>1072</v>
      </c>
      <c r="I4414" s="25">
        <v>133.94999999999999</v>
      </c>
    </row>
    <row r="4415" spans="1:9" x14ac:dyDescent="0.2">
      <c r="A4415" s="26">
        <v>678953</v>
      </c>
      <c r="B4415" s="11" t="s">
        <v>1073</v>
      </c>
      <c r="C4415" s="11" t="s">
        <v>1074</v>
      </c>
      <c r="D4415" s="11" t="s">
        <v>1110</v>
      </c>
      <c r="E4415" s="11" t="s">
        <v>1634</v>
      </c>
      <c r="F4415" s="24">
        <v>0</v>
      </c>
      <c r="G4415" s="9"/>
      <c r="H4415" s="27" t="s">
        <v>1072</v>
      </c>
      <c r="I4415" s="25">
        <v>151.58000000000001</v>
      </c>
    </row>
    <row r="4416" spans="1:9" x14ac:dyDescent="0.2">
      <c r="A4416" s="26">
        <v>678988</v>
      </c>
      <c r="B4416" s="11" t="s">
        <v>1073</v>
      </c>
      <c r="C4416" s="11" t="s">
        <v>1074</v>
      </c>
      <c r="D4416" s="11" t="s">
        <v>1110</v>
      </c>
      <c r="E4416" s="11" t="s">
        <v>64</v>
      </c>
      <c r="F4416" s="24">
        <v>0</v>
      </c>
      <c r="G4416" s="9"/>
      <c r="H4416" s="27" t="s">
        <v>1072</v>
      </c>
      <c r="I4416" s="25">
        <v>130.99</v>
      </c>
    </row>
    <row r="4417" spans="1:9" x14ac:dyDescent="0.2">
      <c r="A4417" s="26">
        <v>678996</v>
      </c>
      <c r="B4417" s="11" t="s">
        <v>1073</v>
      </c>
      <c r="C4417" s="11" t="s">
        <v>1074</v>
      </c>
      <c r="D4417" s="11" t="s">
        <v>1110</v>
      </c>
      <c r="E4417" s="11" t="s">
        <v>1637</v>
      </c>
      <c r="F4417" s="24">
        <v>0</v>
      </c>
      <c r="G4417" s="9"/>
      <c r="H4417" s="27" t="s">
        <v>1072</v>
      </c>
      <c r="I4417" s="25">
        <v>155</v>
      </c>
    </row>
    <row r="4418" spans="1:9" x14ac:dyDescent="0.2">
      <c r="A4418" s="26">
        <v>679003</v>
      </c>
      <c r="B4418" s="11" t="s">
        <v>1073</v>
      </c>
      <c r="C4418" s="11" t="s">
        <v>1074</v>
      </c>
      <c r="D4418" s="11" t="s">
        <v>1110</v>
      </c>
      <c r="E4418" s="11" t="s">
        <v>1658</v>
      </c>
      <c r="F4418" s="24">
        <v>0</v>
      </c>
      <c r="G4418" s="9"/>
      <c r="H4418" s="27" t="s">
        <v>1072</v>
      </c>
      <c r="I4418" s="25">
        <v>159.63</v>
      </c>
    </row>
    <row r="4419" spans="1:9" x14ac:dyDescent="0.2">
      <c r="A4419" s="26">
        <v>679011</v>
      </c>
      <c r="B4419" s="11" t="s">
        <v>1073</v>
      </c>
      <c r="C4419" s="11" t="s">
        <v>1074</v>
      </c>
      <c r="D4419" s="11" t="s">
        <v>1110</v>
      </c>
      <c r="E4419" s="11" t="s">
        <v>690</v>
      </c>
      <c r="F4419" s="24">
        <v>0</v>
      </c>
      <c r="G4419" s="9"/>
      <c r="H4419" s="27" t="s">
        <v>1072</v>
      </c>
      <c r="I4419" s="25">
        <v>163.04</v>
      </c>
    </row>
    <row r="4420" spans="1:9" x14ac:dyDescent="0.2">
      <c r="A4420" s="26">
        <v>679046</v>
      </c>
      <c r="B4420" s="11" t="s">
        <v>1073</v>
      </c>
      <c r="C4420" s="11" t="s">
        <v>1074</v>
      </c>
      <c r="D4420" s="11" t="s">
        <v>1110</v>
      </c>
      <c r="E4420" s="11" t="s">
        <v>1705</v>
      </c>
      <c r="F4420" s="24">
        <v>0</v>
      </c>
      <c r="G4420" s="9"/>
      <c r="H4420" s="27" t="s">
        <v>1072</v>
      </c>
      <c r="I4420" s="25">
        <v>160.79</v>
      </c>
    </row>
    <row r="4421" spans="1:9" x14ac:dyDescent="0.2">
      <c r="A4421" s="26">
        <v>679054</v>
      </c>
      <c r="B4421" s="11" t="s">
        <v>1073</v>
      </c>
      <c r="C4421" s="11" t="s">
        <v>1074</v>
      </c>
      <c r="D4421" s="11" t="s">
        <v>1110</v>
      </c>
      <c r="E4421" s="11" t="s">
        <v>1636</v>
      </c>
      <c r="F4421" s="24">
        <v>0</v>
      </c>
      <c r="G4421" s="9"/>
      <c r="H4421" s="27" t="s">
        <v>1072</v>
      </c>
      <c r="I4421" s="25">
        <v>164.18</v>
      </c>
    </row>
    <row r="4422" spans="1:9" x14ac:dyDescent="0.2">
      <c r="A4422" s="26">
        <v>679062</v>
      </c>
      <c r="B4422" s="11" t="s">
        <v>1073</v>
      </c>
      <c r="C4422" s="11" t="s">
        <v>1074</v>
      </c>
      <c r="D4422" s="11" t="s">
        <v>1110</v>
      </c>
      <c r="E4422" s="11" t="s">
        <v>777</v>
      </c>
      <c r="F4422" s="24">
        <v>0</v>
      </c>
      <c r="G4422" s="9"/>
      <c r="H4422" s="27" t="s">
        <v>1072</v>
      </c>
      <c r="I4422" s="25">
        <v>166.4</v>
      </c>
    </row>
    <row r="4423" spans="1:9" x14ac:dyDescent="0.2">
      <c r="A4423" s="26">
        <v>679070</v>
      </c>
      <c r="B4423" s="11" t="s">
        <v>1073</v>
      </c>
      <c r="C4423" s="11" t="s">
        <v>1074</v>
      </c>
      <c r="D4423" s="11" t="s">
        <v>1110</v>
      </c>
      <c r="E4423" s="11" t="s">
        <v>691</v>
      </c>
      <c r="F4423" s="24">
        <v>0</v>
      </c>
      <c r="G4423" s="9"/>
      <c r="H4423" s="27" t="s">
        <v>1072</v>
      </c>
      <c r="I4423" s="25">
        <v>175.35</v>
      </c>
    </row>
    <row r="4424" spans="1:9" x14ac:dyDescent="0.2">
      <c r="A4424" s="26">
        <v>679089</v>
      </c>
      <c r="B4424" s="11" t="s">
        <v>1073</v>
      </c>
      <c r="C4424" s="11" t="s">
        <v>1074</v>
      </c>
      <c r="D4424" s="11" t="s">
        <v>1109</v>
      </c>
      <c r="E4424" s="11" t="s">
        <v>1720</v>
      </c>
      <c r="F4424" s="24">
        <v>0</v>
      </c>
      <c r="G4424" s="9"/>
      <c r="H4424" s="27" t="s">
        <v>1072</v>
      </c>
      <c r="I4424" s="25">
        <v>232.84</v>
      </c>
    </row>
    <row r="4425" spans="1:9" x14ac:dyDescent="0.2">
      <c r="A4425" s="26">
        <v>679097</v>
      </c>
      <c r="B4425" s="11" t="s">
        <v>1073</v>
      </c>
      <c r="C4425" s="11" t="s">
        <v>1074</v>
      </c>
      <c r="D4425" s="11" t="s">
        <v>1109</v>
      </c>
      <c r="E4425" s="11" t="s">
        <v>1721</v>
      </c>
      <c r="F4425" s="24">
        <v>0</v>
      </c>
      <c r="G4425" s="9"/>
      <c r="H4425" s="27" t="s">
        <v>1072</v>
      </c>
      <c r="I4425" s="25">
        <v>265.88</v>
      </c>
    </row>
    <row r="4426" spans="1:9" x14ac:dyDescent="0.2">
      <c r="A4426" s="26">
        <v>679100</v>
      </c>
      <c r="B4426" s="11" t="s">
        <v>1073</v>
      </c>
      <c r="C4426" s="11" t="s">
        <v>1074</v>
      </c>
      <c r="D4426" s="11" t="s">
        <v>1109</v>
      </c>
      <c r="E4426" s="11" t="s">
        <v>738</v>
      </c>
      <c r="F4426" s="24">
        <v>0</v>
      </c>
      <c r="G4426" s="9"/>
      <c r="H4426" s="27" t="s">
        <v>1072</v>
      </c>
      <c r="I4426" s="25">
        <v>229.49</v>
      </c>
    </row>
    <row r="4427" spans="1:9" x14ac:dyDescent="0.2">
      <c r="A4427" s="26">
        <v>679119</v>
      </c>
      <c r="B4427" s="11" t="s">
        <v>1073</v>
      </c>
      <c r="C4427" s="11" t="s">
        <v>1074</v>
      </c>
      <c r="D4427" s="11" t="s">
        <v>1109</v>
      </c>
      <c r="E4427" s="11" t="s">
        <v>307</v>
      </c>
      <c r="F4427" s="24">
        <v>0</v>
      </c>
      <c r="G4427" s="9"/>
      <c r="H4427" s="27" t="s">
        <v>1072</v>
      </c>
      <c r="I4427" s="25">
        <v>265.88</v>
      </c>
    </row>
    <row r="4428" spans="1:9" x14ac:dyDescent="0.2">
      <c r="A4428" s="26">
        <v>679127</v>
      </c>
      <c r="B4428" s="11" t="s">
        <v>1073</v>
      </c>
      <c r="C4428" s="11" t="s">
        <v>1074</v>
      </c>
      <c r="D4428" s="11" t="s">
        <v>1109</v>
      </c>
      <c r="E4428" s="11" t="s">
        <v>1723</v>
      </c>
      <c r="F4428" s="24">
        <v>0</v>
      </c>
      <c r="G4428" s="9"/>
      <c r="H4428" s="27" t="s">
        <v>1072</v>
      </c>
      <c r="I4428" s="25">
        <v>220.94</v>
      </c>
    </row>
    <row r="4429" spans="1:9" x14ac:dyDescent="0.2">
      <c r="A4429" s="26">
        <v>679135</v>
      </c>
      <c r="B4429" s="11" t="s">
        <v>1073</v>
      </c>
      <c r="C4429" s="11" t="s">
        <v>1074</v>
      </c>
      <c r="D4429" s="11" t="s">
        <v>1109</v>
      </c>
      <c r="E4429" s="11" t="s">
        <v>1724</v>
      </c>
      <c r="F4429" s="24">
        <v>0</v>
      </c>
      <c r="G4429" s="9"/>
      <c r="H4429" s="27" t="s">
        <v>1072</v>
      </c>
      <c r="I4429" s="25">
        <v>238.17</v>
      </c>
    </row>
    <row r="4430" spans="1:9" x14ac:dyDescent="0.2">
      <c r="A4430" s="26">
        <v>679143</v>
      </c>
      <c r="B4430" s="11" t="s">
        <v>1073</v>
      </c>
      <c r="C4430" s="11" t="s">
        <v>1074</v>
      </c>
      <c r="D4430" s="11" t="s">
        <v>1108</v>
      </c>
      <c r="E4430" s="11" t="s">
        <v>59</v>
      </c>
      <c r="F4430" s="24">
        <v>0</v>
      </c>
      <c r="G4430" s="9"/>
      <c r="H4430" s="27" t="s">
        <v>1072</v>
      </c>
      <c r="I4430" s="25">
        <v>120.62</v>
      </c>
    </row>
    <row r="4431" spans="1:9" x14ac:dyDescent="0.2">
      <c r="A4431" s="26">
        <v>679151</v>
      </c>
      <c r="B4431" s="11" t="s">
        <v>1073</v>
      </c>
      <c r="C4431" s="11" t="s">
        <v>1074</v>
      </c>
      <c r="D4431" s="11" t="s">
        <v>1108</v>
      </c>
      <c r="E4431" s="11" t="s">
        <v>69</v>
      </c>
      <c r="F4431" s="24">
        <v>0</v>
      </c>
      <c r="G4431" s="9"/>
      <c r="H4431" s="27" t="s">
        <v>1072</v>
      </c>
      <c r="I4431" s="25">
        <v>131.01</v>
      </c>
    </row>
    <row r="4432" spans="1:9" x14ac:dyDescent="0.2">
      <c r="A4432" s="26">
        <v>679178</v>
      </c>
      <c r="B4432" s="11" t="s">
        <v>1073</v>
      </c>
      <c r="C4432" s="11" t="s">
        <v>1074</v>
      </c>
      <c r="D4432" s="11" t="s">
        <v>1108</v>
      </c>
      <c r="E4432" s="11" t="s">
        <v>61</v>
      </c>
      <c r="F4432" s="24">
        <v>0</v>
      </c>
      <c r="G4432" s="9"/>
      <c r="H4432" s="27" t="s">
        <v>1072</v>
      </c>
      <c r="I4432" s="25">
        <v>134.06</v>
      </c>
    </row>
    <row r="4433" spans="1:9" x14ac:dyDescent="0.2">
      <c r="A4433" s="26">
        <v>679186</v>
      </c>
      <c r="B4433" s="11" t="s">
        <v>1073</v>
      </c>
      <c r="C4433" s="11" t="s">
        <v>1074</v>
      </c>
      <c r="D4433" s="11" t="s">
        <v>1108</v>
      </c>
      <c r="E4433" s="11" t="s">
        <v>1645</v>
      </c>
      <c r="F4433" s="24">
        <v>0</v>
      </c>
      <c r="G4433" s="9"/>
      <c r="H4433" s="27" t="s">
        <v>1072</v>
      </c>
      <c r="I4433" s="25">
        <v>148.78</v>
      </c>
    </row>
    <row r="4434" spans="1:9" x14ac:dyDescent="0.2">
      <c r="A4434" s="26">
        <v>679194</v>
      </c>
      <c r="B4434" s="11" t="s">
        <v>1073</v>
      </c>
      <c r="C4434" s="11" t="s">
        <v>1074</v>
      </c>
      <c r="D4434" s="11" t="s">
        <v>1108</v>
      </c>
      <c r="E4434" s="11" t="s">
        <v>71</v>
      </c>
      <c r="F4434" s="24">
        <v>0</v>
      </c>
      <c r="G4434" s="9"/>
      <c r="H4434" s="27" t="s">
        <v>1072</v>
      </c>
      <c r="I4434" s="25">
        <v>116.32</v>
      </c>
    </row>
    <row r="4435" spans="1:9" x14ac:dyDescent="0.2">
      <c r="A4435" s="26">
        <v>679208</v>
      </c>
      <c r="B4435" s="11" t="s">
        <v>1073</v>
      </c>
      <c r="C4435" s="11" t="s">
        <v>1074</v>
      </c>
      <c r="D4435" s="11" t="s">
        <v>1108</v>
      </c>
      <c r="E4435" s="11" t="s">
        <v>66</v>
      </c>
      <c r="F4435" s="24">
        <v>0</v>
      </c>
      <c r="G4435" s="9"/>
      <c r="H4435" s="27" t="s">
        <v>1072</v>
      </c>
      <c r="I4435" s="25">
        <v>117.68</v>
      </c>
    </row>
    <row r="4436" spans="1:9" x14ac:dyDescent="0.2">
      <c r="A4436" s="26">
        <v>679216</v>
      </c>
      <c r="B4436" s="11" t="s">
        <v>1073</v>
      </c>
      <c r="C4436" s="11" t="s">
        <v>1074</v>
      </c>
      <c r="D4436" s="11" t="s">
        <v>1108</v>
      </c>
      <c r="E4436" s="11" t="s">
        <v>724</v>
      </c>
      <c r="F4436" s="24">
        <v>0</v>
      </c>
      <c r="G4436" s="9"/>
      <c r="H4436" s="27" t="s">
        <v>1072</v>
      </c>
      <c r="I4436" s="25">
        <v>126.4</v>
      </c>
    </row>
    <row r="4437" spans="1:9" x14ac:dyDescent="0.2">
      <c r="A4437" s="26">
        <v>679224</v>
      </c>
      <c r="B4437" s="11" t="s">
        <v>1073</v>
      </c>
      <c r="C4437" s="11" t="s">
        <v>1074</v>
      </c>
      <c r="D4437" s="11" t="s">
        <v>1108</v>
      </c>
      <c r="E4437" s="11" t="s">
        <v>67</v>
      </c>
      <c r="F4437" s="24">
        <v>0</v>
      </c>
      <c r="G4437" s="9"/>
      <c r="H4437" s="27" t="s">
        <v>1072</v>
      </c>
      <c r="I4437" s="25">
        <v>127.61</v>
      </c>
    </row>
    <row r="4438" spans="1:9" x14ac:dyDescent="0.2">
      <c r="A4438" s="26">
        <v>679232</v>
      </c>
      <c r="B4438" s="11" t="s">
        <v>1073</v>
      </c>
      <c r="C4438" s="11" t="s">
        <v>1074</v>
      </c>
      <c r="D4438" s="11" t="s">
        <v>1108</v>
      </c>
      <c r="E4438" s="11" t="s">
        <v>70</v>
      </c>
      <c r="F4438" s="24">
        <v>0</v>
      </c>
      <c r="G4438" s="9"/>
      <c r="H4438" s="27" t="s">
        <v>1072</v>
      </c>
      <c r="I4438" s="25">
        <v>132.79</v>
      </c>
    </row>
    <row r="4439" spans="1:9" x14ac:dyDescent="0.2">
      <c r="A4439" s="26">
        <v>679240</v>
      </c>
      <c r="B4439" s="11" t="s">
        <v>1073</v>
      </c>
      <c r="C4439" s="11" t="s">
        <v>1074</v>
      </c>
      <c r="D4439" s="11" t="s">
        <v>1108</v>
      </c>
      <c r="E4439" s="11" t="s">
        <v>1716</v>
      </c>
      <c r="F4439" s="24">
        <v>0</v>
      </c>
      <c r="G4439" s="9"/>
      <c r="H4439" s="27" t="s">
        <v>1072</v>
      </c>
      <c r="I4439" s="25">
        <v>147.72999999999999</v>
      </c>
    </row>
    <row r="4440" spans="1:9" x14ac:dyDescent="0.2">
      <c r="A4440" s="26">
        <v>679259</v>
      </c>
      <c r="B4440" s="11" t="s">
        <v>1073</v>
      </c>
      <c r="C4440" s="11" t="s">
        <v>1074</v>
      </c>
      <c r="D4440" s="11" t="s">
        <v>1108</v>
      </c>
      <c r="E4440" s="11" t="s">
        <v>301</v>
      </c>
      <c r="F4440" s="24">
        <v>0</v>
      </c>
      <c r="G4440" s="9"/>
      <c r="H4440" s="27" t="s">
        <v>1072</v>
      </c>
      <c r="I4440" s="25">
        <v>143.68</v>
      </c>
    </row>
    <row r="4441" spans="1:9" x14ac:dyDescent="0.2">
      <c r="A4441" s="26">
        <v>679267</v>
      </c>
      <c r="B4441" s="11" t="s">
        <v>1073</v>
      </c>
      <c r="C4441" s="11" t="s">
        <v>1074</v>
      </c>
      <c r="D4441" s="11" t="s">
        <v>1108</v>
      </c>
      <c r="E4441" s="11" t="s">
        <v>1706</v>
      </c>
      <c r="F4441" s="24">
        <v>0</v>
      </c>
      <c r="G4441" s="9"/>
      <c r="H4441" s="27" t="s">
        <v>1072</v>
      </c>
      <c r="I4441" s="25">
        <v>116.32</v>
      </c>
    </row>
    <row r="4442" spans="1:9" x14ac:dyDescent="0.2">
      <c r="A4442" s="26">
        <v>679275</v>
      </c>
      <c r="B4442" s="11" t="s">
        <v>1073</v>
      </c>
      <c r="C4442" s="11" t="s">
        <v>1074</v>
      </c>
      <c r="D4442" s="11" t="s">
        <v>1108</v>
      </c>
      <c r="E4442" s="11" t="s">
        <v>437</v>
      </c>
      <c r="F4442" s="24">
        <v>0</v>
      </c>
      <c r="G4442" s="9"/>
      <c r="H4442" s="27" t="s">
        <v>1072</v>
      </c>
      <c r="I4442" s="25">
        <v>135.97999999999999</v>
      </c>
    </row>
    <row r="4443" spans="1:9" x14ac:dyDescent="0.2">
      <c r="A4443" s="26">
        <v>679283</v>
      </c>
      <c r="B4443" s="11" t="s">
        <v>1073</v>
      </c>
      <c r="C4443" s="11" t="s">
        <v>1074</v>
      </c>
      <c r="D4443" s="11" t="s">
        <v>1108</v>
      </c>
      <c r="E4443" s="11" t="s">
        <v>701</v>
      </c>
      <c r="F4443" s="24">
        <v>0</v>
      </c>
      <c r="G4443" s="9"/>
      <c r="H4443" s="27" t="s">
        <v>1072</v>
      </c>
      <c r="I4443" s="25">
        <v>142.97</v>
      </c>
    </row>
    <row r="4444" spans="1:9" x14ac:dyDescent="0.2">
      <c r="A4444" s="26">
        <v>679291</v>
      </c>
      <c r="B4444" s="11" t="s">
        <v>1073</v>
      </c>
      <c r="C4444" s="11" t="s">
        <v>1074</v>
      </c>
      <c r="D4444" s="11" t="s">
        <v>1108</v>
      </c>
      <c r="E4444" s="11" t="s">
        <v>1004</v>
      </c>
      <c r="F4444" s="24">
        <v>0</v>
      </c>
      <c r="G4444" s="9"/>
      <c r="H4444" s="27" t="s">
        <v>1072</v>
      </c>
      <c r="I4444" s="25">
        <v>143.68</v>
      </c>
    </row>
    <row r="4445" spans="1:9" x14ac:dyDescent="0.2">
      <c r="A4445" s="26">
        <v>679305</v>
      </c>
      <c r="B4445" s="11" t="s">
        <v>1073</v>
      </c>
      <c r="C4445" s="11" t="s">
        <v>1074</v>
      </c>
      <c r="D4445" s="11" t="s">
        <v>1108</v>
      </c>
      <c r="E4445" s="11" t="s">
        <v>65</v>
      </c>
      <c r="F4445" s="24">
        <v>0</v>
      </c>
      <c r="G4445" s="9"/>
      <c r="H4445" s="27" t="s">
        <v>1072</v>
      </c>
      <c r="I4445" s="25">
        <v>114.69</v>
      </c>
    </row>
    <row r="4446" spans="1:9" x14ac:dyDescent="0.2">
      <c r="A4446" s="26">
        <v>679313</v>
      </c>
      <c r="B4446" s="11" t="s">
        <v>1073</v>
      </c>
      <c r="C4446" s="11" t="s">
        <v>1074</v>
      </c>
      <c r="D4446" s="11" t="s">
        <v>1108</v>
      </c>
      <c r="E4446" s="11" t="s">
        <v>1708</v>
      </c>
      <c r="F4446" s="24">
        <v>0</v>
      </c>
      <c r="G4446" s="9"/>
      <c r="H4446" s="27" t="s">
        <v>1072</v>
      </c>
      <c r="I4446" s="25">
        <v>134.91</v>
      </c>
    </row>
    <row r="4447" spans="1:9" x14ac:dyDescent="0.2">
      <c r="A4447" s="26">
        <v>679321</v>
      </c>
      <c r="B4447" s="11" t="s">
        <v>1073</v>
      </c>
      <c r="C4447" s="11" t="s">
        <v>1074</v>
      </c>
      <c r="D4447" s="11" t="s">
        <v>1108</v>
      </c>
      <c r="E4447" s="11" t="s">
        <v>436</v>
      </c>
      <c r="F4447" s="24">
        <v>0</v>
      </c>
      <c r="G4447" s="9"/>
      <c r="H4447" s="27" t="s">
        <v>1072</v>
      </c>
      <c r="I4447" s="25">
        <v>134.91</v>
      </c>
    </row>
    <row r="4448" spans="1:9" x14ac:dyDescent="0.2">
      <c r="A4448" s="26">
        <v>679348</v>
      </c>
      <c r="B4448" s="11" t="s">
        <v>1073</v>
      </c>
      <c r="C4448" s="11" t="s">
        <v>1074</v>
      </c>
      <c r="D4448" s="11" t="s">
        <v>1108</v>
      </c>
      <c r="E4448" s="11" t="s">
        <v>1661</v>
      </c>
      <c r="F4448" s="24">
        <v>0</v>
      </c>
      <c r="G4448" s="9"/>
      <c r="H4448" s="27" t="s">
        <v>1072</v>
      </c>
      <c r="I4448" s="25">
        <v>102.81</v>
      </c>
    </row>
    <row r="4449" spans="1:9" x14ac:dyDescent="0.2">
      <c r="A4449" s="26">
        <v>679356</v>
      </c>
      <c r="B4449" s="11" t="s">
        <v>1073</v>
      </c>
      <c r="C4449" s="11" t="s">
        <v>1074</v>
      </c>
      <c r="D4449" s="11" t="s">
        <v>1108</v>
      </c>
      <c r="E4449" s="11" t="s">
        <v>1707</v>
      </c>
      <c r="F4449" s="24">
        <v>0</v>
      </c>
      <c r="G4449" s="9"/>
      <c r="H4449" s="27" t="s">
        <v>1072</v>
      </c>
      <c r="I4449" s="25">
        <v>117.68</v>
      </c>
    </row>
    <row r="4450" spans="1:9" x14ac:dyDescent="0.2">
      <c r="A4450" s="26">
        <v>679364</v>
      </c>
      <c r="B4450" s="11" t="s">
        <v>1073</v>
      </c>
      <c r="C4450" s="11" t="s">
        <v>1074</v>
      </c>
      <c r="D4450" s="11" t="s">
        <v>1108</v>
      </c>
      <c r="E4450" s="11" t="s">
        <v>706</v>
      </c>
      <c r="F4450" s="24">
        <v>0</v>
      </c>
      <c r="G4450" s="9"/>
      <c r="H4450" s="27" t="s">
        <v>1072</v>
      </c>
      <c r="I4450" s="25">
        <v>119.75</v>
      </c>
    </row>
    <row r="4451" spans="1:9" x14ac:dyDescent="0.2">
      <c r="A4451" s="26">
        <v>679372</v>
      </c>
      <c r="B4451" s="11" t="s">
        <v>1073</v>
      </c>
      <c r="C4451" s="11" t="s">
        <v>1074</v>
      </c>
      <c r="D4451" s="11" t="s">
        <v>1108</v>
      </c>
      <c r="E4451" s="11" t="s">
        <v>57</v>
      </c>
      <c r="F4451" s="24">
        <v>0</v>
      </c>
      <c r="G4451" s="9"/>
      <c r="H4451" s="27" t="s">
        <v>1072</v>
      </c>
      <c r="I4451" s="25">
        <v>109.62</v>
      </c>
    </row>
    <row r="4452" spans="1:9" x14ac:dyDescent="0.2">
      <c r="A4452" s="26">
        <v>679380</v>
      </c>
      <c r="B4452" s="11" t="s">
        <v>1073</v>
      </c>
      <c r="C4452" s="11" t="s">
        <v>1074</v>
      </c>
      <c r="D4452" s="11" t="s">
        <v>1108</v>
      </c>
      <c r="E4452" s="11" t="s">
        <v>1718</v>
      </c>
      <c r="F4452" s="24">
        <v>0</v>
      </c>
      <c r="G4452" s="9"/>
      <c r="H4452" s="27" t="s">
        <v>1072</v>
      </c>
      <c r="I4452" s="25">
        <v>105.69</v>
      </c>
    </row>
    <row r="4453" spans="1:9" x14ac:dyDescent="0.2">
      <c r="A4453" s="26">
        <v>679399</v>
      </c>
      <c r="B4453" s="11" t="s">
        <v>1073</v>
      </c>
      <c r="C4453" s="11" t="s">
        <v>1074</v>
      </c>
      <c r="D4453" s="11" t="s">
        <v>1108</v>
      </c>
      <c r="E4453" s="11" t="s">
        <v>68</v>
      </c>
      <c r="F4453" s="24">
        <v>0</v>
      </c>
      <c r="G4453" s="9"/>
      <c r="H4453" s="27" t="s">
        <v>1072</v>
      </c>
      <c r="I4453" s="25">
        <v>92.96</v>
      </c>
    </row>
    <row r="4454" spans="1:9" x14ac:dyDescent="0.2">
      <c r="A4454" s="26">
        <v>679402</v>
      </c>
      <c r="B4454" s="11" t="s">
        <v>1073</v>
      </c>
      <c r="C4454" s="11" t="s">
        <v>1074</v>
      </c>
      <c r="D4454" s="11" t="s">
        <v>1108</v>
      </c>
      <c r="E4454" s="11" t="s">
        <v>1641</v>
      </c>
      <c r="F4454" s="24">
        <v>0</v>
      </c>
      <c r="G4454" s="9"/>
      <c r="H4454" s="27" t="s">
        <v>1072</v>
      </c>
      <c r="I4454" s="25">
        <v>104.01</v>
      </c>
    </row>
    <row r="4455" spans="1:9" x14ac:dyDescent="0.2">
      <c r="A4455" s="26">
        <v>679410</v>
      </c>
      <c r="B4455" s="11" t="s">
        <v>1073</v>
      </c>
      <c r="C4455" s="11" t="s">
        <v>1074</v>
      </c>
      <c r="D4455" s="11" t="s">
        <v>1108</v>
      </c>
      <c r="E4455" s="11" t="s">
        <v>1634</v>
      </c>
      <c r="F4455" s="24">
        <v>0</v>
      </c>
      <c r="G4455" s="9"/>
      <c r="H4455" s="27" t="s">
        <v>1072</v>
      </c>
      <c r="I4455" s="25">
        <v>132.79</v>
      </c>
    </row>
    <row r="4456" spans="1:9" x14ac:dyDescent="0.2">
      <c r="A4456" s="26">
        <v>679429</v>
      </c>
      <c r="B4456" s="11" t="s">
        <v>1073</v>
      </c>
      <c r="C4456" s="11" t="s">
        <v>1074</v>
      </c>
      <c r="D4456" s="11" t="s">
        <v>1108</v>
      </c>
      <c r="E4456" s="11" t="s">
        <v>712</v>
      </c>
      <c r="F4456" s="24">
        <v>0</v>
      </c>
      <c r="G4456" s="9"/>
      <c r="H4456" s="27" t="s">
        <v>1072</v>
      </c>
      <c r="I4456" s="25">
        <v>101.66</v>
      </c>
    </row>
    <row r="4457" spans="1:9" x14ac:dyDescent="0.2">
      <c r="A4457" s="26">
        <v>679437</v>
      </c>
      <c r="B4457" s="11" t="s">
        <v>1073</v>
      </c>
      <c r="C4457" s="11" t="s">
        <v>1074</v>
      </c>
      <c r="D4457" s="11" t="s">
        <v>1108</v>
      </c>
      <c r="E4457" s="11" t="s">
        <v>707</v>
      </c>
      <c r="F4457" s="24">
        <v>0</v>
      </c>
      <c r="G4457" s="9"/>
      <c r="H4457" s="27" t="s">
        <v>1072</v>
      </c>
      <c r="I4457" s="25">
        <v>127.48</v>
      </c>
    </row>
    <row r="4458" spans="1:9" x14ac:dyDescent="0.2">
      <c r="A4458" s="26">
        <v>679445</v>
      </c>
      <c r="B4458" s="11" t="s">
        <v>1073</v>
      </c>
      <c r="C4458" s="11" t="s">
        <v>1074</v>
      </c>
      <c r="D4458" s="11" t="s">
        <v>1108</v>
      </c>
      <c r="E4458" s="11" t="s">
        <v>299</v>
      </c>
      <c r="F4458" s="24">
        <v>0</v>
      </c>
      <c r="G4458" s="9"/>
      <c r="H4458" s="27" t="s">
        <v>1072</v>
      </c>
      <c r="I4458" s="25">
        <v>108.98</v>
      </c>
    </row>
    <row r="4459" spans="1:9" x14ac:dyDescent="0.2">
      <c r="A4459" s="26">
        <v>679453</v>
      </c>
      <c r="B4459" s="11" t="s">
        <v>1073</v>
      </c>
      <c r="C4459" s="11" t="s">
        <v>1074</v>
      </c>
      <c r="D4459" s="11" t="s">
        <v>1108</v>
      </c>
      <c r="E4459" s="11" t="s">
        <v>64</v>
      </c>
      <c r="F4459" s="24">
        <v>0</v>
      </c>
      <c r="G4459" s="9"/>
      <c r="H4459" s="27" t="s">
        <v>1072</v>
      </c>
      <c r="I4459" s="25">
        <v>112.27</v>
      </c>
    </row>
    <row r="4460" spans="1:9" x14ac:dyDescent="0.2">
      <c r="A4460" s="26">
        <v>679461</v>
      </c>
      <c r="B4460" s="11" t="s">
        <v>1073</v>
      </c>
      <c r="C4460" s="11" t="s">
        <v>1074</v>
      </c>
      <c r="D4460" s="11" t="s">
        <v>1108</v>
      </c>
      <c r="E4460" s="11" t="s">
        <v>754</v>
      </c>
      <c r="F4460" s="24">
        <v>0</v>
      </c>
      <c r="G4460" s="9"/>
      <c r="H4460" s="27" t="s">
        <v>1072</v>
      </c>
      <c r="I4460" s="25">
        <v>100.76</v>
      </c>
    </row>
    <row r="4461" spans="1:9" x14ac:dyDescent="0.2">
      <c r="A4461" s="26">
        <v>679488</v>
      </c>
      <c r="B4461" s="11" t="s">
        <v>1073</v>
      </c>
      <c r="C4461" s="11" t="s">
        <v>1074</v>
      </c>
      <c r="D4461" s="11" t="s">
        <v>1108</v>
      </c>
      <c r="E4461" s="11" t="s">
        <v>703</v>
      </c>
      <c r="F4461" s="24">
        <v>0</v>
      </c>
      <c r="G4461" s="9"/>
      <c r="H4461" s="27" t="s">
        <v>1072</v>
      </c>
      <c r="I4461" s="25">
        <v>105.69</v>
      </c>
    </row>
    <row r="4462" spans="1:9" x14ac:dyDescent="0.2">
      <c r="A4462" s="26">
        <v>679496</v>
      </c>
      <c r="B4462" s="11" t="s">
        <v>1073</v>
      </c>
      <c r="C4462" s="11" t="s">
        <v>1074</v>
      </c>
      <c r="D4462" s="11" t="s">
        <v>1108</v>
      </c>
      <c r="E4462" s="11" t="s">
        <v>1719</v>
      </c>
      <c r="F4462" s="24">
        <v>0</v>
      </c>
      <c r="G4462" s="9"/>
      <c r="H4462" s="27" t="s">
        <v>1072</v>
      </c>
      <c r="I4462" s="25">
        <v>102.81</v>
      </c>
    </row>
    <row r="4463" spans="1:9" x14ac:dyDescent="0.2">
      <c r="A4463" s="26">
        <v>679518</v>
      </c>
      <c r="B4463" s="11" t="s">
        <v>1073</v>
      </c>
      <c r="C4463" s="11" t="s">
        <v>1074</v>
      </c>
      <c r="D4463" s="11" t="s">
        <v>1108</v>
      </c>
      <c r="E4463" s="11" t="s">
        <v>1637</v>
      </c>
      <c r="F4463" s="24">
        <v>0</v>
      </c>
      <c r="G4463" s="9"/>
      <c r="H4463" s="27" t="s">
        <v>1072</v>
      </c>
      <c r="I4463" s="25">
        <v>131.01</v>
      </c>
    </row>
    <row r="4464" spans="1:9" x14ac:dyDescent="0.2">
      <c r="A4464" s="26">
        <v>679526</v>
      </c>
      <c r="B4464" s="11" t="s">
        <v>1073</v>
      </c>
      <c r="C4464" s="11" t="s">
        <v>1074</v>
      </c>
      <c r="D4464" s="11" t="s">
        <v>1108</v>
      </c>
      <c r="E4464" s="11" t="s">
        <v>1658</v>
      </c>
      <c r="F4464" s="24">
        <v>0</v>
      </c>
      <c r="G4464" s="9"/>
      <c r="H4464" s="27" t="s">
        <v>1072</v>
      </c>
      <c r="I4464" s="25">
        <v>134.06</v>
      </c>
    </row>
    <row r="4465" spans="1:9" x14ac:dyDescent="0.2">
      <c r="A4465" s="26">
        <v>679534</v>
      </c>
      <c r="B4465" s="11" t="s">
        <v>1073</v>
      </c>
      <c r="C4465" s="11" t="s">
        <v>1074</v>
      </c>
      <c r="D4465" s="11" t="s">
        <v>1108</v>
      </c>
      <c r="E4465" s="11" t="s">
        <v>690</v>
      </c>
      <c r="F4465" s="24">
        <v>0</v>
      </c>
      <c r="G4465" s="9"/>
      <c r="H4465" s="27" t="s">
        <v>1072</v>
      </c>
      <c r="I4465" s="25">
        <v>148.78</v>
      </c>
    </row>
    <row r="4466" spans="1:9" x14ac:dyDescent="0.2">
      <c r="A4466" s="26">
        <v>679542</v>
      </c>
      <c r="B4466" s="11" t="s">
        <v>1073</v>
      </c>
      <c r="C4466" s="11" t="s">
        <v>1074</v>
      </c>
      <c r="D4466" s="11" t="s">
        <v>1108</v>
      </c>
      <c r="E4466" s="11" t="s">
        <v>1659</v>
      </c>
      <c r="F4466" s="24">
        <v>0</v>
      </c>
      <c r="G4466" s="9"/>
      <c r="H4466" s="27" t="s">
        <v>1072</v>
      </c>
      <c r="I4466" s="25">
        <v>109.62</v>
      </c>
    </row>
    <row r="4467" spans="1:9" x14ac:dyDescent="0.2">
      <c r="A4467" s="26">
        <v>679550</v>
      </c>
      <c r="B4467" s="11" t="s">
        <v>1073</v>
      </c>
      <c r="C4467" s="11" t="s">
        <v>1074</v>
      </c>
      <c r="D4467" s="11" t="s">
        <v>1108</v>
      </c>
      <c r="E4467" s="11" t="s">
        <v>689</v>
      </c>
      <c r="F4467" s="24">
        <v>0</v>
      </c>
      <c r="G4467" s="9"/>
      <c r="H4467" s="27" t="s">
        <v>1072</v>
      </c>
      <c r="I4467" s="25">
        <v>120.62</v>
      </c>
    </row>
    <row r="4468" spans="1:9" x14ac:dyDescent="0.2">
      <c r="A4468" s="26">
        <v>679569</v>
      </c>
      <c r="B4468" s="11" t="s">
        <v>1073</v>
      </c>
      <c r="C4468" s="11" t="s">
        <v>1074</v>
      </c>
      <c r="D4468" s="11" t="s">
        <v>1108</v>
      </c>
      <c r="E4468" s="11" t="s">
        <v>1705</v>
      </c>
      <c r="F4468" s="24">
        <v>0</v>
      </c>
      <c r="G4468" s="9"/>
      <c r="H4468" s="27" t="s">
        <v>1072</v>
      </c>
      <c r="I4468" s="25">
        <v>135.97999999999999</v>
      </c>
    </row>
    <row r="4469" spans="1:9" x14ac:dyDescent="0.2">
      <c r="A4469" s="26">
        <v>679577</v>
      </c>
      <c r="B4469" s="11" t="s">
        <v>1073</v>
      </c>
      <c r="C4469" s="11" t="s">
        <v>1074</v>
      </c>
      <c r="D4469" s="11" t="s">
        <v>1108</v>
      </c>
      <c r="E4469" s="11" t="s">
        <v>1636</v>
      </c>
      <c r="F4469" s="24">
        <v>0</v>
      </c>
      <c r="G4469" s="9"/>
      <c r="H4469" s="27" t="s">
        <v>1072</v>
      </c>
      <c r="I4469" s="25">
        <v>142.97</v>
      </c>
    </row>
    <row r="4470" spans="1:9" x14ac:dyDescent="0.2">
      <c r="A4470" s="26">
        <v>679585</v>
      </c>
      <c r="B4470" s="11" t="s">
        <v>1073</v>
      </c>
      <c r="C4470" s="11" t="s">
        <v>1074</v>
      </c>
      <c r="D4470" s="11" t="s">
        <v>1108</v>
      </c>
      <c r="E4470" s="11" t="s">
        <v>777</v>
      </c>
      <c r="F4470" s="24">
        <v>0</v>
      </c>
      <c r="G4470" s="9"/>
      <c r="H4470" s="27" t="s">
        <v>1072</v>
      </c>
      <c r="I4470" s="25">
        <v>140.74</v>
      </c>
    </row>
    <row r="4471" spans="1:9" x14ac:dyDescent="0.2">
      <c r="A4471" s="26">
        <v>679593</v>
      </c>
      <c r="B4471" s="11" t="s">
        <v>1073</v>
      </c>
      <c r="C4471" s="11" t="s">
        <v>1074</v>
      </c>
      <c r="D4471" s="11" t="s">
        <v>1108</v>
      </c>
      <c r="E4471" s="11" t="s">
        <v>691</v>
      </c>
      <c r="F4471" s="24">
        <v>0</v>
      </c>
      <c r="G4471" s="9"/>
      <c r="H4471" s="27" t="s">
        <v>1072</v>
      </c>
      <c r="I4471" s="25">
        <v>159.94</v>
      </c>
    </row>
    <row r="4472" spans="1:9" x14ac:dyDescent="0.2">
      <c r="A4472" s="26">
        <v>679607</v>
      </c>
      <c r="B4472" s="11" t="s">
        <v>1073</v>
      </c>
      <c r="C4472" s="11" t="s">
        <v>1074</v>
      </c>
      <c r="D4472" s="11" t="s">
        <v>1107</v>
      </c>
      <c r="E4472" s="11" t="s">
        <v>59</v>
      </c>
      <c r="F4472" s="24">
        <v>0</v>
      </c>
      <c r="G4472" s="9"/>
      <c r="H4472" s="27" t="s">
        <v>1072</v>
      </c>
      <c r="I4472" s="25">
        <v>118.73</v>
      </c>
    </row>
    <row r="4473" spans="1:9" x14ac:dyDescent="0.2">
      <c r="A4473" s="26">
        <v>679615</v>
      </c>
      <c r="B4473" s="11" t="s">
        <v>1073</v>
      </c>
      <c r="C4473" s="11" t="s">
        <v>1074</v>
      </c>
      <c r="D4473" s="11" t="s">
        <v>1107</v>
      </c>
      <c r="E4473" s="11" t="s">
        <v>69</v>
      </c>
      <c r="F4473" s="24">
        <v>0</v>
      </c>
      <c r="G4473" s="9"/>
      <c r="H4473" s="27" t="s">
        <v>1072</v>
      </c>
      <c r="I4473" s="25">
        <v>129.55000000000001</v>
      </c>
    </row>
    <row r="4474" spans="1:9" x14ac:dyDescent="0.2">
      <c r="A4474" s="26">
        <v>679623</v>
      </c>
      <c r="B4474" s="11" t="s">
        <v>1073</v>
      </c>
      <c r="C4474" s="11" t="s">
        <v>1074</v>
      </c>
      <c r="D4474" s="11" t="s">
        <v>1107</v>
      </c>
      <c r="E4474" s="11" t="s">
        <v>61</v>
      </c>
      <c r="F4474" s="24">
        <v>0</v>
      </c>
      <c r="G4474" s="9"/>
      <c r="H4474" s="27" t="s">
        <v>1072</v>
      </c>
      <c r="I4474" s="25">
        <v>133.46</v>
      </c>
    </row>
    <row r="4475" spans="1:9" x14ac:dyDescent="0.2">
      <c r="A4475" s="26">
        <v>679631</v>
      </c>
      <c r="B4475" s="11" t="s">
        <v>1073</v>
      </c>
      <c r="C4475" s="11" t="s">
        <v>1074</v>
      </c>
      <c r="D4475" s="11" t="s">
        <v>1107</v>
      </c>
      <c r="E4475" s="11" t="s">
        <v>1645</v>
      </c>
      <c r="F4475" s="24">
        <v>0</v>
      </c>
      <c r="G4475" s="9"/>
      <c r="H4475" s="27" t="s">
        <v>1072</v>
      </c>
      <c r="I4475" s="25">
        <v>137.74</v>
      </c>
    </row>
    <row r="4476" spans="1:9" x14ac:dyDescent="0.2">
      <c r="A4476" s="26">
        <v>679658</v>
      </c>
      <c r="B4476" s="11" t="s">
        <v>1073</v>
      </c>
      <c r="C4476" s="11" t="s">
        <v>1074</v>
      </c>
      <c r="D4476" s="11" t="s">
        <v>1107</v>
      </c>
      <c r="E4476" s="11" t="s">
        <v>71</v>
      </c>
      <c r="F4476" s="24">
        <v>0</v>
      </c>
      <c r="G4476" s="9"/>
      <c r="H4476" s="27" t="s">
        <v>1072</v>
      </c>
      <c r="I4476" s="25">
        <v>115</v>
      </c>
    </row>
    <row r="4477" spans="1:9" x14ac:dyDescent="0.2">
      <c r="A4477" s="26">
        <v>679666</v>
      </c>
      <c r="B4477" s="11" t="s">
        <v>1073</v>
      </c>
      <c r="C4477" s="11" t="s">
        <v>1074</v>
      </c>
      <c r="D4477" s="11" t="s">
        <v>1107</v>
      </c>
      <c r="E4477" s="11" t="s">
        <v>66</v>
      </c>
      <c r="F4477" s="24">
        <v>0</v>
      </c>
      <c r="G4477" s="9"/>
      <c r="H4477" s="27" t="s">
        <v>1072</v>
      </c>
      <c r="I4477" s="25">
        <v>115.83</v>
      </c>
    </row>
    <row r="4478" spans="1:9" x14ac:dyDescent="0.2">
      <c r="A4478" s="26">
        <v>679674</v>
      </c>
      <c r="B4478" s="11" t="s">
        <v>1073</v>
      </c>
      <c r="C4478" s="11" t="s">
        <v>1074</v>
      </c>
      <c r="D4478" s="11" t="s">
        <v>1107</v>
      </c>
      <c r="E4478" s="11" t="s">
        <v>724</v>
      </c>
      <c r="F4478" s="24">
        <v>0</v>
      </c>
      <c r="G4478" s="9"/>
      <c r="H4478" s="27" t="s">
        <v>1072</v>
      </c>
      <c r="I4478" s="25">
        <v>121.81</v>
      </c>
    </row>
    <row r="4479" spans="1:9" x14ac:dyDescent="0.2">
      <c r="A4479" s="26">
        <v>679682</v>
      </c>
      <c r="B4479" s="11" t="s">
        <v>1073</v>
      </c>
      <c r="C4479" s="11" t="s">
        <v>1074</v>
      </c>
      <c r="D4479" s="11" t="s">
        <v>1107</v>
      </c>
      <c r="E4479" s="11" t="s">
        <v>67</v>
      </c>
      <c r="F4479" s="24">
        <v>0</v>
      </c>
      <c r="G4479" s="9"/>
      <c r="H4479" s="27" t="s">
        <v>1072</v>
      </c>
      <c r="I4479" s="25">
        <v>126.97</v>
      </c>
    </row>
    <row r="4480" spans="1:9" x14ac:dyDescent="0.2">
      <c r="A4480" s="26">
        <v>679690</v>
      </c>
      <c r="B4480" s="11" t="s">
        <v>1073</v>
      </c>
      <c r="C4480" s="11" t="s">
        <v>1074</v>
      </c>
      <c r="D4480" s="11" t="s">
        <v>1107</v>
      </c>
      <c r="E4480" s="11" t="s">
        <v>70</v>
      </c>
      <c r="F4480" s="24">
        <v>0</v>
      </c>
      <c r="G4480" s="9"/>
      <c r="H4480" s="27" t="s">
        <v>1072</v>
      </c>
      <c r="I4480" s="25">
        <v>127.99</v>
      </c>
    </row>
    <row r="4481" spans="1:9" x14ac:dyDescent="0.2">
      <c r="A4481" s="26">
        <v>679704</v>
      </c>
      <c r="B4481" s="11" t="s">
        <v>1073</v>
      </c>
      <c r="C4481" s="11" t="s">
        <v>1074</v>
      </c>
      <c r="D4481" s="11" t="s">
        <v>1107</v>
      </c>
      <c r="E4481" s="11" t="s">
        <v>301</v>
      </c>
      <c r="F4481" s="24">
        <v>0</v>
      </c>
      <c r="G4481" s="9"/>
      <c r="H4481" s="27" t="s">
        <v>1072</v>
      </c>
      <c r="I4481" s="25">
        <v>133.93</v>
      </c>
    </row>
    <row r="4482" spans="1:9" x14ac:dyDescent="0.2">
      <c r="A4482" s="26">
        <v>679712</v>
      </c>
      <c r="B4482" s="11" t="s">
        <v>1073</v>
      </c>
      <c r="C4482" s="11" t="s">
        <v>1074</v>
      </c>
      <c r="D4482" s="11" t="s">
        <v>1107</v>
      </c>
      <c r="E4482" s="11" t="s">
        <v>1706</v>
      </c>
      <c r="F4482" s="24">
        <v>0</v>
      </c>
      <c r="G4482" s="9"/>
      <c r="H4482" s="27" t="s">
        <v>1072</v>
      </c>
      <c r="I4482" s="25">
        <v>115</v>
      </c>
    </row>
    <row r="4483" spans="1:9" x14ac:dyDescent="0.2">
      <c r="A4483" s="26">
        <v>679720</v>
      </c>
      <c r="B4483" s="11" t="s">
        <v>1073</v>
      </c>
      <c r="C4483" s="11" t="s">
        <v>1074</v>
      </c>
      <c r="D4483" s="11" t="s">
        <v>1107</v>
      </c>
      <c r="E4483" s="11" t="s">
        <v>437</v>
      </c>
      <c r="F4483" s="24">
        <v>0</v>
      </c>
      <c r="G4483" s="9"/>
      <c r="H4483" s="27" t="s">
        <v>1072</v>
      </c>
      <c r="I4483" s="25">
        <v>134.44999999999999</v>
      </c>
    </row>
    <row r="4484" spans="1:9" x14ac:dyDescent="0.2">
      <c r="A4484" s="26">
        <v>679739</v>
      </c>
      <c r="B4484" s="11" t="s">
        <v>1073</v>
      </c>
      <c r="C4484" s="11" t="s">
        <v>1074</v>
      </c>
      <c r="D4484" s="11" t="s">
        <v>1107</v>
      </c>
      <c r="E4484" s="11" t="s">
        <v>701</v>
      </c>
      <c r="F4484" s="24">
        <v>0</v>
      </c>
      <c r="G4484" s="9"/>
      <c r="H4484" s="27" t="s">
        <v>1072</v>
      </c>
      <c r="I4484" s="25">
        <v>137.77000000000001</v>
      </c>
    </row>
    <row r="4485" spans="1:9" x14ac:dyDescent="0.2">
      <c r="A4485" s="26">
        <v>679755</v>
      </c>
      <c r="B4485" s="11" t="s">
        <v>1073</v>
      </c>
      <c r="C4485" s="11" t="s">
        <v>1074</v>
      </c>
      <c r="D4485" s="11" t="s">
        <v>1107</v>
      </c>
      <c r="E4485" s="11" t="s">
        <v>1708</v>
      </c>
      <c r="F4485" s="24">
        <v>0</v>
      </c>
      <c r="G4485" s="9"/>
      <c r="H4485" s="27" t="s">
        <v>1072</v>
      </c>
      <c r="I4485" s="25">
        <v>130.88999999999999</v>
      </c>
    </row>
    <row r="4486" spans="1:9" x14ac:dyDescent="0.2">
      <c r="A4486" s="26">
        <v>679763</v>
      </c>
      <c r="B4486" s="11" t="s">
        <v>1073</v>
      </c>
      <c r="C4486" s="11" t="s">
        <v>1074</v>
      </c>
      <c r="D4486" s="11" t="s">
        <v>1107</v>
      </c>
      <c r="E4486" s="11" t="s">
        <v>436</v>
      </c>
      <c r="F4486" s="24">
        <v>0</v>
      </c>
      <c r="G4486" s="9"/>
      <c r="H4486" s="27" t="s">
        <v>1072</v>
      </c>
      <c r="I4486" s="25">
        <v>130.88999999999999</v>
      </c>
    </row>
    <row r="4487" spans="1:9" x14ac:dyDescent="0.2">
      <c r="A4487" s="26">
        <v>679771</v>
      </c>
      <c r="B4487" s="11" t="s">
        <v>1073</v>
      </c>
      <c r="C4487" s="11" t="s">
        <v>1074</v>
      </c>
      <c r="D4487" s="11" t="s">
        <v>1107</v>
      </c>
      <c r="E4487" s="11" t="s">
        <v>1707</v>
      </c>
      <c r="F4487" s="24">
        <v>0</v>
      </c>
      <c r="G4487" s="9"/>
      <c r="H4487" s="27" t="s">
        <v>1072</v>
      </c>
      <c r="I4487" s="25">
        <v>115.83</v>
      </c>
    </row>
    <row r="4488" spans="1:9" x14ac:dyDescent="0.2">
      <c r="A4488" s="26">
        <v>679798</v>
      </c>
      <c r="B4488" s="11" t="s">
        <v>1073</v>
      </c>
      <c r="C4488" s="11" t="s">
        <v>1074</v>
      </c>
      <c r="D4488" s="11" t="s">
        <v>1107</v>
      </c>
      <c r="E4488" s="11" t="s">
        <v>706</v>
      </c>
      <c r="F4488" s="24">
        <v>0</v>
      </c>
      <c r="G4488" s="9"/>
      <c r="H4488" s="27" t="s">
        <v>1072</v>
      </c>
      <c r="I4488" s="25">
        <v>116.16</v>
      </c>
    </row>
    <row r="4489" spans="1:9" x14ac:dyDescent="0.2">
      <c r="A4489" s="26">
        <v>679836</v>
      </c>
      <c r="B4489" s="11" t="s">
        <v>1073</v>
      </c>
      <c r="C4489" s="11" t="s">
        <v>1074</v>
      </c>
      <c r="D4489" s="11" t="s">
        <v>1107</v>
      </c>
      <c r="E4489" s="11" t="s">
        <v>1634</v>
      </c>
      <c r="F4489" s="24">
        <v>0</v>
      </c>
      <c r="G4489" s="9"/>
      <c r="H4489" s="27" t="s">
        <v>1072</v>
      </c>
      <c r="I4489" s="25">
        <v>127.99</v>
      </c>
    </row>
    <row r="4490" spans="1:9" x14ac:dyDescent="0.2">
      <c r="A4490" s="26">
        <v>679852</v>
      </c>
      <c r="B4490" s="11" t="s">
        <v>1073</v>
      </c>
      <c r="C4490" s="11" t="s">
        <v>1074</v>
      </c>
      <c r="D4490" s="11" t="s">
        <v>1107</v>
      </c>
      <c r="E4490" s="11" t="s">
        <v>299</v>
      </c>
      <c r="F4490" s="24">
        <v>0</v>
      </c>
      <c r="G4490" s="9"/>
      <c r="H4490" s="27" t="s">
        <v>1072</v>
      </c>
      <c r="I4490" s="25">
        <v>107.74</v>
      </c>
    </row>
    <row r="4491" spans="1:9" x14ac:dyDescent="0.2">
      <c r="A4491" s="26">
        <v>679860</v>
      </c>
      <c r="B4491" s="11" t="s">
        <v>1073</v>
      </c>
      <c r="C4491" s="11" t="s">
        <v>1074</v>
      </c>
      <c r="D4491" s="11" t="s">
        <v>1107</v>
      </c>
      <c r="E4491" s="11" t="s">
        <v>64</v>
      </c>
      <c r="F4491" s="24">
        <v>0</v>
      </c>
      <c r="G4491" s="9"/>
      <c r="H4491" s="27" t="s">
        <v>1072</v>
      </c>
      <c r="I4491" s="25">
        <v>111.73</v>
      </c>
    </row>
    <row r="4492" spans="1:9" x14ac:dyDescent="0.2">
      <c r="A4492" s="26">
        <v>679887</v>
      </c>
      <c r="B4492" s="11" t="s">
        <v>1073</v>
      </c>
      <c r="C4492" s="11" t="s">
        <v>1074</v>
      </c>
      <c r="D4492" s="11" t="s">
        <v>1107</v>
      </c>
      <c r="E4492" s="11" t="s">
        <v>1637</v>
      </c>
      <c r="F4492" s="24">
        <v>0</v>
      </c>
      <c r="G4492" s="9"/>
      <c r="H4492" s="27" t="s">
        <v>1072</v>
      </c>
      <c r="I4492" s="25">
        <v>129.55000000000001</v>
      </c>
    </row>
    <row r="4493" spans="1:9" x14ac:dyDescent="0.2">
      <c r="A4493" s="26">
        <v>679895</v>
      </c>
      <c r="B4493" s="11" t="s">
        <v>1073</v>
      </c>
      <c r="C4493" s="11" t="s">
        <v>1074</v>
      </c>
      <c r="D4493" s="11" t="s">
        <v>1107</v>
      </c>
      <c r="E4493" s="11" t="s">
        <v>1658</v>
      </c>
      <c r="F4493" s="24">
        <v>0</v>
      </c>
      <c r="G4493" s="9"/>
      <c r="H4493" s="27" t="s">
        <v>1072</v>
      </c>
      <c r="I4493" s="25">
        <v>133.46</v>
      </c>
    </row>
    <row r="4494" spans="1:9" x14ac:dyDescent="0.2">
      <c r="A4494" s="26">
        <v>679909</v>
      </c>
      <c r="B4494" s="11" t="s">
        <v>1073</v>
      </c>
      <c r="C4494" s="11" t="s">
        <v>1074</v>
      </c>
      <c r="D4494" s="11" t="s">
        <v>1107</v>
      </c>
      <c r="E4494" s="11" t="s">
        <v>690</v>
      </c>
      <c r="F4494" s="24">
        <v>0</v>
      </c>
      <c r="G4494" s="9"/>
      <c r="H4494" s="27" t="s">
        <v>1072</v>
      </c>
      <c r="I4494" s="25">
        <v>137.74</v>
      </c>
    </row>
    <row r="4495" spans="1:9" x14ac:dyDescent="0.2">
      <c r="A4495" s="26">
        <v>679917</v>
      </c>
      <c r="B4495" s="11" t="s">
        <v>1073</v>
      </c>
      <c r="C4495" s="11" t="s">
        <v>1074</v>
      </c>
      <c r="D4495" s="11" t="s">
        <v>1107</v>
      </c>
      <c r="E4495" s="11" t="s">
        <v>689</v>
      </c>
      <c r="F4495" s="24">
        <v>0</v>
      </c>
      <c r="G4495" s="9"/>
      <c r="H4495" s="27" t="s">
        <v>1072</v>
      </c>
      <c r="I4495" s="25">
        <v>118.73</v>
      </c>
    </row>
    <row r="4496" spans="1:9" x14ac:dyDescent="0.2">
      <c r="A4496" s="26">
        <v>679925</v>
      </c>
      <c r="B4496" s="11" t="s">
        <v>1073</v>
      </c>
      <c r="C4496" s="11" t="s">
        <v>1074</v>
      </c>
      <c r="D4496" s="11" t="s">
        <v>1107</v>
      </c>
      <c r="E4496" s="11" t="s">
        <v>1705</v>
      </c>
      <c r="F4496" s="24">
        <v>0</v>
      </c>
      <c r="G4496" s="9"/>
      <c r="H4496" s="27" t="s">
        <v>1072</v>
      </c>
      <c r="I4496" s="25">
        <v>134.44999999999999</v>
      </c>
    </row>
    <row r="4497" spans="1:9" x14ac:dyDescent="0.2">
      <c r="A4497" s="26">
        <v>679933</v>
      </c>
      <c r="B4497" s="11" t="s">
        <v>1073</v>
      </c>
      <c r="C4497" s="11" t="s">
        <v>1074</v>
      </c>
      <c r="D4497" s="11" t="s">
        <v>1107</v>
      </c>
      <c r="E4497" s="11" t="s">
        <v>1636</v>
      </c>
      <c r="F4497" s="24">
        <v>0</v>
      </c>
      <c r="G4497" s="9"/>
      <c r="H4497" s="27" t="s">
        <v>1072</v>
      </c>
      <c r="I4497" s="25">
        <v>137.77000000000001</v>
      </c>
    </row>
    <row r="4498" spans="1:9" x14ac:dyDescent="0.2">
      <c r="A4498" s="26">
        <v>679941</v>
      </c>
      <c r="B4498" s="11" t="s">
        <v>1073</v>
      </c>
      <c r="C4498" s="11" t="s">
        <v>1074</v>
      </c>
      <c r="D4498" s="11" t="s">
        <v>1107</v>
      </c>
      <c r="E4498" s="11" t="s">
        <v>777</v>
      </c>
      <c r="F4498" s="24">
        <v>0</v>
      </c>
      <c r="G4498" s="9"/>
      <c r="H4498" s="27" t="s">
        <v>1072</v>
      </c>
      <c r="I4498" s="25">
        <v>139.16999999999999</v>
      </c>
    </row>
    <row r="4499" spans="1:9" x14ac:dyDescent="0.2">
      <c r="A4499" s="26">
        <v>679968</v>
      </c>
      <c r="B4499" s="11" t="s">
        <v>1073</v>
      </c>
      <c r="C4499" s="11" t="s">
        <v>1074</v>
      </c>
      <c r="D4499" s="11" t="s">
        <v>1107</v>
      </c>
      <c r="E4499" s="11" t="s">
        <v>691</v>
      </c>
      <c r="F4499" s="24">
        <v>0</v>
      </c>
      <c r="G4499" s="9"/>
      <c r="H4499" s="27" t="s">
        <v>1072</v>
      </c>
      <c r="I4499" s="25">
        <v>149.18</v>
      </c>
    </row>
    <row r="4500" spans="1:9" x14ac:dyDescent="0.2">
      <c r="A4500" s="26">
        <v>679976</v>
      </c>
      <c r="B4500" s="11" t="s">
        <v>1073</v>
      </c>
      <c r="C4500" s="11" t="s">
        <v>1074</v>
      </c>
      <c r="D4500" s="11" t="s">
        <v>1106</v>
      </c>
      <c r="E4500" s="11" t="s">
        <v>59</v>
      </c>
      <c r="F4500" s="24">
        <v>0</v>
      </c>
      <c r="G4500" s="9"/>
      <c r="H4500" s="27" t="s">
        <v>1072</v>
      </c>
      <c r="I4500" s="25">
        <v>124.03</v>
      </c>
    </row>
    <row r="4501" spans="1:9" x14ac:dyDescent="0.2">
      <c r="A4501" s="26">
        <v>679984</v>
      </c>
      <c r="B4501" s="11" t="s">
        <v>1073</v>
      </c>
      <c r="C4501" s="11" t="s">
        <v>1074</v>
      </c>
      <c r="D4501" s="11" t="s">
        <v>1106</v>
      </c>
      <c r="E4501" s="11" t="s">
        <v>69</v>
      </c>
      <c r="F4501" s="24">
        <v>0</v>
      </c>
      <c r="G4501" s="9"/>
      <c r="H4501" s="27" t="s">
        <v>1072</v>
      </c>
      <c r="I4501" s="25">
        <v>130.66999999999999</v>
      </c>
    </row>
    <row r="4502" spans="1:9" x14ac:dyDescent="0.2">
      <c r="A4502" s="26">
        <v>679992</v>
      </c>
      <c r="B4502" s="11" t="s">
        <v>1073</v>
      </c>
      <c r="C4502" s="11" t="s">
        <v>1074</v>
      </c>
      <c r="D4502" s="11" t="s">
        <v>1106</v>
      </c>
      <c r="E4502" s="11" t="s">
        <v>61</v>
      </c>
      <c r="F4502" s="24">
        <v>0</v>
      </c>
      <c r="G4502" s="9"/>
      <c r="H4502" s="27" t="s">
        <v>1072</v>
      </c>
      <c r="I4502" s="25">
        <v>134.59</v>
      </c>
    </row>
    <row r="4503" spans="1:9" x14ac:dyDescent="0.2">
      <c r="A4503" s="26">
        <v>680001</v>
      </c>
      <c r="B4503" s="11" t="s">
        <v>1073</v>
      </c>
      <c r="C4503" s="11" t="s">
        <v>1074</v>
      </c>
      <c r="D4503" s="11" t="s">
        <v>1106</v>
      </c>
      <c r="E4503" s="11" t="s">
        <v>1645</v>
      </c>
      <c r="F4503" s="24">
        <v>0</v>
      </c>
      <c r="G4503" s="9"/>
      <c r="H4503" s="27" t="s">
        <v>1072</v>
      </c>
      <c r="I4503" s="25">
        <v>137.51</v>
      </c>
    </row>
    <row r="4504" spans="1:9" x14ac:dyDescent="0.2">
      <c r="A4504" s="26">
        <v>680028</v>
      </c>
      <c r="B4504" s="11" t="s">
        <v>1073</v>
      </c>
      <c r="C4504" s="11" t="s">
        <v>1074</v>
      </c>
      <c r="D4504" s="11" t="s">
        <v>1106</v>
      </c>
      <c r="E4504" s="11" t="s">
        <v>71</v>
      </c>
      <c r="F4504" s="24">
        <v>0</v>
      </c>
      <c r="G4504" s="9"/>
      <c r="H4504" s="27" t="s">
        <v>1072</v>
      </c>
      <c r="I4504" s="25">
        <v>116.01</v>
      </c>
    </row>
    <row r="4505" spans="1:9" x14ac:dyDescent="0.2">
      <c r="A4505" s="26">
        <v>680036</v>
      </c>
      <c r="B4505" s="11" t="s">
        <v>1073</v>
      </c>
      <c r="C4505" s="11" t="s">
        <v>1074</v>
      </c>
      <c r="D4505" s="11" t="s">
        <v>1106</v>
      </c>
      <c r="E4505" s="11" t="s">
        <v>66</v>
      </c>
      <c r="F4505" s="24">
        <v>0</v>
      </c>
      <c r="G4505" s="9"/>
      <c r="H4505" s="27" t="s">
        <v>1072</v>
      </c>
      <c r="I4505" s="25">
        <v>120.23</v>
      </c>
    </row>
    <row r="4506" spans="1:9" x14ac:dyDescent="0.2">
      <c r="A4506" s="26">
        <v>680044</v>
      </c>
      <c r="B4506" s="11" t="s">
        <v>1073</v>
      </c>
      <c r="C4506" s="11" t="s">
        <v>1074</v>
      </c>
      <c r="D4506" s="11" t="s">
        <v>1106</v>
      </c>
      <c r="E4506" s="11" t="s">
        <v>724</v>
      </c>
      <c r="F4506" s="24">
        <v>0</v>
      </c>
      <c r="G4506" s="9"/>
      <c r="H4506" s="27" t="s">
        <v>1072</v>
      </c>
      <c r="I4506" s="25">
        <v>122.42</v>
      </c>
    </row>
    <row r="4507" spans="1:9" x14ac:dyDescent="0.2">
      <c r="A4507" s="26">
        <v>680052</v>
      </c>
      <c r="B4507" s="11" t="s">
        <v>1073</v>
      </c>
      <c r="C4507" s="11" t="s">
        <v>1074</v>
      </c>
      <c r="D4507" s="11" t="s">
        <v>1106</v>
      </c>
      <c r="E4507" s="11" t="s">
        <v>67</v>
      </c>
      <c r="F4507" s="24">
        <v>0</v>
      </c>
      <c r="G4507" s="9"/>
      <c r="H4507" s="27" t="s">
        <v>1072</v>
      </c>
      <c r="I4507" s="25">
        <v>128.06</v>
      </c>
    </row>
    <row r="4508" spans="1:9" x14ac:dyDescent="0.2">
      <c r="A4508" s="26">
        <v>680060</v>
      </c>
      <c r="B4508" s="11" t="s">
        <v>1073</v>
      </c>
      <c r="C4508" s="11" t="s">
        <v>1074</v>
      </c>
      <c r="D4508" s="11" t="s">
        <v>1106</v>
      </c>
      <c r="E4508" s="11" t="s">
        <v>70</v>
      </c>
      <c r="F4508" s="24">
        <v>0</v>
      </c>
      <c r="G4508" s="9"/>
      <c r="H4508" s="27" t="s">
        <v>1072</v>
      </c>
      <c r="I4508" s="25">
        <v>128.62</v>
      </c>
    </row>
    <row r="4509" spans="1:9" x14ac:dyDescent="0.2">
      <c r="A4509" s="26">
        <v>680079</v>
      </c>
      <c r="B4509" s="11" t="s">
        <v>1073</v>
      </c>
      <c r="C4509" s="11" t="s">
        <v>1074</v>
      </c>
      <c r="D4509" s="11" t="s">
        <v>1106</v>
      </c>
      <c r="E4509" s="11" t="s">
        <v>301</v>
      </c>
      <c r="F4509" s="24">
        <v>0</v>
      </c>
      <c r="G4509" s="9"/>
      <c r="H4509" s="27" t="s">
        <v>1072</v>
      </c>
      <c r="I4509" s="25">
        <v>134.59</v>
      </c>
    </row>
    <row r="4510" spans="1:9" x14ac:dyDescent="0.2">
      <c r="A4510" s="26">
        <v>680087</v>
      </c>
      <c r="B4510" s="11" t="s">
        <v>1073</v>
      </c>
      <c r="C4510" s="11" t="s">
        <v>1074</v>
      </c>
      <c r="D4510" s="11" t="s">
        <v>1106</v>
      </c>
      <c r="E4510" s="11" t="s">
        <v>1706</v>
      </c>
      <c r="F4510" s="24">
        <v>0</v>
      </c>
      <c r="G4510" s="9"/>
      <c r="H4510" s="27" t="s">
        <v>1072</v>
      </c>
      <c r="I4510" s="25">
        <v>116.01</v>
      </c>
    </row>
    <row r="4511" spans="1:9" x14ac:dyDescent="0.2">
      <c r="A4511" s="26">
        <v>680095</v>
      </c>
      <c r="B4511" s="11" t="s">
        <v>1073</v>
      </c>
      <c r="C4511" s="11" t="s">
        <v>1074</v>
      </c>
      <c r="D4511" s="11" t="s">
        <v>1106</v>
      </c>
      <c r="E4511" s="11" t="s">
        <v>437</v>
      </c>
      <c r="F4511" s="24">
        <v>0</v>
      </c>
      <c r="G4511" s="9"/>
      <c r="H4511" s="27" t="s">
        <v>1072</v>
      </c>
      <c r="I4511" s="25">
        <v>136.51</v>
      </c>
    </row>
    <row r="4512" spans="1:9" x14ac:dyDescent="0.2">
      <c r="A4512" s="26">
        <v>680109</v>
      </c>
      <c r="B4512" s="11" t="s">
        <v>1073</v>
      </c>
      <c r="C4512" s="11" t="s">
        <v>1074</v>
      </c>
      <c r="D4512" s="11" t="s">
        <v>1106</v>
      </c>
      <c r="E4512" s="11" t="s">
        <v>701</v>
      </c>
      <c r="F4512" s="24">
        <v>0</v>
      </c>
      <c r="G4512" s="9"/>
      <c r="H4512" s="27" t="s">
        <v>1072</v>
      </c>
      <c r="I4512" s="25">
        <v>138.44999999999999</v>
      </c>
    </row>
    <row r="4513" spans="1:9" x14ac:dyDescent="0.2">
      <c r="A4513" s="26">
        <v>680125</v>
      </c>
      <c r="B4513" s="11" t="s">
        <v>1073</v>
      </c>
      <c r="C4513" s="11" t="s">
        <v>1074</v>
      </c>
      <c r="D4513" s="11" t="s">
        <v>1106</v>
      </c>
      <c r="E4513" s="11" t="s">
        <v>1708</v>
      </c>
      <c r="F4513" s="24">
        <v>0</v>
      </c>
      <c r="G4513" s="9"/>
      <c r="H4513" s="27" t="s">
        <v>1072</v>
      </c>
      <c r="I4513" s="25">
        <v>130.66999999999999</v>
      </c>
    </row>
    <row r="4514" spans="1:9" x14ac:dyDescent="0.2">
      <c r="A4514" s="26">
        <v>680133</v>
      </c>
      <c r="B4514" s="11" t="s">
        <v>1073</v>
      </c>
      <c r="C4514" s="11" t="s">
        <v>1074</v>
      </c>
      <c r="D4514" s="11" t="s">
        <v>1106</v>
      </c>
      <c r="E4514" s="11" t="s">
        <v>436</v>
      </c>
      <c r="F4514" s="24">
        <v>0</v>
      </c>
      <c r="G4514" s="9"/>
      <c r="H4514" s="27" t="s">
        <v>1072</v>
      </c>
      <c r="I4514" s="25">
        <v>130.66999999999999</v>
      </c>
    </row>
    <row r="4515" spans="1:9" x14ac:dyDescent="0.2">
      <c r="A4515" s="26">
        <v>680141</v>
      </c>
      <c r="B4515" s="11" t="s">
        <v>1073</v>
      </c>
      <c r="C4515" s="11" t="s">
        <v>1074</v>
      </c>
      <c r="D4515" s="11" t="s">
        <v>1106</v>
      </c>
      <c r="E4515" s="11" t="s">
        <v>1707</v>
      </c>
      <c r="F4515" s="24">
        <v>0</v>
      </c>
      <c r="G4515" s="9"/>
      <c r="H4515" s="27" t="s">
        <v>1072</v>
      </c>
      <c r="I4515" s="25">
        <v>120.23</v>
      </c>
    </row>
    <row r="4516" spans="1:9" x14ac:dyDescent="0.2">
      <c r="A4516" s="26">
        <v>680168</v>
      </c>
      <c r="B4516" s="11" t="s">
        <v>1073</v>
      </c>
      <c r="C4516" s="11" t="s">
        <v>1074</v>
      </c>
      <c r="D4516" s="11" t="s">
        <v>1106</v>
      </c>
      <c r="E4516" s="11" t="s">
        <v>706</v>
      </c>
      <c r="F4516" s="24">
        <v>0</v>
      </c>
      <c r="G4516" s="9"/>
      <c r="H4516" s="27" t="s">
        <v>1072</v>
      </c>
      <c r="I4516" s="25">
        <v>115.99</v>
      </c>
    </row>
    <row r="4517" spans="1:9" x14ac:dyDescent="0.2">
      <c r="A4517" s="26">
        <v>680192</v>
      </c>
      <c r="B4517" s="11" t="s">
        <v>1073</v>
      </c>
      <c r="C4517" s="11" t="s">
        <v>1074</v>
      </c>
      <c r="D4517" s="11" t="s">
        <v>1106</v>
      </c>
      <c r="E4517" s="11" t="s">
        <v>1634</v>
      </c>
      <c r="F4517" s="24">
        <v>0</v>
      </c>
      <c r="G4517" s="9"/>
      <c r="H4517" s="27" t="s">
        <v>1072</v>
      </c>
      <c r="I4517" s="25">
        <v>128.62</v>
      </c>
    </row>
    <row r="4518" spans="1:9" x14ac:dyDescent="0.2">
      <c r="A4518" s="26">
        <v>680214</v>
      </c>
      <c r="B4518" s="11" t="s">
        <v>1073</v>
      </c>
      <c r="C4518" s="11" t="s">
        <v>1074</v>
      </c>
      <c r="D4518" s="11" t="s">
        <v>1106</v>
      </c>
      <c r="E4518" s="11" t="s">
        <v>299</v>
      </c>
      <c r="F4518" s="24">
        <v>0</v>
      </c>
      <c r="G4518" s="9"/>
      <c r="H4518" s="27" t="s">
        <v>1072</v>
      </c>
      <c r="I4518" s="25">
        <v>109.36</v>
      </c>
    </row>
    <row r="4519" spans="1:9" x14ac:dyDescent="0.2">
      <c r="A4519" s="26">
        <v>680222</v>
      </c>
      <c r="B4519" s="11" t="s">
        <v>1073</v>
      </c>
      <c r="C4519" s="11" t="s">
        <v>1074</v>
      </c>
      <c r="D4519" s="11" t="s">
        <v>1106</v>
      </c>
      <c r="E4519" s="11" t="s">
        <v>64</v>
      </c>
      <c r="F4519" s="24">
        <v>0</v>
      </c>
      <c r="G4519" s="9"/>
      <c r="H4519" s="27" t="s">
        <v>1072</v>
      </c>
      <c r="I4519" s="25">
        <v>112.71</v>
      </c>
    </row>
    <row r="4520" spans="1:9" x14ac:dyDescent="0.2">
      <c r="A4520" s="26">
        <v>680249</v>
      </c>
      <c r="B4520" s="11" t="s">
        <v>1073</v>
      </c>
      <c r="C4520" s="11" t="s">
        <v>1074</v>
      </c>
      <c r="D4520" s="11" t="s">
        <v>1106</v>
      </c>
      <c r="E4520" s="11" t="s">
        <v>1637</v>
      </c>
      <c r="F4520" s="24">
        <v>0</v>
      </c>
      <c r="G4520" s="9"/>
      <c r="H4520" s="27" t="s">
        <v>1072</v>
      </c>
      <c r="I4520" s="25">
        <v>130.66999999999999</v>
      </c>
    </row>
    <row r="4521" spans="1:9" x14ac:dyDescent="0.2">
      <c r="A4521" s="26">
        <v>680257</v>
      </c>
      <c r="B4521" s="11" t="s">
        <v>1073</v>
      </c>
      <c r="C4521" s="11" t="s">
        <v>1074</v>
      </c>
      <c r="D4521" s="11" t="s">
        <v>1106</v>
      </c>
      <c r="E4521" s="11" t="s">
        <v>1658</v>
      </c>
      <c r="F4521" s="24">
        <v>0</v>
      </c>
      <c r="G4521" s="9"/>
      <c r="H4521" s="27" t="s">
        <v>1072</v>
      </c>
      <c r="I4521" s="25">
        <v>134.59</v>
      </c>
    </row>
    <row r="4522" spans="1:9" x14ac:dyDescent="0.2">
      <c r="A4522" s="26">
        <v>680265</v>
      </c>
      <c r="B4522" s="11" t="s">
        <v>1073</v>
      </c>
      <c r="C4522" s="11" t="s">
        <v>1074</v>
      </c>
      <c r="D4522" s="11" t="s">
        <v>1106</v>
      </c>
      <c r="E4522" s="11" t="s">
        <v>690</v>
      </c>
      <c r="F4522" s="24">
        <v>0</v>
      </c>
      <c r="G4522" s="9"/>
      <c r="H4522" s="27" t="s">
        <v>1072</v>
      </c>
      <c r="I4522" s="25">
        <v>137.51</v>
      </c>
    </row>
    <row r="4523" spans="1:9" x14ac:dyDescent="0.2">
      <c r="A4523" s="26">
        <v>680273</v>
      </c>
      <c r="B4523" s="11" t="s">
        <v>1073</v>
      </c>
      <c r="C4523" s="11" t="s">
        <v>1074</v>
      </c>
      <c r="D4523" s="11" t="s">
        <v>1106</v>
      </c>
      <c r="E4523" s="11" t="s">
        <v>689</v>
      </c>
      <c r="F4523" s="24">
        <v>0</v>
      </c>
      <c r="G4523" s="9"/>
      <c r="H4523" s="27" t="s">
        <v>1072</v>
      </c>
      <c r="I4523" s="25">
        <v>124.03</v>
      </c>
    </row>
    <row r="4524" spans="1:9" x14ac:dyDescent="0.2">
      <c r="A4524" s="26">
        <v>680281</v>
      </c>
      <c r="B4524" s="11" t="s">
        <v>1073</v>
      </c>
      <c r="C4524" s="11" t="s">
        <v>1074</v>
      </c>
      <c r="D4524" s="11" t="s">
        <v>1106</v>
      </c>
      <c r="E4524" s="11" t="s">
        <v>1705</v>
      </c>
      <c r="F4524" s="24">
        <v>0</v>
      </c>
      <c r="G4524" s="9"/>
      <c r="H4524" s="27" t="s">
        <v>1072</v>
      </c>
      <c r="I4524" s="25">
        <v>136.51</v>
      </c>
    </row>
    <row r="4525" spans="1:9" x14ac:dyDescent="0.2">
      <c r="A4525" s="26">
        <v>680303</v>
      </c>
      <c r="B4525" s="11" t="s">
        <v>1073</v>
      </c>
      <c r="C4525" s="11" t="s">
        <v>1074</v>
      </c>
      <c r="D4525" s="11" t="s">
        <v>1106</v>
      </c>
      <c r="E4525" s="11" t="s">
        <v>1636</v>
      </c>
      <c r="F4525" s="24">
        <v>0</v>
      </c>
      <c r="G4525" s="9"/>
      <c r="H4525" s="27" t="s">
        <v>1072</v>
      </c>
      <c r="I4525" s="25">
        <v>138.44999999999999</v>
      </c>
    </row>
    <row r="4526" spans="1:9" x14ac:dyDescent="0.2">
      <c r="A4526" s="26">
        <v>680311</v>
      </c>
      <c r="B4526" s="11" t="s">
        <v>1073</v>
      </c>
      <c r="C4526" s="11" t="s">
        <v>1074</v>
      </c>
      <c r="D4526" s="11" t="s">
        <v>1106</v>
      </c>
      <c r="E4526" s="11" t="s">
        <v>777</v>
      </c>
      <c r="F4526" s="24">
        <v>0</v>
      </c>
      <c r="G4526" s="9"/>
      <c r="H4526" s="27" t="s">
        <v>1072</v>
      </c>
      <c r="I4526" s="25">
        <v>141.30000000000001</v>
      </c>
    </row>
    <row r="4527" spans="1:9" x14ac:dyDescent="0.2">
      <c r="A4527" s="26">
        <v>680338</v>
      </c>
      <c r="B4527" s="11" t="s">
        <v>1073</v>
      </c>
      <c r="C4527" s="11" t="s">
        <v>1074</v>
      </c>
      <c r="D4527" s="11" t="s">
        <v>1106</v>
      </c>
      <c r="E4527" s="11" t="s">
        <v>691</v>
      </c>
      <c r="F4527" s="24">
        <v>0</v>
      </c>
      <c r="G4527" s="9"/>
      <c r="H4527" s="27" t="s">
        <v>1072</v>
      </c>
      <c r="I4527" s="25">
        <v>148.91</v>
      </c>
    </row>
    <row r="4528" spans="1:9" x14ac:dyDescent="0.2">
      <c r="A4528" s="26">
        <v>680664</v>
      </c>
      <c r="B4528" s="11" t="s">
        <v>1073</v>
      </c>
      <c r="C4528" s="11" t="s">
        <v>1074</v>
      </c>
      <c r="D4528" s="11" t="s">
        <v>1105</v>
      </c>
      <c r="E4528" s="11" t="s">
        <v>701</v>
      </c>
      <c r="F4528" s="24">
        <v>0</v>
      </c>
      <c r="G4528" s="9"/>
      <c r="H4528" s="27" t="s">
        <v>1072</v>
      </c>
      <c r="I4528" s="25">
        <v>183.87</v>
      </c>
    </row>
    <row r="4529" spans="1:9" x14ac:dyDescent="0.2">
      <c r="A4529" s="26">
        <v>680672</v>
      </c>
      <c r="B4529" s="11" t="s">
        <v>1073</v>
      </c>
      <c r="C4529" s="11" t="s">
        <v>1074</v>
      </c>
      <c r="D4529" s="11" t="s">
        <v>1105</v>
      </c>
      <c r="E4529" s="11" t="s">
        <v>1636</v>
      </c>
      <c r="F4529" s="24">
        <v>0</v>
      </c>
      <c r="G4529" s="9"/>
      <c r="H4529" s="27" t="s">
        <v>1072</v>
      </c>
      <c r="I4529" s="25">
        <v>183.87</v>
      </c>
    </row>
    <row r="4530" spans="1:9" x14ac:dyDescent="0.2">
      <c r="A4530" s="26">
        <v>681164</v>
      </c>
      <c r="B4530" s="11" t="s">
        <v>1073</v>
      </c>
      <c r="C4530" s="11" t="s">
        <v>1074</v>
      </c>
      <c r="D4530" s="11" t="s">
        <v>1104</v>
      </c>
      <c r="E4530" s="11" t="s">
        <v>1650</v>
      </c>
      <c r="F4530" s="24">
        <v>0</v>
      </c>
      <c r="G4530" s="9"/>
      <c r="H4530" s="27" t="s">
        <v>1072</v>
      </c>
      <c r="I4530" s="25">
        <v>276.77999999999997</v>
      </c>
    </row>
    <row r="4531" spans="1:9" x14ac:dyDescent="0.2">
      <c r="A4531" s="26">
        <v>681172</v>
      </c>
      <c r="B4531" s="11" t="s">
        <v>1073</v>
      </c>
      <c r="C4531" s="11" t="s">
        <v>1074</v>
      </c>
      <c r="D4531" s="11" t="s">
        <v>1104</v>
      </c>
      <c r="E4531" s="11" t="s">
        <v>1663</v>
      </c>
      <c r="F4531" s="24">
        <v>0</v>
      </c>
      <c r="G4531" s="9"/>
      <c r="H4531" s="27" t="s">
        <v>1072</v>
      </c>
      <c r="I4531" s="25">
        <v>273.31</v>
      </c>
    </row>
    <row r="4532" spans="1:9" x14ac:dyDescent="0.2">
      <c r="A4532" s="26">
        <v>681180</v>
      </c>
      <c r="B4532" s="11" t="s">
        <v>1073</v>
      </c>
      <c r="C4532" s="11" t="s">
        <v>1074</v>
      </c>
      <c r="D4532" s="11" t="s">
        <v>1104</v>
      </c>
      <c r="E4532" s="11" t="s">
        <v>780</v>
      </c>
      <c r="F4532" s="24">
        <v>0</v>
      </c>
      <c r="G4532" s="9"/>
      <c r="H4532" s="27" t="s">
        <v>1072</v>
      </c>
      <c r="I4532" s="25">
        <v>260.70999999999998</v>
      </c>
    </row>
    <row r="4533" spans="1:9" x14ac:dyDescent="0.2">
      <c r="A4533" s="26">
        <v>681199</v>
      </c>
      <c r="B4533" s="11" t="s">
        <v>1073</v>
      </c>
      <c r="C4533" s="11" t="s">
        <v>1074</v>
      </c>
      <c r="D4533" s="11" t="s">
        <v>1104</v>
      </c>
      <c r="E4533" s="11" t="s">
        <v>478</v>
      </c>
      <c r="F4533" s="24">
        <v>0</v>
      </c>
      <c r="G4533" s="9"/>
      <c r="H4533" s="27" t="s">
        <v>1072</v>
      </c>
      <c r="I4533" s="25">
        <v>278.27</v>
      </c>
    </row>
    <row r="4534" spans="1:9" x14ac:dyDescent="0.2">
      <c r="A4534" s="26">
        <v>681202</v>
      </c>
      <c r="B4534" s="11" t="s">
        <v>1073</v>
      </c>
      <c r="C4534" s="11" t="s">
        <v>1074</v>
      </c>
      <c r="D4534" s="11" t="s">
        <v>1104</v>
      </c>
      <c r="E4534" s="11" t="s">
        <v>781</v>
      </c>
      <c r="F4534" s="24">
        <v>0</v>
      </c>
      <c r="G4534" s="9"/>
      <c r="H4534" s="27" t="s">
        <v>1072</v>
      </c>
      <c r="I4534" s="25">
        <v>288.81</v>
      </c>
    </row>
    <row r="4535" spans="1:9" x14ac:dyDescent="0.2">
      <c r="A4535" s="26">
        <v>681229</v>
      </c>
      <c r="B4535" s="11" t="s">
        <v>1073</v>
      </c>
      <c r="C4535" s="11" t="s">
        <v>1074</v>
      </c>
      <c r="D4535" s="11" t="s">
        <v>1104</v>
      </c>
      <c r="E4535" s="11" t="s">
        <v>961</v>
      </c>
      <c r="F4535" s="24">
        <v>0</v>
      </c>
      <c r="G4535" s="9"/>
      <c r="H4535" s="27" t="s">
        <v>1072</v>
      </c>
      <c r="I4535" s="25">
        <v>297.26</v>
      </c>
    </row>
    <row r="4536" spans="1:9" x14ac:dyDescent="0.2">
      <c r="A4536" s="26">
        <v>681237</v>
      </c>
      <c r="B4536" s="11" t="s">
        <v>1073</v>
      </c>
      <c r="C4536" s="11" t="s">
        <v>1074</v>
      </c>
      <c r="D4536" s="11" t="s">
        <v>1104</v>
      </c>
      <c r="E4536" s="11" t="s">
        <v>392</v>
      </c>
      <c r="F4536" s="24">
        <v>0</v>
      </c>
      <c r="G4536" s="9"/>
      <c r="H4536" s="27" t="s">
        <v>1072</v>
      </c>
      <c r="I4536" s="25">
        <v>304.77999999999997</v>
      </c>
    </row>
    <row r="4537" spans="1:9" x14ac:dyDescent="0.2">
      <c r="A4537" s="26">
        <v>681245</v>
      </c>
      <c r="B4537" s="11" t="s">
        <v>1073</v>
      </c>
      <c r="C4537" s="11" t="s">
        <v>1074</v>
      </c>
      <c r="D4537" s="11" t="s">
        <v>1103</v>
      </c>
      <c r="E4537" s="11" t="s">
        <v>59</v>
      </c>
      <c r="F4537" s="24">
        <v>0</v>
      </c>
      <c r="G4537" s="9"/>
      <c r="H4537" s="27" t="s">
        <v>1072</v>
      </c>
      <c r="I4537" s="25">
        <v>134.03</v>
      </c>
    </row>
    <row r="4538" spans="1:9" x14ac:dyDescent="0.2">
      <c r="A4538" s="26">
        <v>681253</v>
      </c>
      <c r="B4538" s="11" t="s">
        <v>1073</v>
      </c>
      <c r="C4538" s="11" t="s">
        <v>1074</v>
      </c>
      <c r="D4538" s="11" t="s">
        <v>1103</v>
      </c>
      <c r="E4538" s="11" t="s">
        <v>69</v>
      </c>
      <c r="F4538" s="24">
        <v>0</v>
      </c>
      <c r="G4538" s="9"/>
      <c r="H4538" s="27" t="s">
        <v>1072</v>
      </c>
      <c r="I4538" s="25">
        <v>147.88</v>
      </c>
    </row>
    <row r="4539" spans="1:9" x14ac:dyDescent="0.2">
      <c r="A4539" s="26">
        <v>681261</v>
      </c>
      <c r="B4539" s="11" t="s">
        <v>1073</v>
      </c>
      <c r="C4539" s="11" t="s">
        <v>1074</v>
      </c>
      <c r="D4539" s="11" t="s">
        <v>1103</v>
      </c>
      <c r="E4539" s="11" t="s">
        <v>61</v>
      </c>
      <c r="F4539" s="24">
        <v>0</v>
      </c>
      <c r="G4539" s="9"/>
      <c r="H4539" s="27" t="s">
        <v>1072</v>
      </c>
      <c r="I4539" s="25">
        <v>152.28</v>
      </c>
    </row>
    <row r="4540" spans="1:9" x14ac:dyDescent="0.2">
      <c r="A4540" s="26">
        <v>681288</v>
      </c>
      <c r="B4540" s="11" t="s">
        <v>1073</v>
      </c>
      <c r="C4540" s="11" t="s">
        <v>1074</v>
      </c>
      <c r="D4540" s="11" t="s">
        <v>1103</v>
      </c>
      <c r="E4540" s="11" t="s">
        <v>1645</v>
      </c>
      <c r="F4540" s="24">
        <v>0</v>
      </c>
      <c r="G4540" s="9"/>
      <c r="H4540" s="27" t="s">
        <v>1072</v>
      </c>
      <c r="I4540" s="25">
        <v>155.53</v>
      </c>
    </row>
    <row r="4541" spans="1:9" x14ac:dyDescent="0.2">
      <c r="A4541" s="26">
        <v>681296</v>
      </c>
      <c r="B4541" s="11" t="s">
        <v>1073</v>
      </c>
      <c r="C4541" s="11" t="s">
        <v>1074</v>
      </c>
      <c r="D4541" s="11" t="s">
        <v>1103</v>
      </c>
      <c r="E4541" s="11" t="s">
        <v>71</v>
      </c>
      <c r="F4541" s="24">
        <v>0</v>
      </c>
      <c r="G4541" s="9"/>
      <c r="H4541" s="27" t="s">
        <v>1072</v>
      </c>
      <c r="I4541" s="25">
        <v>129</v>
      </c>
    </row>
    <row r="4542" spans="1:9" x14ac:dyDescent="0.2">
      <c r="A4542" s="26">
        <v>681318</v>
      </c>
      <c r="B4542" s="11" t="s">
        <v>1073</v>
      </c>
      <c r="C4542" s="11" t="s">
        <v>1074</v>
      </c>
      <c r="D4542" s="11" t="s">
        <v>1103</v>
      </c>
      <c r="E4542" s="11" t="s">
        <v>66</v>
      </c>
      <c r="F4542" s="24">
        <v>0</v>
      </c>
      <c r="G4542" s="9"/>
      <c r="H4542" s="27" t="s">
        <v>1072</v>
      </c>
      <c r="I4542" s="25">
        <v>130.76</v>
      </c>
    </row>
    <row r="4543" spans="1:9" x14ac:dyDescent="0.2">
      <c r="A4543" s="26">
        <v>681326</v>
      </c>
      <c r="B4543" s="11" t="s">
        <v>1073</v>
      </c>
      <c r="C4543" s="11" t="s">
        <v>1074</v>
      </c>
      <c r="D4543" s="11" t="s">
        <v>1103</v>
      </c>
      <c r="E4543" s="11" t="s">
        <v>724</v>
      </c>
      <c r="F4543" s="24">
        <v>0</v>
      </c>
      <c r="G4543" s="9"/>
      <c r="H4543" s="27" t="s">
        <v>1072</v>
      </c>
      <c r="I4543" s="25">
        <v>135.74</v>
      </c>
    </row>
    <row r="4544" spans="1:9" x14ac:dyDescent="0.2">
      <c r="A4544" s="26">
        <v>681334</v>
      </c>
      <c r="B4544" s="11" t="s">
        <v>1073</v>
      </c>
      <c r="C4544" s="11" t="s">
        <v>1074</v>
      </c>
      <c r="D4544" s="11" t="s">
        <v>1103</v>
      </c>
      <c r="E4544" s="11" t="s">
        <v>67</v>
      </c>
      <c r="F4544" s="24">
        <v>0</v>
      </c>
      <c r="G4544" s="9"/>
      <c r="H4544" s="27" t="s">
        <v>1072</v>
      </c>
      <c r="I4544" s="25">
        <v>144.43</v>
      </c>
    </row>
    <row r="4545" spans="1:9" x14ac:dyDescent="0.2">
      <c r="A4545" s="26">
        <v>681342</v>
      </c>
      <c r="B4545" s="11" t="s">
        <v>1073</v>
      </c>
      <c r="C4545" s="11" t="s">
        <v>1074</v>
      </c>
      <c r="D4545" s="11" t="s">
        <v>1103</v>
      </c>
      <c r="E4545" s="11" t="s">
        <v>70</v>
      </c>
      <c r="F4545" s="24">
        <v>0</v>
      </c>
      <c r="G4545" s="9"/>
      <c r="H4545" s="27" t="s">
        <v>1072</v>
      </c>
      <c r="I4545" s="25">
        <v>144.61000000000001</v>
      </c>
    </row>
    <row r="4546" spans="1:9" x14ac:dyDescent="0.2">
      <c r="A4546" s="26">
        <v>681350</v>
      </c>
      <c r="B4546" s="11" t="s">
        <v>1073</v>
      </c>
      <c r="C4546" s="11" t="s">
        <v>1074</v>
      </c>
      <c r="D4546" s="11" t="s">
        <v>1103</v>
      </c>
      <c r="E4546" s="11" t="s">
        <v>301</v>
      </c>
      <c r="F4546" s="24">
        <v>0</v>
      </c>
      <c r="G4546" s="9"/>
      <c r="H4546" s="27" t="s">
        <v>1072</v>
      </c>
      <c r="I4546" s="25">
        <v>152.28</v>
      </c>
    </row>
    <row r="4547" spans="1:9" x14ac:dyDescent="0.2">
      <c r="A4547" s="26">
        <v>681369</v>
      </c>
      <c r="B4547" s="11" t="s">
        <v>1073</v>
      </c>
      <c r="C4547" s="11" t="s">
        <v>1074</v>
      </c>
      <c r="D4547" s="11" t="s">
        <v>1103</v>
      </c>
      <c r="E4547" s="11" t="s">
        <v>1706</v>
      </c>
      <c r="F4547" s="24">
        <v>0</v>
      </c>
      <c r="G4547" s="9"/>
      <c r="H4547" s="27" t="s">
        <v>1072</v>
      </c>
      <c r="I4547" s="25">
        <v>129</v>
      </c>
    </row>
    <row r="4548" spans="1:9" x14ac:dyDescent="0.2">
      <c r="A4548" s="26">
        <v>681377</v>
      </c>
      <c r="B4548" s="11" t="s">
        <v>1073</v>
      </c>
      <c r="C4548" s="11" t="s">
        <v>1074</v>
      </c>
      <c r="D4548" s="11" t="s">
        <v>1103</v>
      </c>
      <c r="E4548" s="11" t="s">
        <v>437</v>
      </c>
      <c r="F4548" s="24">
        <v>0</v>
      </c>
      <c r="G4548" s="9"/>
      <c r="H4548" s="27" t="s">
        <v>1072</v>
      </c>
      <c r="I4548" s="25">
        <v>154.44</v>
      </c>
    </row>
    <row r="4549" spans="1:9" x14ac:dyDescent="0.2">
      <c r="A4549" s="26">
        <v>681385</v>
      </c>
      <c r="B4549" s="11" t="s">
        <v>1073</v>
      </c>
      <c r="C4549" s="11" t="s">
        <v>1074</v>
      </c>
      <c r="D4549" s="11" t="s">
        <v>1103</v>
      </c>
      <c r="E4549" s="11" t="s">
        <v>701</v>
      </c>
      <c r="F4549" s="24">
        <v>0</v>
      </c>
      <c r="G4549" s="9"/>
      <c r="H4549" s="27" t="s">
        <v>1072</v>
      </c>
      <c r="I4549" s="25">
        <v>156.61000000000001</v>
      </c>
    </row>
    <row r="4550" spans="1:9" x14ac:dyDescent="0.2">
      <c r="A4550" s="26">
        <v>681393</v>
      </c>
      <c r="B4550" s="11" t="s">
        <v>1073</v>
      </c>
      <c r="C4550" s="11" t="s">
        <v>1074</v>
      </c>
      <c r="D4550" s="11" t="s">
        <v>1103</v>
      </c>
      <c r="E4550" s="11" t="s">
        <v>65</v>
      </c>
      <c r="F4550" s="24">
        <v>0</v>
      </c>
      <c r="G4550" s="9"/>
      <c r="H4550" s="27" t="s">
        <v>1072</v>
      </c>
      <c r="I4550" s="25">
        <v>127.43</v>
      </c>
    </row>
    <row r="4551" spans="1:9" x14ac:dyDescent="0.2">
      <c r="A4551" s="26">
        <v>681407</v>
      </c>
      <c r="B4551" s="11" t="s">
        <v>1073</v>
      </c>
      <c r="C4551" s="11" t="s">
        <v>1074</v>
      </c>
      <c r="D4551" s="11" t="s">
        <v>1103</v>
      </c>
      <c r="E4551" s="11" t="s">
        <v>1708</v>
      </c>
      <c r="F4551" s="24">
        <v>0</v>
      </c>
      <c r="G4551" s="9"/>
      <c r="H4551" s="27" t="s">
        <v>1072</v>
      </c>
      <c r="I4551" s="25">
        <v>147.88</v>
      </c>
    </row>
    <row r="4552" spans="1:9" x14ac:dyDescent="0.2">
      <c r="A4552" s="26">
        <v>681415</v>
      </c>
      <c r="B4552" s="11" t="s">
        <v>1073</v>
      </c>
      <c r="C4552" s="11" t="s">
        <v>1074</v>
      </c>
      <c r="D4552" s="11" t="s">
        <v>1103</v>
      </c>
      <c r="E4552" s="11" t="s">
        <v>436</v>
      </c>
      <c r="F4552" s="24">
        <v>0</v>
      </c>
      <c r="G4552" s="9"/>
      <c r="H4552" s="27" t="s">
        <v>1072</v>
      </c>
      <c r="I4552" s="25">
        <v>147.88</v>
      </c>
    </row>
    <row r="4553" spans="1:9" x14ac:dyDescent="0.2">
      <c r="A4553" s="26">
        <v>681423</v>
      </c>
      <c r="B4553" s="11" t="s">
        <v>1073</v>
      </c>
      <c r="C4553" s="11" t="s">
        <v>1074</v>
      </c>
      <c r="D4553" s="11" t="s">
        <v>1103</v>
      </c>
      <c r="E4553" s="11" t="s">
        <v>1661</v>
      </c>
      <c r="F4553" s="24">
        <v>0</v>
      </c>
      <c r="G4553" s="9"/>
      <c r="H4553" s="27" t="s">
        <v>1072</v>
      </c>
      <c r="I4553" s="25">
        <v>112.71</v>
      </c>
    </row>
    <row r="4554" spans="1:9" x14ac:dyDescent="0.2">
      <c r="A4554" s="26">
        <v>681431</v>
      </c>
      <c r="B4554" s="11" t="s">
        <v>1073</v>
      </c>
      <c r="C4554" s="11" t="s">
        <v>1074</v>
      </c>
      <c r="D4554" s="11" t="s">
        <v>1103</v>
      </c>
      <c r="E4554" s="11" t="s">
        <v>1707</v>
      </c>
      <c r="F4554" s="24">
        <v>0</v>
      </c>
      <c r="G4554" s="9"/>
      <c r="H4554" s="27" t="s">
        <v>1072</v>
      </c>
      <c r="I4554" s="25">
        <v>130.76</v>
      </c>
    </row>
    <row r="4555" spans="1:9" x14ac:dyDescent="0.2">
      <c r="A4555" s="26">
        <v>681458</v>
      </c>
      <c r="B4555" s="11" t="s">
        <v>1073</v>
      </c>
      <c r="C4555" s="11" t="s">
        <v>1074</v>
      </c>
      <c r="D4555" s="11" t="s">
        <v>1103</v>
      </c>
      <c r="E4555" s="11" t="s">
        <v>706</v>
      </c>
      <c r="F4555" s="24">
        <v>0</v>
      </c>
      <c r="G4555" s="9"/>
      <c r="H4555" s="27" t="s">
        <v>1072</v>
      </c>
      <c r="I4555" s="25">
        <v>128.6</v>
      </c>
    </row>
    <row r="4556" spans="1:9" x14ac:dyDescent="0.2">
      <c r="A4556" s="26">
        <v>681466</v>
      </c>
      <c r="B4556" s="11" t="s">
        <v>1073</v>
      </c>
      <c r="C4556" s="11" t="s">
        <v>1074</v>
      </c>
      <c r="D4556" s="11" t="s">
        <v>1103</v>
      </c>
      <c r="E4556" s="11" t="s">
        <v>57</v>
      </c>
      <c r="F4556" s="24">
        <v>0</v>
      </c>
      <c r="G4556" s="9"/>
      <c r="H4556" s="27" t="s">
        <v>1072</v>
      </c>
      <c r="I4556" s="25">
        <v>120.17</v>
      </c>
    </row>
    <row r="4557" spans="1:9" x14ac:dyDescent="0.2">
      <c r="A4557" s="26">
        <v>681482</v>
      </c>
      <c r="B4557" s="11" t="s">
        <v>1073</v>
      </c>
      <c r="C4557" s="11" t="s">
        <v>1074</v>
      </c>
      <c r="D4557" s="11" t="s">
        <v>1103</v>
      </c>
      <c r="E4557" s="11" t="s">
        <v>1718</v>
      </c>
      <c r="F4557" s="24">
        <v>0</v>
      </c>
      <c r="G4557" s="9"/>
      <c r="H4557" s="27" t="s">
        <v>1072</v>
      </c>
      <c r="I4557" s="25">
        <v>115.89</v>
      </c>
    </row>
    <row r="4558" spans="1:9" x14ac:dyDescent="0.2">
      <c r="A4558" s="26">
        <v>681490</v>
      </c>
      <c r="B4558" s="11" t="s">
        <v>1073</v>
      </c>
      <c r="C4558" s="11" t="s">
        <v>1074</v>
      </c>
      <c r="D4558" s="11" t="s">
        <v>1103</v>
      </c>
      <c r="E4558" s="11" t="s">
        <v>68</v>
      </c>
      <c r="F4558" s="24">
        <v>0</v>
      </c>
      <c r="G4558" s="9"/>
      <c r="H4558" s="27" t="s">
        <v>1072</v>
      </c>
      <c r="I4558" s="25">
        <v>104.11</v>
      </c>
    </row>
    <row r="4559" spans="1:9" x14ac:dyDescent="0.2">
      <c r="A4559" s="26">
        <v>681504</v>
      </c>
      <c r="B4559" s="11" t="s">
        <v>1073</v>
      </c>
      <c r="C4559" s="11" t="s">
        <v>1074</v>
      </c>
      <c r="D4559" s="11" t="s">
        <v>1103</v>
      </c>
      <c r="E4559" s="11" t="s">
        <v>1641</v>
      </c>
      <c r="F4559" s="24">
        <v>0</v>
      </c>
      <c r="G4559" s="9"/>
      <c r="H4559" s="27" t="s">
        <v>1072</v>
      </c>
      <c r="I4559" s="25">
        <v>115.31</v>
      </c>
    </row>
    <row r="4560" spans="1:9" x14ac:dyDescent="0.2">
      <c r="A4560" s="26">
        <v>681512</v>
      </c>
      <c r="B4560" s="11" t="s">
        <v>1073</v>
      </c>
      <c r="C4560" s="11" t="s">
        <v>1074</v>
      </c>
      <c r="D4560" s="11" t="s">
        <v>1103</v>
      </c>
      <c r="E4560" s="11" t="s">
        <v>1634</v>
      </c>
      <c r="F4560" s="24">
        <v>0</v>
      </c>
      <c r="G4560" s="9"/>
      <c r="H4560" s="27" t="s">
        <v>1072</v>
      </c>
      <c r="I4560" s="25">
        <v>144.61000000000001</v>
      </c>
    </row>
    <row r="4561" spans="1:9" x14ac:dyDescent="0.2">
      <c r="A4561" s="26">
        <v>681520</v>
      </c>
      <c r="B4561" s="11" t="s">
        <v>1073</v>
      </c>
      <c r="C4561" s="11" t="s">
        <v>1074</v>
      </c>
      <c r="D4561" s="11" t="s">
        <v>1103</v>
      </c>
      <c r="E4561" s="11" t="s">
        <v>757</v>
      </c>
      <c r="F4561" s="24">
        <v>0</v>
      </c>
      <c r="G4561" s="9"/>
      <c r="H4561" s="27" t="s">
        <v>1072</v>
      </c>
      <c r="I4561" s="25">
        <v>94.13</v>
      </c>
    </row>
    <row r="4562" spans="1:9" x14ac:dyDescent="0.2">
      <c r="A4562" s="26">
        <v>681539</v>
      </c>
      <c r="B4562" s="11" t="s">
        <v>1073</v>
      </c>
      <c r="C4562" s="11" t="s">
        <v>1074</v>
      </c>
      <c r="D4562" s="11" t="s">
        <v>1103</v>
      </c>
      <c r="E4562" s="11" t="s">
        <v>712</v>
      </c>
      <c r="F4562" s="24">
        <v>0</v>
      </c>
      <c r="G4562" s="9"/>
      <c r="H4562" s="27" t="s">
        <v>1072</v>
      </c>
      <c r="I4562" s="25">
        <v>113.37</v>
      </c>
    </row>
    <row r="4563" spans="1:9" x14ac:dyDescent="0.2">
      <c r="A4563" s="26">
        <v>681547</v>
      </c>
      <c r="B4563" s="11" t="s">
        <v>1073</v>
      </c>
      <c r="C4563" s="11" t="s">
        <v>1074</v>
      </c>
      <c r="D4563" s="11" t="s">
        <v>1103</v>
      </c>
      <c r="E4563" s="11" t="s">
        <v>299</v>
      </c>
      <c r="F4563" s="24">
        <v>0</v>
      </c>
      <c r="G4563" s="9"/>
      <c r="H4563" s="27" t="s">
        <v>1072</v>
      </c>
      <c r="I4563" s="25">
        <v>120.82</v>
      </c>
    </row>
    <row r="4564" spans="1:9" x14ac:dyDescent="0.2">
      <c r="A4564" s="26">
        <v>681555</v>
      </c>
      <c r="B4564" s="11" t="s">
        <v>1073</v>
      </c>
      <c r="C4564" s="11" t="s">
        <v>1074</v>
      </c>
      <c r="D4564" s="11" t="s">
        <v>1103</v>
      </c>
      <c r="E4564" s="11" t="s">
        <v>64</v>
      </c>
      <c r="F4564" s="24">
        <v>0</v>
      </c>
      <c r="G4564" s="9"/>
      <c r="H4564" s="27" t="s">
        <v>1072</v>
      </c>
      <c r="I4564" s="25">
        <v>124.94</v>
      </c>
    </row>
    <row r="4565" spans="1:9" x14ac:dyDescent="0.2">
      <c r="A4565" s="26">
        <v>681563</v>
      </c>
      <c r="B4565" s="11" t="s">
        <v>1073</v>
      </c>
      <c r="C4565" s="11" t="s">
        <v>1074</v>
      </c>
      <c r="D4565" s="11" t="s">
        <v>1103</v>
      </c>
      <c r="E4565" s="11" t="s">
        <v>754</v>
      </c>
      <c r="F4565" s="24">
        <v>0</v>
      </c>
      <c r="G4565" s="9"/>
      <c r="H4565" s="27" t="s">
        <v>1072</v>
      </c>
      <c r="I4565" s="25">
        <v>98.16</v>
      </c>
    </row>
    <row r="4566" spans="1:9" x14ac:dyDescent="0.2">
      <c r="A4566" s="26">
        <v>681636</v>
      </c>
      <c r="B4566" s="11" t="s">
        <v>1073</v>
      </c>
      <c r="C4566" s="11" t="s">
        <v>1074</v>
      </c>
      <c r="D4566" s="11" t="s">
        <v>1103</v>
      </c>
      <c r="E4566" s="11" t="s">
        <v>703</v>
      </c>
      <c r="F4566" s="24">
        <v>0</v>
      </c>
      <c r="G4566" s="9"/>
      <c r="H4566" s="27" t="s">
        <v>1072</v>
      </c>
      <c r="I4566" s="25">
        <v>115.89</v>
      </c>
    </row>
    <row r="4567" spans="1:9" x14ac:dyDescent="0.2">
      <c r="A4567" s="26">
        <v>681644</v>
      </c>
      <c r="B4567" s="11" t="s">
        <v>1073</v>
      </c>
      <c r="C4567" s="11" t="s">
        <v>1074</v>
      </c>
      <c r="D4567" s="11" t="s">
        <v>1103</v>
      </c>
      <c r="E4567" s="11" t="s">
        <v>956</v>
      </c>
      <c r="F4567" s="24">
        <v>0</v>
      </c>
      <c r="G4567" s="9"/>
      <c r="H4567" s="27" t="s">
        <v>1072</v>
      </c>
      <c r="I4567" s="25">
        <v>94.13</v>
      </c>
    </row>
    <row r="4568" spans="1:9" x14ac:dyDescent="0.2">
      <c r="A4568" s="26">
        <v>681652</v>
      </c>
      <c r="B4568" s="11" t="s">
        <v>1073</v>
      </c>
      <c r="C4568" s="11" t="s">
        <v>1074</v>
      </c>
      <c r="D4568" s="11" t="s">
        <v>1103</v>
      </c>
      <c r="E4568" s="11" t="s">
        <v>1719</v>
      </c>
      <c r="F4568" s="24">
        <v>0</v>
      </c>
      <c r="G4568" s="9"/>
      <c r="H4568" s="27" t="s">
        <v>1072</v>
      </c>
      <c r="I4568" s="25">
        <v>112.71</v>
      </c>
    </row>
    <row r="4569" spans="1:9" x14ac:dyDescent="0.2">
      <c r="A4569" s="26">
        <v>681660</v>
      </c>
      <c r="B4569" s="11" t="s">
        <v>1073</v>
      </c>
      <c r="C4569" s="11" t="s">
        <v>1074</v>
      </c>
      <c r="D4569" s="11" t="s">
        <v>1103</v>
      </c>
      <c r="E4569" s="11" t="s">
        <v>1637</v>
      </c>
      <c r="F4569" s="24">
        <v>0</v>
      </c>
      <c r="G4569" s="9"/>
      <c r="H4569" s="27" t="s">
        <v>1072</v>
      </c>
      <c r="I4569" s="25">
        <v>147.88</v>
      </c>
    </row>
    <row r="4570" spans="1:9" x14ac:dyDescent="0.2">
      <c r="A4570" s="26">
        <v>681679</v>
      </c>
      <c r="B4570" s="11" t="s">
        <v>1073</v>
      </c>
      <c r="C4570" s="11" t="s">
        <v>1074</v>
      </c>
      <c r="D4570" s="11" t="s">
        <v>1103</v>
      </c>
      <c r="E4570" s="11" t="s">
        <v>1658</v>
      </c>
      <c r="F4570" s="24">
        <v>0</v>
      </c>
      <c r="G4570" s="9"/>
      <c r="H4570" s="27" t="s">
        <v>1072</v>
      </c>
      <c r="I4570" s="25">
        <v>152.28</v>
      </c>
    </row>
    <row r="4571" spans="1:9" x14ac:dyDescent="0.2">
      <c r="A4571" s="26">
        <v>681687</v>
      </c>
      <c r="B4571" s="11" t="s">
        <v>1073</v>
      </c>
      <c r="C4571" s="11" t="s">
        <v>1074</v>
      </c>
      <c r="D4571" s="11" t="s">
        <v>1103</v>
      </c>
      <c r="E4571" s="11" t="s">
        <v>690</v>
      </c>
      <c r="F4571" s="24">
        <v>0</v>
      </c>
      <c r="G4571" s="9"/>
      <c r="H4571" s="27" t="s">
        <v>1072</v>
      </c>
      <c r="I4571" s="25">
        <v>155.53</v>
      </c>
    </row>
    <row r="4572" spans="1:9" x14ac:dyDescent="0.2">
      <c r="A4572" s="26">
        <v>681695</v>
      </c>
      <c r="B4572" s="11" t="s">
        <v>1073</v>
      </c>
      <c r="C4572" s="11" t="s">
        <v>1074</v>
      </c>
      <c r="D4572" s="11" t="s">
        <v>1103</v>
      </c>
      <c r="E4572" s="11" t="s">
        <v>1659</v>
      </c>
      <c r="F4572" s="24">
        <v>0</v>
      </c>
      <c r="G4572" s="9"/>
      <c r="H4572" s="27" t="s">
        <v>1072</v>
      </c>
      <c r="I4572" s="25">
        <v>120.17</v>
      </c>
    </row>
    <row r="4573" spans="1:9" x14ac:dyDescent="0.2">
      <c r="A4573" s="26">
        <v>681709</v>
      </c>
      <c r="B4573" s="11" t="s">
        <v>1073</v>
      </c>
      <c r="C4573" s="11" t="s">
        <v>1074</v>
      </c>
      <c r="D4573" s="11" t="s">
        <v>1103</v>
      </c>
      <c r="E4573" s="11" t="s">
        <v>689</v>
      </c>
      <c r="F4573" s="24">
        <v>0</v>
      </c>
      <c r="G4573" s="9"/>
      <c r="H4573" s="27" t="s">
        <v>1072</v>
      </c>
      <c r="I4573" s="25">
        <v>134.03</v>
      </c>
    </row>
    <row r="4574" spans="1:9" x14ac:dyDescent="0.2">
      <c r="A4574" s="26">
        <v>681717</v>
      </c>
      <c r="B4574" s="11" t="s">
        <v>1073</v>
      </c>
      <c r="C4574" s="11" t="s">
        <v>1074</v>
      </c>
      <c r="D4574" s="11" t="s">
        <v>1103</v>
      </c>
      <c r="E4574" s="11" t="s">
        <v>1705</v>
      </c>
      <c r="F4574" s="24">
        <v>0</v>
      </c>
      <c r="G4574" s="9"/>
      <c r="H4574" s="27" t="s">
        <v>1072</v>
      </c>
      <c r="I4574" s="25">
        <v>154.44</v>
      </c>
    </row>
    <row r="4575" spans="1:9" x14ac:dyDescent="0.2">
      <c r="A4575" s="26">
        <v>681725</v>
      </c>
      <c r="B4575" s="11" t="s">
        <v>1073</v>
      </c>
      <c r="C4575" s="11" t="s">
        <v>1074</v>
      </c>
      <c r="D4575" s="11" t="s">
        <v>1103</v>
      </c>
      <c r="E4575" s="11" t="s">
        <v>1636</v>
      </c>
      <c r="F4575" s="24">
        <v>0</v>
      </c>
      <c r="G4575" s="9"/>
      <c r="H4575" s="27" t="s">
        <v>1072</v>
      </c>
      <c r="I4575" s="25">
        <v>156.61000000000001</v>
      </c>
    </row>
    <row r="4576" spans="1:9" x14ac:dyDescent="0.2">
      <c r="A4576" s="26">
        <v>681733</v>
      </c>
      <c r="B4576" s="11" t="s">
        <v>1073</v>
      </c>
      <c r="C4576" s="11" t="s">
        <v>1074</v>
      </c>
      <c r="D4576" s="11" t="s">
        <v>1103</v>
      </c>
      <c r="E4576" s="11" t="s">
        <v>777</v>
      </c>
      <c r="F4576" s="24">
        <v>0</v>
      </c>
      <c r="G4576" s="9"/>
      <c r="H4576" s="27" t="s">
        <v>1072</v>
      </c>
      <c r="I4576" s="25">
        <v>159.82</v>
      </c>
    </row>
    <row r="4577" spans="1:9" x14ac:dyDescent="0.2">
      <c r="A4577" s="26">
        <v>681741</v>
      </c>
      <c r="B4577" s="11" t="s">
        <v>1073</v>
      </c>
      <c r="C4577" s="11" t="s">
        <v>1074</v>
      </c>
      <c r="D4577" s="11" t="s">
        <v>1103</v>
      </c>
      <c r="E4577" s="11" t="s">
        <v>691</v>
      </c>
      <c r="F4577" s="24">
        <v>0</v>
      </c>
      <c r="G4577" s="9"/>
      <c r="H4577" s="27" t="s">
        <v>1072</v>
      </c>
      <c r="I4577" s="25">
        <v>166.07</v>
      </c>
    </row>
    <row r="4578" spans="1:9" x14ac:dyDescent="0.2">
      <c r="A4578" s="26">
        <v>681768</v>
      </c>
      <c r="B4578" s="11" t="s">
        <v>1073</v>
      </c>
      <c r="C4578" s="11" t="s">
        <v>1074</v>
      </c>
      <c r="D4578" s="11" t="s">
        <v>1102</v>
      </c>
      <c r="E4578" s="11" t="s">
        <v>1721</v>
      </c>
      <c r="F4578" s="24">
        <v>0</v>
      </c>
      <c r="G4578" s="9"/>
      <c r="H4578" s="27" t="s">
        <v>1072</v>
      </c>
      <c r="I4578" s="25">
        <v>255.16</v>
      </c>
    </row>
    <row r="4579" spans="1:9" x14ac:dyDescent="0.2">
      <c r="A4579" s="26">
        <v>681776</v>
      </c>
      <c r="B4579" s="11" t="s">
        <v>1073</v>
      </c>
      <c r="C4579" s="11" t="s">
        <v>1074</v>
      </c>
      <c r="D4579" s="11" t="s">
        <v>1102</v>
      </c>
      <c r="E4579" s="11" t="s">
        <v>738</v>
      </c>
      <c r="F4579" s="24">
        <v>0</v>
      </c>
      <c r="G4579" s="9"/>
      <c r="H4579" s="27" t="s">
        <v>1072</v>
      </c>
      <c r="I4579" s="25">
        <v>242.72</v>
      </c>
    </row>
    <row r="4580" spans="1:9" x14ac:dyDescent="0.2">
      <c r="A4580" s="26">
        <v>681784</v>
      </c>
      <c r="B4580" s="11" t="s">
        <v>1073</v>
      </c>
      <c r="C4580" s="11" t="s">
        <v>1074</v>
      </c>
      <c r="D4580" s="11" t="s">
        <v>1102</v>
      </c>
      <c r="E4580" s="11" t="s">
        <v>307</v>
      </c>
      <c r="F4580" s="24">
        <v>0</v>
      </c>
      <c r="G4580" s="9"/>
      <c r="H4580" s="27" t="s">
        <v>1072</v>
      </c>
      <c r="I4580" s="25">
        <v>255.16</v>
      </c>
    </row>
    <row r="4581" spans="1:9" x14ac:dyDescent="0.2">
      <c r="A4581" s="26">
        <v>681792</v>
      </c>
      <c r="B4581" s="11" t="s">
        <v>1073</v>
      </c>
      <c r="C4581" s="11" t="s">
        <v>1074</v>
      </c>
      <c r="D4581" s="11" t="s">
        <v>1102</v>
      </c>
      <c r="E4581" s="11" t="s">
        <v>1724</v>
      </c>
      <c r="F4581" s="24">
        <v>0</v>
      </c>
      <c r="G4581" s="9"/>
      <c r="H4581" s="27" t="s">
        <v>1072</v>
      </c>
      <c r="I4581" s="25">
        <v>239.13</v>
      </c>
    </row>
    <row r="4582" spans="1:9" x14ac:dyDescent="0.2">
      <c r="A4582" s="26">
        <v>681806</v>
      </c>
      <c r="B4582" s="11" t="s">
        <v>1073</v>
      </c>
      <c r="C4582" s="11" t="s">
        <v>1074</v>
      </c>
      <c r="D4582" s="11" t="s">
        <v>1102</v>
      </c>
      <c r="E4582" s="11" t="s">
        <v>1695</v>
      </c>
      <c r="F4582" s="24">
        <v>0</v>
      </c>
      <c r="G4582" s="9"/>
      <c r="H4582" s="27" t="s">
        <v>1072</v>
      </c>
      <c r="I4582" s="25">
        <v>246.27</v>
      </c>
    </row>
    <row r="4583" spans="1:9" x14ac:dyDescent="0.2">
      <c r="A4583" s="26">
        <v>681814</v>
      </c>
      <c r="B4583" s="11" t="s">
        <v>1073</v>
      </c>
      <c r="C4583" s="11" t="s">
        <v>1074</v>
      </c>
      <c r="D4583" s="11" t="s">
        <v>1102</v>
      </c>
      <c r="E4583" s="11" t="s">
        <v>784</v>
      </c>
      <c r="F4583" s="24">
        <v>0</v>
      </c>
      <c r="G4583" s="9"/>
      <c r="H4583" s="27" t="s">
        <v>1072</v>
      </c>
      <c r="I4583" s="25">
        <v>277.63</v>
      </c>
    </row>
    <row r="4584" spans="1:9" x14ac:dyDescent="0.2">
      <c r="A4584" s="26">
        <v>681822</v>
      </c>
      <c r="B4584" s="11" t="s">
        <v>1073</v>
      </c>
      <c r="C4584" s="11" t="s">
        <v>1074</v>
      </c>
      <c r="D4584" s="11" t="s">
        <v>1102</v>
      </c>
      <c r="E4584" s="11" t="s">
        <v>365</v>
      </c>
      <c r="F4584" s="24">
        <v>0</v>
      </c>
      <c r="G4584" s="9"/>
      <c r="H4584" s="27" t="s">
        <v>1072</v>
      </c>
      <c r="I4584" s="25">
        <v>288.14</v>
      </c>
    </row>
    <row r="4585" spans="1:9" x14ac:dyDescent="0.2">
      <c r="A4585" s="26">
        <v>681830</v>
      </c>
      <c r="B4585" s="11" t="s">
        <v>1073</v>
      </c>
      <c r="C4585" s="11" t="s">
        <v>1074</v>
      </c>
      <c r="D4585" s="11" t="s">
        <v>1101</v>
      </c>
      <c r="E4585" s="11" t="s">
        <v>1668</v>
      </c>
      <c r="F4585" s="24">
        <v>0</v>
      </c>
      <c r="G4585" s="9"/>
      <c r="H4585" s="27" t="s">
        <v>1072</v>
      </c>
      <c r="I4585" s="25">
        <v>126.21</v>
      </c>
    </row>
    <row r="4586" spans="1:9" x14ac:dyDescent="0.2">
      <c r="A4586" s="26">
        <v>681849</v>
      </c>
      <c r="B4586" s="11" t="s">
        <v>1073</v>
      </c>
      <c r="C4586" s="11" t="s">
        <v>1074</v>
      </c>
      <c r="D4586" s="11" t="s">
        <v>1101</v>
      </c>
      <c r="E4586" s="11" t="s">
        <v>1666</v>
      </c>
      <c r="F4586" s="24">
        <v>0</v>
      </c>
      <c r="G4586" s="9"/>
      <c r="H4586" s="27" t="s">
        <v>1072</v>
      </c>
      <c r="I4586" s="25">
        <v>152.81</v>
      </c>
    </row>
    <row r="4587" spans="1:9" x14ac:dyDescent="0.2">
      <c r="A4587" s="26">
        <v>681857</v>
      </c>
      <c r="B4587" s="11" t="s">
        <v>1073</v>
      </c>
      <c r="C4587" s="11" t="s">
        <v>1074</v>
      </c>
      <c r="D4587" s="11" t="s">
        <v>1101</v>
      </c>
      <c r="E4587" s="11" t="s">
        <v>1728</v>
      </c>
      <c r="F4587" s="24">
        <v>0</v>
      </c>
      <c r="G4587" s="9"/>
      <c r="H4587" s="27" t="s">
        <v>1072</v>
      </c>
      <c r="I4587" s="25">
        <v>157.37</v>
      </c>
    </row>
    <row r="4588" spans="1:9" x14ac:dyDescent="0.2">
      <c r="A4588" s="26">
        <v>681865</v>
      </c>
      <c r="B4588" s="11" t="s">
        <v>1073</v>
      </c>
      <c r="C4588" s="11" t="s">
        <v>1074</v>
      </c>
      <c r="D4588" s="11" t="s">
        <v>1101</v>
      </c>
      <c r="E4588" s="11" t="s">
        <v>1730</v>
      </c>
      <c r="F4588" s="24">
        <v>0</v>
      </c>
      <c r="G4588" s="9"/>
      <c r="H4588" s="27" t="s">
        <v>1072</v>
      </c>
      <c r="I4588" s="25">
        <v>160.74</v>
      </c>
    </row>
    <row r="4589" spans="1:9" x14ac:dyDescent="0.2">
      <c r="A4589" s="26">
        <v>681873</v>
      </c>
      <c r="B4589" s="11" t="s">
        <v>1073</v>
      </c>
      <c r="C4589" s="11" t="s">
        <v>1074</v>
      </c>
      <c r="D4589" s="11" t="s">
        <v>1101</v>
      </c>
      <c r="E4589" s="11" t="s">
        <v>71</v>
      </c>
      <c r="F4589" s="24">
        <v>0</v>
      </c>
      <c r="G4589" s="9"/>
      <c r="H4589" s="27" t="s">
        <v>1072</v>
      </c>
      <c r="I4589" s="25">
        <v>123.98</v>
      </c>
    </row>
    <row r="4590" spans="1:9" x14ac:dyDescent="0.2">
      <c r="A4590" s="26">
        <v>681881</v>
      </c>
      <c r="B4590" s="11" t="s">
        <v>1073</v>
      </c>
      <c r="C4590" s="11" t="s">
        <v>1074</v>
      </c>
      <c r="D4590" s="11" t="s">
        <v>1101</v>
      </c>
      <c r="E4590" s="11" t="s">
        <v>66</v>
      </c>
      <c r="F4590" s="24">
        <v>0</v>
      </c>
      <c r="G4590" s="9"/>
      <c r="H4590" s="27" t="s">
        <v>1072</v>
      </c>
      <c r="I4590" s="25">
        <v>123.14</v>
      </c>
    </row>
    <row r="4591" spans="1:9" x14ac:dyDescent="0.2">
      <c r="A4591" s="26">
        <v>681903</v>
      </c>
      <c r="B4591" s="11" t="s">
        <v>1073</v>
      </c>
      <c r="C4591" s="11" t="s">
        <v>1074</v>
      </c>
      <c r="D4591" s="11" t="s">
        <v>1101</v>
      </c>
      <c r="E4591" s="11" t="s">
        <v>724</v>
      </c>
      <c r="F4591" s="24">
        <v>0</v>
      </c>
      <c r="G4591" s="9"/>
      <c r="H4591" s="27" t="s">
        <v>1072</v>
      </c>
      <c r="I4591" s="25">
        <v>142.31</v>
      </c>
    </row>
    <row r="4592" spans="1:9" x14ac:dyDescent="0.2">
      <c r="A4592" s="26">
        <v>681911</v>
      </c>
      <c r="B4592" s="11" t="s">
        <v>1073</v>
      </c>
      <c r="C4592" s="11" t="s">
        <v>1074</v>
      </c>
      <c r="D4592" s="11" t="s">
        <v>1101</v>
      </c>
      <c r="E4592" s="11" t="s">
        <v>67</v>
      </c>
      <c r="F4592" s="24">
        <v>0</v>
      </c>
      <c r="G4592" s="9"/>
      <c r="H4592" s="27" t="s">
        <v>1072</v>
      </c>
      <c r="I4592" s="25">
        <v>137.80000000000001</v>
      </c>
    </row>
    <row r="4593" spans="1:9" x14ac:dyDescent="0.2">
      <c r="A4593" s="26">
        <v>681938</v>
      </c>
      <c r="B4593" s="11" t="s">
        <v>1073</v>
      </c>
      <c r="C4593" s="11" t="s">
        <v>1074</v>
      </c>
      <c r="D4593" s="11" t="s">
        <v>1101</v>
      </c>
      <c r="E4593" s="11" t="s">
        <v>70</v>
      </c>
      <c r="F4593" s="24">
        <v>0</v>
      </c>
      <c r="G4593" s="9"/>
      <c r="H4593" s="27" t="s">
        <v>1072</v>
      </c>
      <c r="I4593" s="25">
        <v>149.43</v>
      </c>
    </row>
    <row r="4594" spans="1:9" x14ac:dyDescent="0.2">
      <c r="A4594" s="26">
        <v>681946</v>
      </c>
      <c r="B4594" s="11" t="s">
        <v>1073</v>
      </c>
      <c r="C4594" s="11" t="s">
        <v>1074</v>
      </c>
      <c r="D4594" s="11" t="s">
        <v>1101</v>
      </c>
      <c r="E4594" s="11" t="s">
        <v>301</v>
      </c>
      <c r="F4594" s="24">
        <v>0</v>
      </c>
      <c r="G4594" s="9"/>
      <c r="H4594" s="27" t="s">
        <v>1072</v>
      </c>
      <c r="I4594" s="25">
        <v>157.37</v>
      </c>
    </row>
    <row r="4595" spans="1:9" x14ac:dyDescent="0.2">
      <c r="A4595" s="26">
        <v>681954</v>
      </c>
      <c r="B4595" s="11" t="s">
        <v>1073</v>
      </c>
      <c r="C4595" s="11" t="s">
        <v>1074</v>
      </c>
      <c r="D4595" s="11" t="s">
        <v>1101</v>
      </c>
      <c r="E4595" s="11" t="s">
        <v>1706</v>
      </c>
      <c r="F4595" s="24">
        <v>0</v>
      </c>
      <c r="G4595" s="9"/>
      <c r="H4595" s="27" t="s">
        <v>1072</v>
      </c>
      <c r="I4595" s="25">
        <v>123.98</v>
      </c>
    </row>
    <row r="4596" spans="1:9" x14ac:dyDescent="0.2">
      <c r="A4596" s="26">
        <v>681962</v>
      </c>
      <c r="B4596" s="11" t="s">
        <v>1073</v>
      </c>
      <c r="C4596" s="11" t="s">
        <v>1074</v>
      </c>
      <c r="D4596" s="11" t="s">
        <v>1101</v>
      </c>
      <c r="E4596" s="11" t="s">
        <v>1667</v>
      </c>
      <c r="F4596" s="24">
        <v>0</v>
      </c>
      <c r="G4596" s="9"/>
      <c r="H4596" s="27" t="s">
        <v>1072</v>
      </c>
      <c r="I4596" s="25">
        <v>159.6</v>
      </c>
    </row>
    <row r="4597" spans="1:9" x14ac:dyDescent="0.2">
      <c r="A4597" s="26">
        <v>681970</v>
      </c>
      <c r="B4597" s="11" t="s">
        <v>1073</v>
      </c>
      <c r="C4597" s="11" t="s">
        <v>1074</v>
      </c>
      <c r="D4597" s="11" t="s">
        <v>1101</v>
      </c>
      <c r="E4597" s="11" t="s">
        <v>1729</v>
      </c>
      <c r="F4597" s="24">
        <v>0</v>
      </c>
      <c r="G4597" s="9"/>
      <c r="H4597" s="27" t="s">
        <v>1072</v>
      </c>
      <c r="I4597" s="25">
        <v>161.84</v>
      </c>
    </row>
    <row r="4598" spans="1:9" x14ac:dyDescent="0.2">
      <c r="A4598" s="26">
        <v>681989</v>
      </c>
      <c r="B4598" s="11" t="s">
        <v>1073</v>
      </c>
      <c r="C4598" s="11" t="s">
        <v>1074</v>
      </c>
      <c r="D4598" s="11" t="s">
        <v>1101</v>
      </c>
      <c r="E4598" s="11" t="s">
        <v>65</v>
      </c>
      <c r="F4598" s="24">
        <v>0</v>
      </c>
      <c r="G4598" s="9"/>
      <c r="H4598" s="27" t="s">
        <v>1072</v>
      </c>
      <c r="I4598" s="25">
        <v>120</v>
      </c>
    </row>
    <row r="4599" spans="1:9" x14ac:dyDescent="0.2">
      <c r="A4599" s="26">
        <v>681997</v>
      </c>
      <c r="B4599" s="11" t="s">
        <v>1073</v>
      </c>
      <c r="C4599" s="11" t="s">
        <v>1074</v>
      </c>
      <c r="D4599" s="11" t="s">
        <v>1101</v>
      </c>
      <c r="E4599" s="11" t="s">
        <v>1708</v>
      </c>
      <c r="F4599" s="24">
        <v>0</v>
      </c>
      <c r="G4599" s="9"/>
      <c r="H4599" s="27" t="s">
        <v>1072</v>
      </c>
      <c r="I4599" s="25">
        <v>152.81</v>
      </c>
    </row>
    <row r="4600" spans="1:9" x14ac:dyDescent="0.2">
      <c r="A4600" s="26">
        <v>682004</v>
      </c>
      <c r="B4600" s="11" t="s">
        <v>1073</v>
      </c>
      <c r="C4600" s="11" t="s">
        <v>1074</v>
      </c>
      <c r="D4600" s="11" t="s">
        <v>1101</v>
      </c>
      <c r="E4600" s="11" t="s">
        <v>436</v>
      </c>
      <c r="F4600" s="24">
        <v>0</v>
      </c>
      <c r="G4600" s="9"/>
      <c r="H4600" s="27" t="s">
        <v>1072</v>
      </c>
      <c r="I4600" s="25">
        <v>152.81</v>
      </c>
    </row>
    <row r="4601" spans="1:9" x14ac:dyDescent="0.2">
      <c r="A4601" s="26">
        <v>682012</v>
      </c>
      <c r="B4601" s="11" t="s">
        <v>1073</v>
      </c>
      <c r="C4601" s="11" t="s">
        <v>1074</v>
      </c>
      <c r="D4601" s="11" t="s">
        <v>1101</v>
      </c>
      <c r="E4601" s="11" t="s">
        <v>1742</v>
      </c>
      <c r="F4601" s="24">
        <v>0</v>
      </c>
      <c r="G4601" s="9"/>
      <c r="H4601" s="27" t="s">
        <v>1072</v>
      </c>
      <c r="I4601" s="25">
        <v>107.08</v>
      </c>
    </row>
    <row r="4602" spans="1:9" x14ac:dyDescent="0.2">
      <c r="A4602" s="26">
        <v>682020</v>
      </c>
      <c r="B4602" s="11" t="s">
        <v>1073</v>
      </c>
      <c r="C4602" s="11" t="s">
        <v>1074</v>
      </c>
      <c r="D4602" s="11" t="s">
        <v>1101</v>
      </c>
      <c r="E4602" s="11" t="s">
        <v>1707</v>
      </c>
      <c r="F4602" s="24">
        <v>0</v>
      </c>
      <c r="G4602" s="9"/>
      <c r="H4602" s="27" t="s">
        <v>1072</v>
      </c>
      <c r="I4602" s="25">
        <v>123.14</v>
      </c>
    </row>
    <row r="4603" spans="1:9" x14ac:dyDescent="0.2">
      <c r="A4603" s="26">
        <v>682039</v>
      </c>
      <c r="B4603" s="11" t="s">
        <v>1073</v>
      </c>
      <c r="C4603" s="11" t="s">
        <v>1074</v>
      </c>
      <c r="D4603" s="11" t="s">
        <v>1101</v>
      </c>
      <c r="E4603" s="11" t="s">
        <v>706</v>
      </c>
      <c r="F4603" s="24">
        <v>0</v>
      </c>
      <c r="G4603" s="9"/>
      <c r="H4603" s="27" t="s">
        <v>1072</v>
      </c>
      <c r="I4603" s="25">
        <v>132.91999999999999</v>
      </c>
    </row>
    <row r="4604" spans="1:9" x14ac:dyDescent="0.2">
      <c r="A4604" s="26">
        <v>682047</v>
      </c>
      <c r="B4604" s="11" t="s">
        <v>1073</v>
      </c>
      <c r="C4604" s="11" t="s">
        <v>1074</v>
      </c>
      <c r="D4604" s="11" t="s">
        <v>1101</v>
      </c>
      <c r="E4604" s="11" t="s">
        <v>1743</v>
      </c>
      <c r="F4604" s="24">
        <v>0</v>
      </c>
      <c r="G4604" s="9"/>
      <c r="H4604" s="27" t="s">
        <v>1072</v>
      </c>
      <c r="I4604" s="25">
        <v>113.49</v>
      </c>
    </row>
    <row r="4605" spans="1:9" x14ac:dyDescent="0.2">
      <c r="A4605" s="26">
        <v>682071</v>
      </c>
      <c r="B4605" s="11" t="s">
        <v>1073</v>
      </c>
      <c r="C4605" s="11" t="s">
        <v>1074</v>
      </c>
      <c r="D4605" s="11" t="s">
        <v>1101</v>
      </c>
      <c r="E4605" s="11" t="s">
        <v>1744</v>
      </c>
      <c r="F4605" s="24">
        <v>0</v>
      </c>
      <c r="G4605" s="9"/>
      <c r="H4605" s="27" t="s">
        <v>1072</v>
      </c>
      <c r="I4605" s="25">
        <v>109.44</v>
      </c>
    </row>
    <row r="4606" spans="1:9" x14ac:dyDescent="0.2">
      <c r="A4606" s="26">
        <v>682098</v>
      </c>
      <c r="B4606" s="11" t="s">
        <v>1073</v>
      </c>
      <c r="C4606" s="11" t="s">
        <v>1074</v>
      </c>
      <c r="D4606" s="11" t="s">
        <v>1101</v>
      </c>
      <c r="E4606" s="11" t="s">
        <v>68</v>
      </c>
      <c r="F4606" s="24">
        <v>0</v>
      </c>
      <c r="G4606" s="9"/>
      <c r="H4606" s="27" t="s">
        <v>1072</v>
      </c>
      <c r="I4606" s="25">
        <v>98.31</v>
      </c>
    </row>
    <row r="4607" spans="1:9" x14ac:dyDescent="0.2">
      <c r="A4607" s="26">
        <v>682101</v>
      </c>
      <c r="B4607" s="11" t="s">
        <v>1073</v>
      </c>
      <c r="C4607" s="11" t="s">
        <v>1074</v>
      </c>
      <c r="D4607" s="11" t="s">
        <v>1101</v>
      </c>
      <c r="E4607" s="11" t="s">
        <v>1641</v>
      </c>
      <c r="F4607" s="24">
        <v>0</v>
      </c>
      <c r="G4607" s="9"/>
      <c r="H4607" s="27" t="s">
        <v>1072</v>
      </c>
      <c r="I4607" s="25">
        <v>110.85</v>
      </c>
    </row>
    <row r="4608" spans="1:9" x14ac:dyDescent="0.2">
      <c r="A4608" s="26">
        <v>682128</v>
      </c>
      <c r="B4608" s="11" t="s">
        <v>1073</v>
      </c>
      <c r="C4608" s="11" t="s">
        <v>1074</v>
      </c>
      <c r="D4608" s="11" t="s">
        <v>1101</v>
      </c>
      <c r="E4608" s="11" t="s">
        <v>1634</v>
      </c>
      <c r="F4608" s="24">
        <v>0</v>
      </c>
      <c r="G4608" s="9"/>
      <c r="H4608" s="27" t="s">
        <v>1072</v>
      </c>
      <c r="I4608" s="25">
        <v>149.43</v>
      </c>
    </row>
    <row r="4609" spans="1:9" x14ac:dyDescent="0.2">
      <c r="A4609" s="26">
        <v>682136</v>
      </c>
      <c r="B4609" s="11" t="s">
        <v>1073</v>
      </c>
      <c r="C4609" s="11" t="s">
        <v>1074</v>
      </c>
      <c r="D4609" s="11" t="s">
        <v>1101</v>
      </c>
      <c r="E4609" s="11" t="s">
        <v>1745</v>
      </c>
      <c r="F4609" s="24">
        <v>0</v>
      </c>
      <c r="G4609" s="9"/>
      <c r="H4609" s="27" t="s">
        <v>1072</v>
      </c>
      <c r="I4609" s="25">
        <v>96.55</v>
      </c>
    </row>
    <row r="4610" spans="1:9" x14ac:dyDescent="0.2">
      <c r="A4610" s="26">
        <v>682144</v>
      </c>
      <c r="B4610" s="11" t="s">
        <v>1073</v>
      </c>
      <c r="C4610" s="11" t="s">
        <v>1074</v>
      </c>
      <c r="D4610" s="11" t="s">
        <v>1101</v>
      </c>
      <c r="E4610" s="11" t="s">
        <v>712</v>
      </c>
      <c r="F4610" s="24">
        <v>0</v>
      </c>
      <c r="G4610" s="9"/>
      <c r="H4610" s="27" t="s">
        <v>1072</v>
      </c>
      <c r="I4610" s="25">
        <v>107.16</v>
      </c>
    </row>
    <row r="4611" spans="1:9" x14ac:dyDescent="0.2">
      <c r="A4611" s="26">
        <v>682152</v>
      </c>
      <c r="B4611" s="11" t="s">
        <v>1073</v>
      </c>
      <c r="C4611" s="11" t="s">
        <v>1074</v>
      </c>
      <c r="D4611" s="11" t="s">
        <v>1101</v>
      </c>
      <c r="E4611" s="11" t="s">
        <v>299</v>
      </c>
      <c r="F4611" s="24">
        <v>0</v>
      </c>
      <c r="G4611" s="9"/>
      <c r="H4611" s="27" t="s">
        <v>1072</v>
      </c>
      <c r="I4611" s="25">
        <v>116.88</v>
      </c>
    </row>
    <row r="4612" spans="1:9" x14ac:dyDescent="0.2">
      <c r="A4612" s="26">
        <v>682160</v>
      </c>
      <c r="B4612" s="11" t="s">
        <v>1073</v>
      </c>
      <c r="C4612" s="11" t="s">
        <v>1074</v>
      </c>
      <c r="D4612" s="11" t="s">
        <v>1101</v>
      </c>
      <c r="E4612" s="11" t="s">
        <v>64</v>
      </c>
      <c r="F4612" s="24">
        <v>0</v>
      </c>
      <c r="G4612" s="9"/>
      <c r="H4612" s="27" t="s">
        <v>1072</v>
      </c>
      <c r="I4612" s="25">
        <v>129.13999999999999</v>
      </c>
    </row>
    <row r="4613" spans="1:9" x14ac:dyDescent="0.2">
      <c r="A4613" s="26">
        <v>682179</v>
      </c>
      <c r="B4613" s="11" t="s">
        <v>1073</v>
      </c>
      <c r="C4613" s="11" t="s">
        <v>1074</v>
      </c>
      <c r="D4613" s="11" t="s">
        <v>1101</v>
      </c>
      <c r="E4613" s="11" t="s">
        <v>1671</v>
      </c>
      <c r="F4613" s="24">
        <v>0</v>
      </c>
      <c r="G4613" s="9"/>
      <c r="H4613" s="27" t="s">
        <v>1072</v>
      </c>
      <c r="I4613" s="25">
        <v>80.44</v>
      </c>
    </row>
    <row r="4614" spans="1:9" x14ac:dyDescent="0.2">
      <c r="A4614" s="26">
        <v>682225</v>
      </c>
      <c r="B4614" s="11" t="s">
        <v>1073</v>
      </c>
      <c r="C4614" s="11" t="s">
        <v>1074</v>
      </c>
      <c r="D4614" s="11" t="s">
        <v>1101</v>
      </c>
      <c r="E4614" s="11" t="s">
        <v>810</v>
      </c>
      <c r="F4614" s="24">
        <v>0</v>
      </c>
      <c r="G4614" s="9"/>
      <c r="H4614" s="27" t="s">
        <v>1072</v>
      </c>
      <c r="I4614" s="25">
        <v>109.44</v>
      </c>
    </row>
    <row r="4615" spans="1:9" x14ac:dyDescent="0.2">
      <c r="A4615" s="26">
        <v>682241</v>
      </c>
      <c r="B4615" s="11" t="s">
        <v>1073</v>
      </c>
      <c r="C4615" s="11" t="s">
        <v>1074</v>
      </c>
      <c r="D4615" s="11" t="s">
        <v>1101</v>
      </c>
      <c r="E4615" s="11" t="s">
        <v>1665</v>
      </c>
      <c r="F4615" s="24">
        <v>0</v>
      </c>
      <c r="G4615" s="9"/>
      <c r="H4615" s="27" t="s">
        <v>1072</v>
      </c>
      <c r="I4615" s="25">
        <v>96.55</v>
      </c>
    </row>
    <row r="4616" spans="1:9" x14ac:dyDescent="0.2">
      <c r="A4616" s="26">
        <v>682268</v>
      </c>
      <c r="B4616" s="11" t="s">
        <v>1073</v>
      </c>
      <c r="C4616" s="11" t="s">
        <v>1074</v>
      </c>
      <c r="D4616" s="11" t="s">
        <v>1101</v>
      </c>
      <c r="E4616" s="11" t="s">
        <v>1746</v>
      </c>
      <c r="F4616" s="24">
        <v>0</v>
      </c>
      <c r="G4616" s="9"/>
      <c r="H4616" s="27" t="s">
        <v>1072</v>
      </c>
      <c r="I4616" s="25">
        <v>107.08</v>
      </c>
    </row>
    <row r="4617" spans="1:9" x14ac:dyDescent="0.2">
      <c r="A4617" s="26">
        <v>682276</v>
      </c>
      <c r="B4617" s="11" t="s">
        <v>1073</v>
      </c>
      <c r="C4617" s="11" t="s">
        <v>1074</v>
      </c>
      <c r="D4617" s="11" t="s">
        <v>1101</v>
      </c>
      <c r="E4617" s="11" t="s">
        <v>730</v>
      </c>
      <c r="F4617" s="24">
        <v>0</v>
      </c>
      <c r="G4617" s="9"/>
      <c r="H4617" s="27" t="s">
        <v>1072</v>
      </c>
      <c r="I4617" s="25">
        <v>152.81</v>
      </c>
    </row>
    <row r="4618" spans="1:9" x14ac:dyDescent="0.2">
      <c r="A4618" s="26">
        <v>682284</v>
      </c>
      <c r="B4618" s="11" t="s">
        <v>1073</v>
      </c>
      <c r="C4618" s="11" t="s">
        <v>1074</v>
      </c>
      <c r="D4618" s="11" t="s">
        <v>1101</v>
      </c>
      <c r="E4618" s="11" t="s">
        <v>696</v>
      </c>
      <c r="F4618" s="24">
        <v>0</v>
      </c>
      <c r="G4618" s="9"/>
      <c r="H4618" s="27" t="s">
        <v>1072</v>
      </c>
      <c r="I4618" s="25">
        <v>157.37</v>
      </c>
    </row>
    <row r="4619" spans="1:9" x14ac:dyDescent="0.2">
      <c r="A4619" s="26">
        <v>682292</v>
      </c>
      <c r="B4619" s="11" t="s">
        <v>1073</v>
      </c>
      <c r="C4619" s="11" t="s">
        <v>1074</v>
      </c>
      <c r="D4619" s="11" t="s">
        <v>1101</v>
      </c>
      <c r="E4619" s="11" t="s">
        <v>773</v>
      </c>
      <c r="F4619" s="24">
        <v>0</v>
      </c>
      <c r="G4619" s="9"/>
      <c r="H4619" s="27" t="s">
        <v>1072</v>
      </c>
      <c r="I4619" s="25">
        <v>160.74</v>
      </c>
    </row>
    <row r="4620" spans="1:9" x14ac:dyDescent="0.2">
      <c r="A4620" s="26">
        <v>682306</v>
      </c>
      <c r="B4620" s="11" t="s">
        <v>1073</v>
      </c>
      <c r="C4620" s="11" t="s">
        <v>1074</v>
      </c>
      <c r="D4620" s="11" t="s">
        <v>1101</v>
      </c>
      <c r="E4620" s="11" t="s">
        <v>1660</v>
      </c>
      <c r="F4620" s="24">
        <v>0</v>
      </c>
      <c r="G4620" s="9"/>
      <c r="H4620" s="27" t="s">
        <v>1072</v>
      </c>
      <c r="I4620" s="25">
        <v>113.49</v>
      </c>
    </row>
    <row r="4621" spans="1:9" x14ac:dyDescent="0.2">
      <c r="A4621" s="26">
        <v>682314</v>
      </c>
      <c r="B4621" s="11" t="s">
        <v>1073</v>
      </c>
      <c r="C4621" s="11" t="s">
        <v>1074</v>
      </c>
      <c r="D4621" s="11" t="s">
        <v>1101</v>
      </c>
      <c r="E4621" s="11" t="s">
        <v>774</v>
      </c>
      <c r="F4621" s="24">
        <v>0</v>
      </c>
      <c r="G4621" s="9"/>
      <c r="H4621" s="27" t="s">
        <v>1072</v>
      </c>
      <c r="I4621" s="25">
        <v>126.21</v>
      </c>
    </row>
    <row r="4622" spans="1:9" x14ac:dyDescent="0.2">
      <c r="A4622" s="26">
        <v>682322</v>
      </c>
      <c r="B4622" s="11" t="s">
        <v>1073</v>
      </c>
      <c r="C4622" s="11" t="s">
        <v>1074</v>
      </c>
      <c r="D4622" s="11" t="s">
        <v>1101</v>
      </c>
      <c r="E4622" s="11" t="s">
        <v>1672</v>
      </c>
      <c r="F4622" s="24">
        <v>0</v>
      </c>
      <c r="G4622" s="9"/>
      <c r="H4622" s="27" t="s">
        <v>1072</v>
      </c>
      <c r="I4622" s="25">
        <v>159.6</v>
      </c>
    </row>
    <row r="4623" spans="1:9" x14ac:dyDescent="0.2">
      <c r="A4623" s="26">
        <v>682330</v>
      </c>
      <c r="B4623" s="11" t="s">
        <v>1073</v>
      </c>
      <c r="C4623" s="11" t="s">
        <v>1074</v>
      </c>
      <c r="D4623" s="11" t="s">
        <v>1101</v>
      </c>
      <c r="E4623" s="11" t="s">
        <v>1673</v>
      </c>
      <c r="F4623" s="24">
        <v>0</v>
      </c>
      <c r="G4623" s="9"/>
      <c r="H4623" s="27" t="s">
        <v>1072</v>
      </c>
      <c r="I4623" s="25">
        <v>161.84</v>
      </c>
    </row>
    <row r="4624" spans="1:9" x14ac:dyDescent="0.2">
      <c r="A4624" s="26">
        <v>682349</v>
      </c>
      <c r="B4624" s="11" t="s">
        <v>1073</v>
      </c>
      <c r="C4624" s="11" t="s">
        <v>1074</v>
      </c>
      <c r="D4624" s="11" t="s">
        <v>1101</v>
      </c>
      <c r="E4624" s="11" t="s">
        <v>1727</v>
      </c>
      <c r="F4624" s="24">
        <v>0</v>
      </c>
      <c r="G4624" s="9"/>
      <c r="H4624" s="27" t="s">
        <v>1072</v>
      </c>
      <c r="I4624" s="25">
        <v>165.16</v>
      </c>
    </row>
    <row r="4625" spans="1:9" x14ac:dyDescent="0.2">
      <c r="A4625" s="26">
        <v>682357</v>
      </c>
      <c r="B4625" s="11" t="s">
        <v>1073</v>
      </c>
      <c r="C4625" s="11" t="s">
        <v>1074</v>
      </c>
      <c r="D4625" s="11" t="s">
        <v>1101</v>
      </c>
      <c r="E4625" s="11" t="s">
        <v>780</v>
      </c>
      <c r="F4625" s="24">
        <v>0</v>
      </c>
      <c r="G4625" s="9"/>
      <c r="H4625" s="27" t="s">
        <v>1072</v>
      </c>
      <c r="I4625" s="25">
        <v>172.84</v>
      </c>
    </row>
    <row r="4626" spans="1:9" x14ac:dyDescent="0.2">
      <c r="A4626" s="26">
        <v>682381</v>
      </c>
      <c r="B4626" s="11" t="s">
        <v>1073</v>
      </c>
      <c r="C4626" s="11" t="s">
        <v>1074</v>
      </c>
      <c r="D4626" s="11" t="s">
        <v>1100</v>
      </c>
      <c r="E4626" s="11" t="s">
        <v>1668</v>
      </c>
      <c r="F4626" s="24">
        <v>0</v>
      </c>
      <c r="G4626" s="9"/>
      <c r="H4626" s="27" t="s">
        <v>1072</v>
      </c>
      <c r="I4626" s="25">
        <v>71.72</v>
      </c>
    </row>
    <row r="4627" spans="1:9" x14ac:dyDescent="0.2">
      <c r="A4627" s="26">
        <v>682403</v>
      </c>
      <c r="B4627" s="11" t="s">
        <v>1073</v>
      </c>
      <c r="C4627" s="11" t="s">
        <v>1074</v>
      </c>
      <c r="D4627" s="11" t="s">
        <v>1100</v>
      </c>
      <c r="E4627" s="11" t="s">
        <v>1666</v>
      </c>
      <c r="F4627" s="24">
        <v>0</v>
      </c>
      <c r="G4627" s="9"/>
      <c r="H4627" s="27" t="s">
        <v>1072</v>
      </c>
      <c r="I4627" s="25">
        <v>73.97</v>
      </c>
    </row>
    <row r="4628" spans="1:9" x14ac:dyDescent="0.2">
      <c r="A4628" s="26">
        <v>682411</v>
      </c>
      <c r="B4628" s="11" t="s">
        <v>1073</v>
      </c>
      <c r="C4628" s="11" t="s">
        <v>1074</v>
      </c>
      <c r="D4628" s="11" t="s">
        <v>1100</v>
      </c>
      <c r="E4628" s="11" t="s">
        <v>1667</v>
      </c>
      <c r="F4628" s="24">
        <v>0</v>
      </c>
      <c r="G4628" s="9"/>
      <c r="H4628" s="27" t="s">
        <v>1072</v>
      </c>
      <c r="I4628" s="25">
        <v>76.83</v>
      </c>
    </row>
    <row r="4629" spans="1:9" x14ac:dyDescent="0.2">
      <c r="A4629" s="26">
        <v>682438</v>
      </c>
      <c r="B4629" s="11" t="s">
        <v>1073</v>
      </c>
      <c r="C4629" s="11" t="s">
        <v>1074</v>
      </c>
      <c r="D4629" s="11" t="s">
        <v>1100</v>
      </c>
      <c r="E4629" s="11" t="s">
        <v>730</v>
      </c>
      <c r="F4629" s="24">
        <v>0</v>
      </c>
      <c r="G4629" s="9"/>
      <c r="H4629" s="27" t="s">
        <v>1072</v>
      </c>
      <c r="I4629" s="25">
        <v>73.97</v>
      </c>
    </row>
    <row r="4630" spans="1:9" x14ac:dyDescent="0.2">
      <c r="A4630" s="26">
        <v>682446</v>
      </c>
      <c r="B4630" s="11" t="s">
        <v>1073</v>
      </c>
      <c r="C4630" s="11" t="s">
        <v>1074</v>
      </c>
      <c r="D4630" s="11" t="s">
        <v>1100</v>
      </c>
      <c r="E4630" s="11" t="s">
        <v>774</v>
      </c>
      <c r="F4630" s="24">
        <v>0</v>
      </c>
      <c r="G4630" s="9"/>
      <c r="H4630" s="27" t="s">
        <v>1072</v>
      </c>
      <c r="I4630" s="25">
        <v>71.72</v>
      </c>
    </row>
    <row r="4631" spans="1:9" x14ac:dyDescent="0.2">
      <c r="A4631" s="26">
        <v>682454</v>
      </c>
      <c r="B4631" s="11" t="s">
        <v>1073</v>
      </c>
      <c r="C4631" s="11" t="s">
        <v>1074</v>
      </c>
      <c r="D4631" s="11" t="s">
        <v>1100</v>
      </c>
      <c r="E4631" s="11" t="s">
        <v>1672</v>
      </c>
      <c r="F4631" s="24">
        <v>0</v>
      </c>
      <c r="G4631" s="9"/>
      <c r="H4631" s="27" t="s">
        <v>1072</v>
      </c>
      <c r="I4631" s="25">
        <v>76.83</v>
      </c>
    </row>
    <row r="4632" spans="1:9" x14ac:dyDescent="0.2">
      <c r="A4632" s="26">
        <v>682462</v>
      </c>
      <c r="B4632" s="11" t="s">
        <v>1073</v>
      </c>
      <c r="C4632" s="11" t="s">
        <v>1074</v>
      </c>
      <c r="D4632" s="11" t="s">
        <v>1099</v>
      </c>
      <c r="E4632" s="11" t="s">
        <v>59</v>
      </c>
      <c r="F4632" s="24">
        <v>0</v>
      </c>
      <c r="G4632" s="9"/>
      <c r="H4632" s="27" t="s">
        <v>1072</v>
      </c>
      <c r="I4632" s="25">
        <v>79.180000000000007</v>
      </c>
    </row>
    <row r="4633" spans="1:9" x14ac:dyDescent="0.2">
      <c r="A4633" s="26">
        <v>682470</v>
      </c>
      <c r="B4633" s="11" t="s">
        <v>1073</v>
      </c>
      <c r="C4633" s="11" t="s">
        <v>1074</v>
      </c>
      <c r="D4633" s="11" t="s">
        <v>1099</v>
      </c>
      <c r="E4633" s="11" t="s">
        <v>69</v>
      </c>
      <c r="F4633" s="24">
        <v>0</v>
      </c>
      <c r="G4633" s="9"/>
      <c r="H4633" s="27" t="s">
        <v>1072</v>
      </c>
      <c r="I4633" s="25">
        <v>83.11</v>
      </c>
    </row>
    <row r="4634" spans="1:9" x14ac:dyDescent="0.2">
      <c r="A4634" s="26">
        <v>682489</v>
      </c>
      <c r="B4634" s="11" t="s">
        <v>1073</v>
      </c>
      <c r="C4634" s="11" t="s">
        <v>1074</v>
      </c>
      <c r="D4634" s="11" t="s">
        <v>1099</v>
      </c>
      <c r="E4634" s="11" t="s">
        <v>70</v>
      </c>
      <c r="F4634" s="24">
        <v>0</v>
      </c>
      <c r="G4634" s="9"/>
      <c r="H4634" s="27" t="s">
        <v>1072</v>
      </c>
      <c r="I4634" s="25">
        <v>81.760000000000005</v>
      </c>
    </row>
    <row r="4635" spans="1:9" x14ac:dyDescent="0.2">
      <c r="A4635" s="26">
        <v>682497</v>
      </c>
      <c r="B4635" s="11" t="s">
        <v>1073</v>
      </c>
      <c r="C4635" s="11" t="s">
        <v>1074</v>
      </c>
      <c r="D4635" s="11" t="s">
        <v>1099</v>
      </c>
      <c r="E4635" s="11" t="s">
        <v>437</v>
      </c>
      <c r="F4635" s="24">
        <v>0</v>
      </c>
      <c r="G4635" s="9"/>
      <c r="H4635" s="27" t="s">
        <v>1072</v>
      </c>
      <c r="I4635" s="25">
        <v>88.32</v>
      </c>
    </row>
    <row r="4636" spans="1:9" x14ac:dyDescent="0.2">
      <c r="A4636" s="26">
        <v>682500</v>
      </c>
      <c r="B4636" s="11" t="s">
        <v>1073</v>
      </c>
      <c r="C4636" s="11" t="s">
        <v>1074</v>
      </c>
      <c r="D4636" s="11" t="s">
        <v>1099</v>
      </c>
      <c r="E4636" s="11" t="s">
        <v>1708</v>
      </c>
      <c r="F4636" s="24">
        <v>0</v>
      </c>
      <c r="G4636" s="9"/>
      <c r="H4636" s="27" t="s">
        <v>1072</v>
      </c>
      <c r="I4636" s="25">
        <v>83.11</v>
      </c>
    </row>
    <row r="4637" spans="1:9" x14ac:dyDescent="0.2">
      <c r="A4637" s="26">
        <v>682519</v>
      </c>
      <c r="B4637" s="11" t="s">
        <v>1073</v>
      </c>
      <c r="C4637" s="11" t="s">
        <v>1074</v>
      </c>
      <c r="D4637" s="11" t="s">
        <v>1099</v>
      </c>
      <c r="E4637" s="11" t="s">
        <v>436</v>
      </c>
      <c r="F4637" s="24">
        <v>0</v>
      </c>
      <c r="G4637" s="9"/>
      <c r="H4637" s="27" t="s">
        <v>1072</v>
      </c>
      <c r="I4637" s="25">
        <v>83.11</v>
      </c>
    </row>
    <row r="4638" spans="1:9" x14ac:dyDescent="0.2">
      <c r="A4638" s="26">
        <v>682527</v>
      </c>
      <c r="B4638" s="11" t="s">
        <v>1073</v>
      </c>
      <c r="C4638" s="11" t="s">
        <v>1074</v>
      </c>
      <c r="D4638" s="11" t="s">
        <v>1099</v>
      </c>
      <c r="E4638" s="11" t="s">
        <v>1634</v>
      </c>
      <c r="F4638" s="24">
        <v>0</v>
      </c>
      <c r="G4638" s="9"/>
      <c r="H4638" s="27" t="s">
        <v>1072</v>
      </c>
      <c r="I4638" s="25">
        <v>81.760000000000005</v>
      </c>
    </row>
    <row r="4639" spans="1:9" x14ac:dyDescent="0.2">
      <c r="A4639" s="26">
        <v>682535</v>
      </c>
      <c r="B4639" s="11" t="s">
        <v>1073</v>
      </c>
      <c r="C4639" s="11" t="s">
        <v>1074</v>
      </c>
      <c r="D4639" s="11" t="s">
        <v>1099</v>
      </c>
      <c r="E4639" s="11" t="s">
        <v>1637</v>
      </c>
      <c r="F4639" s="24">
        <v>0</v>
      </c>
      <c r="G4639" s="9"/>
      <c r="H4639" s="27" t="s">
        <v>1072</v>
      </c>
      <c r="I4639" s="25">
        <v>83.11</v>
      </c>
    </row>
    <row r="4640" spans="1:9" x14ac:dyDescent="0.2">
      <c r="A4640" s="26">
        <v>682543</v>
      </c>
      <c r="B4640" s="11" t="s">
        <v>1073</v>
      </c>
      <c r="C4640" s="11" t="s">
        <v>1074</v>
      </c>
      <c r="D4640" s="11" t="s">
        <v>1099</v>
      </c>
      <c r="E4640" s="11" t="s">
        <v>689</v>
      </c>
      <c r="F4640" s="24">
        <v>0</v>
      </c>
      <c r="G4640" s="9"/>
      <c r="H4640" s="27" t="s">
        <v>1072</v>
      </c>
      <c r="I4640" s="25">
        <v>79.180000000000007</v>
      </c>
    </row>
    <row r="4641" spans="1:9" x14ac:dyDescent="0.2">
      <c r="A4641" s="26">
        <v>682551</v>
      </c>
      <c r="B4641" s="11" t="s">
        <v>1073</v>
      </c>
      <c r="C4641" s="11" t="s">
        <v>1074</v>
      </c>
      <c r="D4641" s="11" t="s">
        <v>1099</v>
      </c>
      <c r="E4641" s="11" t="s">
        <v>1705</v>
      </c>
      <c r="F4641" s="24">
        <v>0</v>
      </c>
      <c r="G4641" s="9"/>
      <c r="H4641" s="27" t="s">
        <v>1072</v>
      </c>
      <c r="I4641" s="25">
        <v>88.32</v>
      </c>
    </row>
    <row r="4642" spans="1:9" x14ac:dyDescent="0.2">
      <c r="A4642" s="26">
        <v>682578</v>
      </c>
      <c r="B4642" s="11" t="s">
        <v>1073</v>
      </c>
      <c r="C4642" s="11" t="s">
        <v>1074</v>
      </c>
      <c r="D4642" s="11" t="s">
        <v>1098</v>
      </c>
      <c r="E4642" s="11" t="s">
        <v>1668</v>
      </c>
      <c r="F4642" s="24">
        <v>0</v>
      </c>
      <c r="G4642" s="9"/>
      <c r="H4642" s="27" t="s">
        <v>1072</v>
      </c>
      <c r="I4642" s="25">
        <v>147.04</v>
      </c>
    </row>
    <row r="4643" spans="1:9" x14ac:dyDescent="0.2">
      <c r="A4643" s="26">
        <v>682586</v>
      </c>
      <c r="B4643" s="11" t="s">
        <v>1073</v>
      </c>
      <c r="C4643" s="11" t="s">
        <v>1074</v>
      </c>
      <c r="D4643" s="11" t="s">
        <v>1098</v>
      </c>
      <c r="E4643" s="11" t="s">
        <v>1666</v>
      </c>
      <c r="F4643" s="24">
        <v>0</v>
      </c>
      <c r="G4643" s="9"/>
      <c r="H4643" s="27" t="s">
        <v>1072</v>
      </c>
      <c r="I4643" s="25">
        <v>151.63</v>
      </c>
    </row>
    <row r="4644" spans="1:9" x14ac:dyDescent="0.2">
      <c r="A4644" s="26">
        <v>682594</v>
      </c>
      <c r="B4644" s="11" t="s">
        <v>1073</v>
      </c>
      <c r="C4644" s="11" t="s">
        <v>1074</v>
      </c>
      <c r="D4644" s="11" t="s">
        <v>1098</v>
      </c>
      <c r="E4644" s="11" t="s">
        <v>1728</v>
      </c>
      <c r="F4644" s="24">
        <v>0</v>
      </c>
      <c r="G4644" s="9"/>
      <c r="H4644" s="27" t="s">
        <v>1072</v>
      </c>
      <c r="I4644" s="25">
        <v>156.16</v>
      </c>
    </row>
    <row r="4645" spans="1:9" x14ac:dyDescent="0.2">
      <c r="A4645" s="26">
        <v>682608</v>
      </c>
      <c r="B4645" s="11" t="s">
        <v>1073</v>
      </c>
      <c r="C4645" s="11" t="s">
        <v>1074</v>
      </c>
      <c r="D4645" s="11" t="s">
        <v>1098</v>
      </c>
      <c r="E4645" s="11" t="s">
        <v>71</v>
      </c>
      <c r="F4645" s="24">
        <v>0</v>
      </c>
      <c r="G4645" s="9"/>
      <c r="H4645" s="27" t="s">
        <v>1072</v>
      </c>
      <c r="I4645" s="25">
        <v>135.6</v>
      </c>
    </row>
    <row r="4646" spans="1:9" x14ac:dyDescent="0.2">
      <c r="A4646" s="26">
        <v>682616</v>
      </c>
      <c r="B4646" s="11" t="s">
        <v>1073</v>
      </c>
      <c r="C4646" s="11" t="s">
        <v>1074</v>
      </c>
      <c r="D4646" s="11" t="s">
        <v>1098</v>
      </c>
      <c r="E4646" s="11" t="s">
        <v>66</v>
      </c>
      <c r="F4646" s="24">
        <v>0</v>
      </c>
      <c r="G4646" s="9"/>
      <c r="H4646" s="27" t="s">
        <v>1072</v>
      </c>
      <c r="I4646" s="25">
        <v>143.49</v>
      </c>
    </row>
    <row r="4647" spans="1:9" x14ac:dyDescent="0.2">
      <c r="A4647" s="26">
        <v>682624</v>
      </c>
      <c r="B4647" s="11" t="s">
        <v>1073</v>
      </c>
      <c r="C4647" s="11" t="s">
        <v>1074</v>
      </c>
      <c r="D4647" s="11" t="s">
        <v>1098</v>
      </c>
      <c r="E4647" s="11" t="s">
        <v>67</v>
      </c>
      <c r="F4647" s="24">
        <v>0</v>
      </c>
      <c r="G4647" s="9"/>
      <c r="H4647" s="27" t="s">
        <v>1072</v>
      </c>
      <c r="I4647" s="25">
        <v>179.06</v>
      </c>
    </row>
    <row r="4648" spans="1:9" x14ac:dyDescent="0.2">
      <c r="A4648" s="26">
        <v>682632</v>
      </c>
      <c r="B4648" s="11" t="s">
        <v>1073</v>
      </c>
      <c r="C4648" s="11" t="s">
        <v>1074</v>
      </c>
      <c r="D4648" s="11" t="s">
        <v>1098</v>
      </c>
      <c r="E4648" s="11" t="s">
        <v>70</v>
      </c>
      <c r="F4648" s="24">
        <v>0</v>
      </c>
      <c r="G4648" s="9"/>
      <c r="H4648" s="27" t="s">
        <v>1072</v>
      </c>
      <c r="I4648" s="25">
        <v>174.97</v>
      </c>
    </row>
    <row r="4649" spans="1:9" x14ac:dyDescent="0.2">
      <c r="A4649" s="26">
        <v>682640</v>
      </c>
      <c r="B4649" s="11" t="s">
        <v>1073</v>
      </c>
      <c r="C4649" s="11" t="s">
        <v>1074</v>
      </c>
      <c r="D4649" s="11" t="s">
        <v>1098</v>
      </c>
      <c r="E4649" s="11" t="s">
        <v>301</v>
      </c>
      <c r="F4649" s="24">
        <v>0</v>
      </c>
      <c r="G4649" s="9"/>
      <c r="H4649" s="27" t="s">
        <v>1072</v>
      </c>
      <c r="I4649" s="25">
        <v>183.06</v>
      </c>
    </row>
    <row r="4650" spans="1:9" x14ac:dyDescent="0.2">
      <c r="A4650" s="26">
        <v>682659</v>
      </c>
      <c r="B4650" s="11" t="s">
        <v>1073</v>
      </c>
      <c r="C4650" s="11" t="s">
        <v>1074</v>
      </c>
      <c r="D4650" s="11" t="s">
        <v>1098</v>
      </c>
      <c r="E4650" s="11" t="s">
        <v>1706</v>
      </c>
      <c r="F4650" s="24">
        <v>0</v>
      </c>
      <c r="G4650" s="9"/>
      <c r="H4650" s="27" t="s">
        <v>1072</v>
      </c>
      <c r="I4650" s="25">
        <v>135.6</v>
      </c>
    </row>
    <row r="4651" spans="1:9" x14ac:dyDescent="0.2">
      <c r="A4651" s="26">
        <v>682667</v>
      </c>
      <c r="B4651" s="11" t="s">
        <v>1073</v>
      </c>
      <c r="C4651" s="11" t="s">
        <v>1074</v>
      </c>
      <c r="D4651" s="11" t="s">
        <v>1098</v>
      </c>
      <c r="E4651" s="11" t="s">
        <v>1667</v>
      </c>
      <c r="F4651" s="24">
        <v>0</v>
      </c>
      <c r="G4651" s="9"/>
      <c r="H4651" s="27" t="s">
        <v>1072</v>
      </c>
      <c r="I4651" s="25">
        <v>158.37</v>
      </c>
    </row>
    <row r="4652" spans="1:9" x14ac:dyDescent="0.2">
      <c r="A4652" s="26">
        <v>682675</v>
      </c>
      <c r="B4652" s="11" t="s">
        <v>1073</v>
      </c>
      <c r="C4652" s="11" t="s">
        <v>1074</v>
      </c>
      <c r="D4652" s="11" t="s">
        <v>1098</v>
      </c>
      <c r="E4652" s="11" t="s">
        <v>1729</v>
      </c>
      <c r="F4652" s="24">
        <v>0</v>
      </c>
      <c r="G4652" s="9"/>
      <c r="H4652" s="27" t="s">
        <v>1072</v>
      </c>
      <c r="I4652" s="25">
        <v>160.59</v>
      </c>
    </row>
    <row r="4653" spans="1:9" x14ac:dyDescent="0.2">
      <c r="A4653" s="26">
        <v>682683</v>
      </c>
      <c r="B4653" s="11" t="s">
        <v>1073</v>
      </c>
      <c r="C4653" s="11" t="s">
        <v>1074</v>
      </c>
      <c r="D4653" s="11" t="s">
        <v>1098</v>
      </c>
      <c r="E4653" s="11" t="s">
        <v>65</v>
      </c>
      <c r="F4653" s="24">
        <v>0</v>
      </c>
      <c r="G4653" s="9"/>
      <c r="H4653" s="27" t="s">
        <v>1072</v>
      </c>
      <c r="I4653" s="25">
        <v>139.88</v>
      </c>
    </row>
    <row r="4654" spans="1:9" x14ac:dyDescent="0.2">
      <c r="A4654" s="26">
        <v>682691</v>
      </c>
      <c r="B4654" s="11" t="s">
        <v>1073</v>
      </c>
      <c r="C4654" s="11" t="s">
        <v>1074</v>
      </c>
      <c r="D4654" s="11" t="s">
        <v>1098</v>
      </c>
      <c r="E4654" s="11" t="s">
        <v>1708</v>
      </c>
      <c r="F4654" s="24">
        <v>0</v>
      </c>
      <c r="G4654" s="9"/>
      <c r="H4654" s="27" t="s">
        <v>1072</v>
      </c>
      <c r="I4654" s="25">
        <v>151.63</v>
      </c>
    </row>
    <row r="4655" spans="1:9" x14ac:dyDescent="0.2">
      <c r="A4655" s="26">
        <v>682705</v>
      </c>
      <c r="B4655" s="11" t="s">
        <v>1073</v>
      </c>
      <c r="C4655" s="11" t="s">
        <v>1074</v>
      </c>
      <c r="D4655" s="11" t="s">
        <v>1098</v>
      </c>
      <c r="E4655" s="11" t="s">
        <v>436</v>
      </c>
      <c r="F4655" s="24">
        <v>0</v>
      </c>
      <c r="G4655" s="9"/>
      <c r="H4655" s="27" t="s">
        <v>1072</v>
      </c>
      <c r="I4655" s="25">
        <v>151.63</v>
      </c>
    </row>
    <row r="4656" spans="1:9" x14ac:dyDescent="0.2">
      <c r="A4656" s="26">
        <v>682713</v>
      </c>
      <c r="B4656" s="11" t="s">
        <v>1073</v>
      </c>
      <c r="C4656" s="11" t="s">
        <v>1074</v>
      </c>
      <c r="D4656" s="11" t="s">
        <v>1098</v>
      </c>
      <c r="E4656" s="11" t="s">
        <v>1742</v>
      </c>
      <c r="F4656" s="24">
        <v>0</v>
      </c>
      <c r="G4656" s="9"/>
      <c r="H4656" s="27" t="s">
        <v>1072</v>
      </c>
      <c r="I4656" s="25">
        <v>109.54</v>
      </c>
    </row>
    <row r="4657" spans="1:9" x14ac:dyDescent="0.2">
      <c r="A4657" s="26">
        <v>682721</v>
      </c>
      <c r="B4657" s="11" t="s">
        <v>1073</v>
      </c>
      <c r="C4657" s="11" t="s">
        <v>1074</v>
      </c>
      <c r="D4657" s="11" t="s">
        <v>1098</v>
      </c>
      <c r="E4657" s="11" t="s">
        <v>1707</v>
      </c>
      <c r="F4657" s="24">
        <v>0</v>
      </c>
      <c r="G4657" s="9"/>
      <c r="H4657" s="27" t="s">
        <v>1072</v>
      </c>
      <c r="I4657" s="25">
        <v>143.49</v>
      </c>
    </row>
    <row r="4658" spans="1:9" x14ac:dyDescent="0.2">
      <c r="A4658" s="26">
        <v>682748</v>
      </c>
      <c r="B4658" s="11" t="s">
        <v>1073</v>
      </c>
      <c r="C4658" s="11" t="s">
        <v>1074</v>
      </c>
      <c r="D4658" s="11" t="s">
        <v>1098</v>
      </c>
      <c r="E4658" s="11" t="s">
        <v>1743</v>
      </c>
      <c r="F4658" s="24">
        <v>0</v>
      </c>
      <c r="G4658" s="9"/>
      <c r="H4658" s="27" t="s">
        <v>1072</v>
      </c>
      <c r="I4658" s="25">
        <v>116.79</v>
      </c>
    </row>
    <row r="4659" spans="1:9" x14ac:dyDescent="0.2">
      <c r="A4659" s="26">
        <v>682756</v>
      </c>
      <c r="B4659" s="11" t="s">
        <v>1073</v>
      </c>
      <c r="C4659" s="11" t="s">
        <v>1074</v>
      </c>
      <c r="D4659" s="11" t="s">
        <v>1098</v>
      </c>
      <c r="E4659" s="11" t="s">
        <v>1744</v>
      </c>
      <c r="F4659" s="24">
        <v>0</v>
      </c>
      <c r="G4659" s="9"/>
      <c r="H4659" s="27" t="s">
        <v>1072</v>
      </c>
      <c r="I4659" s="25">
        <v>112.63</v>
      </c>
    </row>
    <row r="4660" spans="1:9" x14ac:dyDescent="0.2">
      <c r="A4660" s="26">
        <v>682764</v>
      </c>
      <c r="B4660" s="11" t="s">
        <v>1073</v>
      </c>
      <c r="C4660" s="11" t="s">
        <v>1074</v>
      </c>
      <c r="D4660" s="11" t="s">
        <v>1098</v>
      </c>
      <c r="E4660" s="11" t="s">
        <v>68</v>
      </c>
      <c r="F4660" s="24">
        <v>0</v>
      </c>
      <c r="G4660" s="9"/>
      <c r="H4660" s="27" t="s">
        <v>1072</v>
      </c>
      <c r="I4660" s="25">
        <v>100.56</v>
      </c>
    </row>
    <row r="4661" spans="1:9" x14ac:dyDescent="0.2">
      <c r="A4661" s="26">
        <v>682772</v>
      </c>
      <c r="B4661" s="11" t="s">
        <v>1073</v>
      </c>
      <c r="C4661" s="11" t="s">
        <v>1074</v>
      </c>
      <c r="D4661" s="11" t="s">
        <v>1098</v>
      </c>
      <c r="E4661" s="11" t="s">
        <v>1641</v>
      </c>
      <c r="F4661" s="24">
        <v>0</v>
      </c>
      <c r="G4661" s="9"/>
      <c r="H4661" s="27" t="s">
        <v>1072</v>
      </c>
      <c r="I4661" s="25">
        <v>120.43</v>
      </c>
    </row>
    <row r="4662" spans="1:9" x14ac:dyDescent="0.2">
      <c r="A4662" s="26">
        <v>682780</v>
      </c>
      <c r="B4662" s="11" t="s">
        <v>1073</v>
      </c>
      <c r="C4662" s="11" t="s">
        <v>1074</v>
      </c>
      <c r="D4662" s="11" t="s">
        <v>1098</v>
      </c>
      <c r="E4662" s="11" t="s">
        <v>1634</v>
      </c>
      <c r="F4662" s="24">
        <v>0</v>
      </c>
      <c r="G4662" s="9"/>
      <c r="H4662" s="27" t="s">
        <v>1072</v>
      </c>
      <c r="I4662" s="25">
        <v>174.97</v>
      </c>
    </row>
    <row r="4663" spans="1:9" x14ac:dyDescent="0.2">
      <c r="A4663" s="26">
        <v>682799</v>
      </c>
      <c r="B4663" s="11" t="s">
        <v>1073</v>
      </c>
      <c r="C4663" s="11" t="s">
        <v>1074</v>
      </c>
      <c r="D4663" s="11" t="s">
        <v>1098</v>
      </c>
      <c r="E4663" s="11" t="s">
        <v>712</v>
      </c>
      <c r="F4663" s="24">
        <v>0</v>
      </c>
      <c r="G4663" s="9"/>
      <c r="H4663" s="27" t="s">
        <v>1072</v>
      </c>
      <c r="I4663" s="25">
        <v>108.57</v>
      </c>
    </row>
    <row r="4664" spans="1:9" x14ac:dyDescent="0.2">
      <c r="A4664" s="26">
        <v>682802</v>
      </c>
      <c r="B4664" s="11" t="s">
        <v>1073</v>
      </c>
      <c r="C4664" s="11" t="s">
        <v>1074</v>
      </c>
      <c r="D4664" s="11" t="s">
        <v>1098</v>
      </c>
      <c r="E4664" s="11" t="s">
        <v>299</v>
      </c>
      <c r="F4664" s="24">
        <v>0</v>
      </c>
      <c r="G4664" s="9"/>
      <c r="H4664" s="27" t="s">
        <v>1072</v>
      </c>
      <c r="I4664" s="25">
        <v>127.81</v>
      </c>
    </row>
    <row r="4665" spans="1:9" x14ac:dyDescent="0.2">
      <c r="A4665" s="26">
        <v>682810</v>
      </c>
      <c r="B4665" s="11" t="s">
        <v>1073</v>
      </c>
      <c r="C4665" s="11" t="s">
        <v>1074</v>
      </c>
      <c r="D4665" s="11" t="s">
        <v>1098</v>
      </c>
      <c r="E4665" s="11" t="s">
        <v>64</v>
      </c>
      <c r="F4665" s="24">
        <v>0</v>
      </c>
      <c r="G4665" s="9"/>
      <c r="H4665" s="27" t="s">
        <v>1072</v>
      </c>
      <c r="I4665" s="25">
        <v>128.15</v>
      </c>
    </row>
    <row r="4666" spans="1:9" x14ac:dyDescent="0.2">
      <c r="A4666" s="26">
        <v>682829</v>
      </c>
      <c r="B4666" s="11" t="s">
        <v>1073</v>
      </c>
      <c r="C4666" s="11" t="s">
        <v>1074</v>
      </c>
      <c r="D4666" s="11" t="s">
        <v>1098</v>
      </c>
      <c r="E4666" s="11" t="s">
        <v>810</v>
      </c>
      <c r="F4666" s="24">
        <v>0</v>
      </c>
      <c r="G4666" s="9"/>
      <c r="H4666" s="27" t="s">
        <v>1072</v>
      </c>
      <c r="I4666" s="25">
        <v>112.63</v>
      </c>
    </row>
    <row r="4667" spans="1:9" x14ac:dyDescent="0.2">
      <c r="A4667" s="26">
        <v>682837</v>
      </c>
      <c r="B4667" s="11" t="s">
        <v>1073</v>
      </c>
      <c r="C4667" s="11" t="s">
        <v>1074</v>
      </c>
      <c r="D4667" s="11" t="s">
        <v>1098</v>
      </c>
      <c r="E4667" s="11" t="s">
        <v>1746</v>
      </c>
      <c r="F4667" s="24">
        <v>0</v>
      </c>
      <c r="G4667" s="9"/>
      <c r="H4667" s="27" t="s">
        <v>1072</v>
      </c>
      <c r="I4667" s="25">
        <v>109.54</v>
      </c>
    </row>
    <row r="4668" spans="1:9" x14ac:dyDescent="0.2">
      <c r="A4668" s="26">
        <v>682845</v>
      </c>
      <c r="B4668" s="11" t="s">
        <v>1073</v>
      </c>
      <c r="C4668" s="11" t="s">
        <v>1074</v>
      </c>
      <c r="D4668" s="11" t="s">
        <v>1098</v>
      </c>
      <c r="E4668" s="11" t="s">
        <v>730</v>
      </c>
      <c r="F4668" s="24">
        <v>0</v>
      </c>
      <c r="G4668" s="9"/>
      <c r="H4668" s="27" t="s">
        <v>1072</v>
      </c>
      <c r="I4668" s="25">
        <v>151.63</v>
      </c>
    </row>
    <row r="4669" spans="1:9" x14ac:dyDescent="0.2">
      <c r="A4669" s="26">
        <v>682853</v>
      </c>
      <c r="B4669" s="11" t="s">
        <v>1073</v>
      </c>
      <c r="C4669" s="11" t="s">
        <v>1074</v>
      </c>
      <c r="D4669" s="11" t="s">
        <v>1098</v>
      </c>
      <c r="E4669" s="11" t="s">
        <v>696</v>
      </c>
      <c r="F4669" s="24">
        <v>0</v>
      </c>
      <c r="G4669" s="9"/>
      <c r="H4669" s="27" t="s">
        <v>1072</v>
      </c>
      <c r="I4669" s="25">
        <v>156.16</v>
      </c>
    </row>
    <row r="4670" spans="1:9" x14ac:dyDescent="0.2">
      <c r="A4670" s="26">
        <v>682861</v>
      </c>
      <c r="B4670" s="11" t="s">
        <v>1073</v>
      </c>
      <c r="C4670" s="11" t="s">
        <v>1074</v>
      </c>
      <c r="D4670" s="11" t="s">
        <v>1098</v>
      </c>
      <c r="E4670" s="11" t="s">
        <v>1660</v>
      </c>
      <c r="F4670" s="24">
        <v>0</v>
      </c>
      <c r="G4670" s="9"/>
      <c r="H4670" s="27" t="s">
        <v>1072</v>
      </c>
      <c r="I4670" s="25">
        <v>116.79</v>
      </c>
    </row>
    <row r="4671" spans="1:9" x14ac:dyDescent="0.2">
      <c r="A4671" s="26">
        <v>682888</v>
      </c>
      <c r="B4671" s="11" t="s">
        <v>1073</v>
      </c>
      <c r="C4671" s="11" t="s">
        <v>1074</v>
      </c>
      <c r="D4671" s="11" t="s">
        <v>1098</v>
      </c>
      <c r="E4671" s="11" t="s">
        <v>774</v>
      </c>
      <c r="F4671" s="24">
        <v>0</v>
      </c>
      <c r="G4671" s="9"/>
      <c r="H4671" s="27" t="s">
        <v>1072</v>
      </c>
      <c r="I4671" s="25">
        <v>147.04</v>
      </c>
    </row>
    <row r="4672" spans="1:9" x14ac:dyDescent="0.2">
      <c r="A4672" s="26">
        <v>682896</v>
      </c>
      <c r="B4672" s="11" t="s">
        <v>1073</v>
      </c>
      <c r="C4672" s="11" t="s">
        <v>1074</v>
      </c>
      <c r="D4672" s="11" t="s">
        <v>1098</v>
      </c>
      <c r="E4672" s="11" t="s">
        <v>1672</v>
      </c>
      <c r="F4672" s="24">
        <v>0</v>
      </c>
      <c r="G4672" s="9"/>
      <c r="H4672" s="27" t="s">
        <v>1072</v>
      </c>
      <c r="I4672" s="25">
        <v>158.37</v>
      </c>
    </row>
    <row r="4673" spans="1:9" x14ac:dyDescent="0.2">
      <c r="A4673" s="26">
        <v>682918</v>
      </c>
      <c r="B4673" s="11" t="s">
        <v>1073</v>
      </c>
      <c r="C4673" s="11" t="s">
        <v>1074</v>
      </c>
      <c r="D4673" s="11" t="s">
        <v>1098</v>
      </c>
      <c r="E4673" s="11" t="s">
        <v>1673</v>
      </c>
      <c r="F4673" s="24">
        <v>0</v>
      </c>
      <c r="G4673" s="9"/>
      <c r="H4673" s="27" t="s">
        <v>1072</v>
      </c>
      <c r="I4673" s="25">
        <v>160.59</v>
      </c>
    </row>
    <row r="4674" spans="1:9" x14ac:dyDescent="0.2">
      <c r="A4674" s="26">
        <v>682926</v>
      </c>
      <c r="B4674" s="11" t="s">
        <v>1073</v>
      </c>
      <c r="C4674" s="11" t="s">
        <v>1074</v>
      </c>
      <c r="D4674" s="11" t="s">
        <v>1098</v>
      </c>
      <c r="E4674" s="11" t="s">
        <v>780</v>
      </c>
      <c r="F4674" s="24">
        <v>0</v>
      </c>
      <c r="G4674" s="9"/>
      <c r="H4674" s="27" t="s">
        <v>1072</v>
      </c>
      <c r="I4674" s="25">
        <v>204.18</v>
      </c>
    </row>
    <row r="4675" spans="1:9" x14ac:dyDescent="0.2">
      <c r="A4675" s="26">
        <v>682934</v>
      </c>
      <c r="B4675" s="11" t="s">
        <v>1073</v>
      </c>
      <c r="C4675" s="11" t="s">
        <v>1074</v>
      </c>
      <c r="D4675" s="11" t="s">
        <v>1097</v>
      </c>
      <c r="E4675" s="11" t="s">
        <v>59</v>
      </c>
      <c r="F4675" s="24">
        <v>0</v>
      </c>
      <c r="G4675" s="9"/>
      <c r="H4675" s="27" t="s">
        <v>1072</v>
      </c>
      <c r="I4675" s="25">
        <v>163.91</v>
      </c>
    </row>
    <row r="4676" spans="1:9" x14ac:dyDescent="0.2">
      <c r="A4676" s="26">
        <v>682942</v>
      </c>
      <c r="B4676" s="11" t="s">
        <v>1073</v>
      </c>
      <c r="C4676" s="11" t="s">
        <v>1074</v>
      </c>
      <c r="D4676" s="11" t="s">
        <v>1097</v>
      </c>
      <c r="E4676" s="11" t="s">
        <v>69</v>
      </c>
      <c r="F4676" s="24">
        <v>0</v>
      </c>
      <c r="G4676" s="9"/>
      <c r="H4676" s="27" t="s">
        <v>1072</v>
      </c>
      <c r="I4676" s="25">
        <v>179.64</v>
      </c>
    </row>
    <row r="4677" spans="1:9" x14ac:dyDescent="0.2">
      <c r="A4677" s="26">
        <v>682950</v>
      </c>
      <c r="B4677" s="11" t="s">
        <v>1073</v>
      </c>
      <c r="C4677" s="11" t="s">
        <v>1074</v>
      </c>
      <c r="D4677" s="11" t="s">
        <v>1097</v>
      </c>
      <c r="E4677" s="11" t="s">
        <v>61</v>
      </c>
      <c r="F4677" s="24">
        <v>0</v>
      </c>
      <c r="G4677" s="9"/>
      <c r="H4677" s="27" t="s">
        <v>1072</v>
      </c>
      <c r="I4677" s="25">
        <v>185.03</v>
      </c>
    </row>
    <row r="4678" spans="1:9" x14ac:dyDescent="0.2">
      <c r="A4678" s="26">
        <v>682969</v>
      </c>
      <c r="B4678" s="11" t="s">
        <v>1073</v>
      </c>
      <c r="C4678" s="11" t="s">
        <v>1074</v>
      </c>
      <c r="D4678" s="11" t="s">
        <v>1097</v>
      </c>
      <c r="E4678" s="11" t="s">
        <v>1645</v>
      </c>
      <c r="F4678" s="24">
        <v>0</v>
      </c>
      <c r="G4678" s="9"/>
      <c r="H4678" s="27" t="s">
        <v>1072</v>
      </c>
      <c r="I4678" s="25">
        <v>202.39</v>
      </c>
    </row>
    <row r="4679" spans="1:9" x14ac:dyDescent="0.2">
      <c r="A4679" s="26">
        <v>682977</v>
      </c>
      <c r="B4679" s="11" t="s">
        <v>1073</v>
      </c>
      <c r="C4679" s="11" t="s">
        <v>1074</v>
      </c>
      <c r="D4679" s="11" t="s">
        <v>1097</v>
      </c>
      <c r="E4679" s="11" t="s">
        <v>71</v>
      </c>
      <c r="F4679" s="24">
        <v>0</v>
      </c>
      <c r="G4679" s="9"/>
      <c r="H4679" s="27" t="s">
        <v>1072</v>
      </c>
      <c r="I4679" s="25">
        <v>157.78</v>
      </c>
    </row>
    <row r="4680" spans="1:9" x14ac:dyDescent="0.2">
      <c r="A4680" s="26">
        <v>682985</v>
      </c>
      <c r="B4680" s="11" t="s">
        <v>1073</v>
      </c>
      <c r="C4680" s="11" t="s">
        <v>1074</v>
      </c>
      <c r="D4680" s="11" t="s">
        <v>1097</v>
      </c>
      <c r="E4680" s="11" t="s">
        <v>66</v>
      </c>
      <c r="F4680" s="24">
        <v>0</v>
      </c>
      <c r="G4680" s="9"/>
      <c r="H4680" s="27" t="s">
        <v>1072</v>
      </c>
      <c r="I4680" s="25">
        <v>159.94</v>
      </c>
    </row>
    <row r="4681" spans="1:9" x14ac:dyDescent="0.2">
      <c r="A4681" s="26">
        <v>682993</v>
      </c>
      <c r="B4681" s="11" t="s">
        <v>1073</v>
      </c>
      <c r="C4681" s="11" t="s">
        <v>1074</v>
      </c>
      <c r="D4681" s="11" t="s">
        <v>1097</v>
      </c>
      <c r="E4681" s="11" t="s">
        <v>724</v>
      </c>
      <c r="F4681" s="24">
        <v>0</v>
      </c>
      <c r="G4681" s="9"/>
      <c r="H4681" s="27" t="s">
        <v>1072</v>
      </c>
      <c r="I4681" s="25">
        <v>175.09</v>
      </c>
    </row>
    <row r="4682" spans="1:9" x14ac:dyDescent="0.2">
      <c r="A4682" s="26">
        <v>683000</v>
      </c>
      <c r="B4682" s="11" t="s">
        <v>1073</v>
      </c>
      <c r="C4682" s="11" t="s">
        <v>1074</v>
      </c>
      <c r="D4682" s="11" t="s">
        <v>1097</v>
      </c>
      <c r="E4682" s="11" t="s">
        <v>67</v>
      </c>
      <c r="F4682" s="24">
        <v>0</v>
      </c>
      <c r="G4682" s="9"/>
      <c r="H4682" s="27" t="s">
        <v>1072</v>
      </c>
      <c r="I4682" s="25">
        <v>176.51</v>
      </c>
    </row>
    <row r="4683" spans="1:9" x14ac:dyDescent="0.2">
      <c r="A4683" s="26">
        <v>683019</v>
      </c>
      <c r="B4683" s="11" t="s">
        <v>1073</v>
      </c>
      <c r="C4683" s="11" t="s">
        <v>1074</v>
      </c>
      <c r="D4683" s="11" t="s">
        <v>1097</v>
      </c>
      <c r="E4683" s="11" t="s">
        <v>70</v>
      </c>
      <c r="F4683" s="24">
        <v>0</v>
      </c>
      <c r="G4683" s="9"/>
      <c r="H4683" s="27" t="s">
        <v>1072</v>
      </c>
      <c r="I4683" s="25">
        <v>183.92</v>
      </c>
    </row>
    <row r="4684" spans="1:9" x14ac:dyDescent="0.2">
      <c r="A4684" s="26">
        <v>683027</v>
      </c>
      <c r="B4684" s="11" t="s">
        <v>1073</v>
      </c>
      <c r="C4684" s="11" t="s">
        <v>1074</v>
      </c>
      <c r="D4684" s="11" t="s">
        <v>1097</v>
      </c>
      <c r="E4684" s="11" t="s">
        <v>301</v>
      </c>
      <c r="F4684" s="24">
        <v>0</v>
      </c>
      <c r="G4684" s="9"/>
      <c r="H4684" s="27" t="s">
        <v>1072</v>
      </c>
      <c r="I4684" s="25">
        <v>211.1</v>
      </c>
    </row>
    <row r="4685" spans="1:9" x14ac:dyDescent="0.2">
      <c r="A4685" s="26">
        <v>683035</v>
      </c>
      <c r="B4685" s="11" t="s">
        <v>1073</v>
      </c>
      <c r="C4685" s="11" t="s">
        <v>1074</v>
      </c>
      <c r="D4685" s="11" t="s">
        <v>1097</v>
      </c>
      <c r="E4685" s="11" t="s">
        <v>1706</v>
      </c>
      <c r="F4685" s="24">
        <v>0</v>
      </c>
      <c r="G4685" s="9"/>
      <c r="H4685" s="27" t="s">
        <v>1072</v>
      </c>
      <c r="I4685" s="25">
        <v>157.78</v>
      </c>
    </row>
    <row r="4686" spans="1:9" x14ac:dyDescent="0.2">
      <c r="A4686" s="26">
        <v>683043</v>
      </c>
      <c r="B4686" s="11" t="s">
        <v>1073</v>
      </c>
      <c r="C4686" s="11" t="s">
        <v>1074</v>
      </c>
      <c r="D4686" s="11" t="s">
        <v>1097</v>
      </c>
      <c r="E4686" s="11" t="s">
        <v>437</v>
      </c>
      <c r="F4686" s="24">
        <v>0</v>
      </c>
      <c r="G4686" s="9"/>
      <c r="H4686" s="27" t="s">
        <v>1072</v>
      </c>
      <c r="I4686" s="25">
        <v>187.68</v>
      </c>
    </row>
    <row r="4687" spans="1:9" x14ac:dyDescent="0.2">
      <c r="A4687" s="26">
        <v>683051</v>
      </c>
      <c r="B4687" s="11" t="s">
        <v>1073</v>
      </c>
      <c r="C4687" s="11" t="s">
        <v>1074</v>
      </c>
      <c r="D4687" s="11" t="s">
        <v>1097</v>
      </c>
      <c r="E4687" s="11" t="s">
        <v>701</v>
      </c>
      <c r="F4687" s="24">
        <v>0</v>
      </c>
      <c r="G4687" s="9"/>
      <c r="H4687" s="27" t="s">
        <v>1072</v>
      </c>
      <c r="I4687" s="25">
        <v>203.78</v>
      </c>
    </row>
    <row r="4688" spans="1:9" x14ac:dyDescent="0.2">
      <c r="A4688" s="26">
        <v>683078</v>
      </c>
      <c r="B4688" s="11" t="s">
        <v>1073</v>
      </c>
      <c r="C4688" s="11" t="s">
        <v>1074</v>
      </c>
      <c r="D4688" s="11" t="s">
        <v>1097</v>
      </c>
      <c r="E4688" s="11" t="s">
        <v>65</v>
      </c>
      <c r="F4688" s="24">
        <v>0</v>
      </c>
      <c r="G4688" s="9"/>
      <c r="H4688" s="27" t="s">
        <v>1072</v>
      </c>
      <c r="I4688" s="25">
        <v>154.84</v>
      </c>
    </row>
    <row r="4689" spans="1:9" x14ac:dyDescent="0.2">
      <c r="A4689" s="26">
        <v>683086</v>
      </c>
      <c r="B4689" s="11" t="s">
        <v>1073</v>
      </c>
      <c r="C4689" s="11" t="s">
        <v>1074</v>
      </c>
      <c r="D4689" s="11" t="s">
        <v>1097</v>
      </c>
      <c r="E4689" s="11" t="s">
        <v>1708</v>
      </c>
      <c r="F4689" s="24">
        <v>0</v>
      </c>
      <c r="G4689" s="9"/>
      <c r="H4689" s="27" t="s">
        <v>1072</v>
      </c>
      <c r="I4689" s="25">
        <v>188.14</v>
      </c>
    </row>
    <row r="4690" spans="1:9" x14ac:dyDescent="0.2">
      <c r="A4690" s="26">
        <v>683094</v>
      </c>
      <c r="B4690" s="11" t="s">
        <v>1073</v>
      </c>
      <c r="C4690" s="11" t="s">
        <v>1074</v>
      </c>
      <c r="D4690" s="11" t="s">
        <v>1097</v>
      </c>
      <c r="E4690" s="11" t="s">
        <v>436</v>
      </c>
      <c r="F4690" s="24">
        <v>0</v>
      </c>
      <c r="G4690" s="9"/>
      <c r="H4690" s="27" t="s">
        <v>1072</v>
      </c>
      <c r="I4690" s="25">
        <v>188.14</v>
      </c>
    </row>
    <row r="4691" spans="1:9" x14ac:dyDescent="0.2">
      <c r="A4691" s="26">
        <v>683108</v>
      </c>
      <c r="B4691" s="11" t="s">
        <v>1073</v>
      </c>
      <c r="C4691" s="11" t="s">
        <v>1074</v>
      </c>
      <c r="D4691" s="11" t="s">
        <v>1097</v>
      </c>
      <c r="E4691" s="11" t="s">
        <v>1632</v>
      </c>
      <c r="F4691" s="24">
        <v>0</v>
      </c>
      <c r="G4691" s="9"/>
      <c r="H4691" s="27" t="s">
        <v>1072</v>
      </c>
      <c r="I4691" s="25">
        <v>197.41</v>
      </c>
    </row>
    <row r="4692" spans="1:9" x14ac:dyDescent="0.2">
      <c r="A4692" s="26">
        <v>683116</v>
      </c>
      <c r="B4692" s="11" t="s">
        <v>1073</v>
      </c>
      <c r="C4692" s="11" t="s">
        <v>1074</v>
      </c>
      <c r="D4692" s="11" t="s">
        <v>1097</v>
      </c>
      <c r="E4692" s="11" t="s">
        <v>1707</v>
      </c>
      <c r="F4692" s="24">
        <v>0</v>
      </c>
      <c r="G4692" s="9"/>
      <c r="H4692" s="27" t="s">
        <v>1072</v>
      </c>
      <c r="I4692" s="25">
        <v>159.94</v>
      </c>
    </row>
    <row r="4693" spans="1:9" x14ac:dyDescent="0.2">
      <c r="A4693" s="26">
        <v>683124</v>
      </c>
      <c r="B4693" s="11" t="s">
        <v>1073</v>
      </c>
      <c r="C4693" s="11" t="s">
        <v>1074</v>
      </c>
      <c r="D4693" s="11" t="s">
        <v>1097</v>
      </c>
      <c r="E4693" s="11" t="s">
        <v>706</v>
      </c>
      <c r="F4693" s="24">
        <v>0</v>
      </c>
      <c r="G4693" s="9"/>
      <c r="H4693" s="27" t="s">
        <v>1072</v>
      </c>
      <c r="I4693" s="25">
        <v>164.79</v>
      </c>
    </row>
    <row r="4694" spans="1:9" x14ac:dyDescent="0.2">
      <c r="A4694" s="26">
        <v>683140</v>
      </c>
      <c r="B4694" s="11" t="s">
        <v>1073</v>
      </c>
      <c r="C4694" s="11" t="s">
        <v>1074</v>
      </c>
      <c r="D4694" s="11" t="s">
        <v>1097</v>
      </c>
      <c r="E4694" s="11" t="s">
        <v>1718</v>
      </c>
      <c r="F4694" s="24">
        <v>0</v>
      </c>
      <c r="G4694" s="9"/>
      <c r="H4694" s="27" t="s">
        <v>1072</v>
      </c>
      <c r="I4694" s="25">
        <v>146.30000000000001</v>
      </c>
    </row>
    <row r="4695" spans="1:9" x14ac:dyDescent="0.2">
      <c r="A4695" s="26">
        <v>683159</v>
      </c>
      <c r="B4695" s="11" t="s">
        <v>1073</v>
      </c>
      <c r="C4695" s="11" t="s">
        <v>1074</v>
      </c>
      <c r="D4695" s="11" t="s">
        <v>1097</v>
      </c>
      <c r="E4695" s="11" t="s">
        <v>1641</v>
      </c>
      <c r="F4695" s="24">
        <v>0</v>
      </c>
      <c r="G4695" s="9"/>
      <c r="H4695" s="27" t="s">
        <v>1072</v>
      </c>
      <c r="I4695" s="25">
        <v>139.35</v>
      </c>
    </row>
    <row r="4696" spans="1:9" x14ac:dyDescent="0.2">
      <c r="A4696" s="26">
        <v>683167</v>
      </c>
      <c r="B4696" s="11" t="s">
        <v>1073</v>
      </c>
      <c r="C4696" s="11" t="s">
        <v>1074</v>
      </c>
      <c r="D4696" s="11" t="s">
        <v>1097</v>
      </c>
      <c r="E4696" s="11" t="s">
        <v>1634</v>
      </c>
      <c r="F4696" s="24">
        <v>0</v>
      </c>
      <c r="G4696" s="9"/>
      <c r="H4696" s="27" t="s">
        <v>1072</v>
      </c>
      <c r="I4696" s="25">
        <v>183.92</v>
      </c>
    </row>
    <row r="4697" spans="1:9" x14ac:dyDescent="0.2">
      <c r="A4697" s="26">
        <v>683175</v>
      </c>
      <c r="B4697" s="11" t="s">
        <v>1073</v>
      </c>
      <c r="C4697" s="11" t="s">
        <v>1074</v>
      </c>
      <c r="D4697" s="11" t="s">
        <v>1097</v>
      </c>
      <c r="E4697" s="11" t="s">
        <v>712</v>
      </c>
      <c r="F4697" s="24">
        <v>0</v>
      </c>
      <c r="G4697" s="9"/>
      <c r="H4697" s="27" t="s">
        <v>1072</v>
      </c>
      <c r="I4697" s="25">
        <v>133.38999999999999</v>
      </c>
    </row>
    <row r="4698" spans="1:9" x14ac:dyDescent="0.2">
      <c r="A4698" s="26">
        <v>683183</v>
      </c>
      <c r="B4698" s="11" t="s">
        <v>1073</v>
      </c>
      <c r="C4698" s="11" t="s">
        <v>1074</v>
      </c>
      <c r="D4698" s="11" t="s">
        <v>1097</v>
      </c>
      <c r="E4698" s="11" t="s">
        <v>299</v>
      </c>
      <c r="F4698" s="24">
        <v>0</v>
      </c>
      <c r="G4698" s="9"/>
      <c r="H4698" s="27" t="s">
        <v>1072</v>
      </c>
      <c r="I4698" s="25">
        <v>147.84</v>
      </c>
    </row>
    <row r="4699" spans="1:9" x14ac:dyDescent="0.2">
      <c r="A4699" s="26">
        <v>683191</v>
      </c>
      <c r="B4699" s="11" t="s">
        <v>1073</v>
      </c>
      <c r="C4699" s="11" t="s">
        <v>1074</v>
      </c>
      <c r="D4699" s="11" t="s">
        <v>1097</v>
      </c>
      <c r="E4699" s="11" t="s">
        <v>64</v>
      </c>
      <c r="F4699" s="24">
        <v>0</v>
      </c>
      <c r="G4699" s="9"/>
      <c r="H4699" s="27" t="s">
        <v>1072</v>
      </c>
      <c r="I4699" s="25">
        <v>152.94</v>
      </c>
    </row>
    <row r="4700" spans="1:9" x14ac:dyDescent="0.2">
      <c r="A4700" s="26">
        <v>683205</v>
      </c>
      <c r="B4700" s="11" t="s">
        <v>1073</v>
      </c>
      <c r="C4700" s="11" t="s">
        <v>1074</v>
      </c>
      <c r="D4700" s="11" t="s">
        <v>1097</v>
      </c>
      <c r="E4700" s="11" t="s">
        <v>703</v>
      </c>
      <c r="F4700" s="24">
        <v>0</v>
      </c>
      <c r="G4700" s="9"/>
      <c r="H4700" s="27" t="s">
        <v>1072</v>
      </c>
      <c r="I4700" s="25">
        <v>146.30000000000001</v>
      </c>
    </row>
    <row r="4701" spans="1:9" x14ac:dyDescent="0.2">
      <c r="A4701" s="26">
        <v>683213</v>
      </c>
      <c r="B4701" s="11" t="s">
        <v>1073</v>
      </c>
      <c r="C4701" s="11" t="s">
        <v>1074</v>
      </c>
      <c r="D4701" s="11" t="s">
        <v>1097</v>
      </c>
      <c r="E4701" s="11" t="s">
        <v>1637</v>
      </c>
      <c r="F4701" s="24">
        <v>0</v>
      </c>
      <c r="G4701" s="9"/>
      <c r="H4701" s="27" t="s">
        <v>1072</v>
      </c>
      <c r="I4701" s="25">
        <v>179.64</v>
      </c>
    </row>
    <row r="4702" spans="1:9" x14ac:dyDescent="0.2">
      <c r="A4702" s="26">
        <v>683221</v>
      </c>
      <c r="B4702" s="11" t="s">
        <v>1073</v>
      </c>
      <c r="C4702" s="11" t="s">
        <v>1074</v>
      </c>
      <c r="D4702" s="11" t="s">
        <v>1097</v>
      </c>
      <c r="E4702" s="11" t="s">
        <v>1658</v>
      </c>
      <c r="F4702" s="24">
        <v>0</v>
      </c>
      <c r="G4702" s="9"/>
      <c r="H4702" s="27" t="s">
        <v>1072</v>
      </c>
      <c r="I4702" s="25">
        <v>185.03</v>
      </c>
    </row>
    <row r="4703" spans="1:9" x14ac:dyDescent="0.2">
      <c r="A4703" s="26">
        <v>683248</v>
      </c>
      <c r="B4703" s="11" t="s">
        <v>1073</v>
      </c>
      <c r="C4703" s="11" t="s">
        <v>1074</v>
      </c>
      <c r="D4703" s="11" t="s">
        <v>1097</v>
      </c>
      <c r="E4703" s="11" t="s">
        <v>690</v>
      </c>
      <c r="F4703" s="24">
        <v>0</v>
      </c>
      <c r="G4703" s="9"/>
      <c r="H4703" s="27" t="s">
        <v>1072</v>
      </c>
      <c r="I4703" s="25">
        <v>202.39</v>
      </c>
    </row>
    <row r="4704" spans="1:9" x14ac:dyDescent="0.2">
      <c r="A4704" s="26">
        <v>683256</v>
      </c>
      <c r="B4704" s="11" t="s">
        <v>1073</v>
      </c>
      <c r="C4704" s="11" t="s">
        <v>1074</v>
      </c>
      <c r="D4704" s="11" t="s">
        <v>1097</v>
      </c>
      <c r="E4704" s="11" t="s">
        <v>1664</v>
      </c>
      <c r="F4704" s="24">
        <v>0</v>
      </c>
      <c r="G4704" s="9"/>
      <c r="H4704" s="27" t="s">
        <v>1072</v>
      </c>
      <c r="I4704" s="25">
        <v>221.55</v>
      </c>
    </row>
    <row r="4705" spans="1:9" x14ac:dyDescent="0.2">
      <c r="A4705" s="26">
        <v>683264</v>
      </c>
      <c r="B4705" s="11" t="s">
        <v>1073</v>
      </c>
      <c r="C4705" s="11" t="s">
        <v>1074</v>
      </c>
      <c r="D4705" s="11" t="s">
        <v>1097</v>
      </c>
      <c r="E4705" s="11" t="s">
        <v>1662</v>
      </c>
      <c r="F4705" s="24">
        <v>0</v>
      </c>
      <c r="G4705" s="9"/>
      <c r="H4705" s="27" t="s">
        <v>1072</v>
      </c>
      <c r="I4705" s="25">
        <v>203.56</v>
      </c>
    </row>
    <row r="4706" spans="1:9" x14ac:dyDescent="0.2">
      <c r="A4706" s="26">
        <v>683272</v>
      </c>
      <c r="B4706" s="11" t="s">
        <v>1073</v>
      </c>
      <c r="C4706" s="11" t="s">
        <v>1074</v>
      </c>
      <c r="D4706" s="11" t="s">
        <v>1097</v>
      </c>
      <c r="E4706" s="11" t="s">
        <v>689</v>
      </c>
      <c r="F4706" s="24">
        <v>0</v>
      </c>
      <c r="G4706" s="9"/>
      <c r="H4706" s="27" t="s">
        <v>1072</v>
      </c>
      <c r="I4706" s="25">
        <v>163.91</v>
      </c>
    </row>
    <row r="4707" spans="1:9" x14ac:dyDescent="0.2">
      <c r="A4707" s="26">
        <v>683280</v>
      </c>
      <c r="B4707" s="11" t="s">
        <v>1073</v>
      </c>
      <c r="C4707" s="11" t="s">
        <v>1074</v>
      </c>
      <c r="D4707" s="11" t="s">
        <v>1097</v>
      </c>
      <c r="E4707" s="11" t="s">
        <v>1705</v>
      </c>
      <c r="F4707" s="24">
        <v>0</v>
      </c>
      <c r="G4707" s="9"/>
      <c r="H4707" s="27" t="s">
        <v>1072</v>
      </c>
      <c r="I4707" s="25">
        <v>187.68</v>
      </c>
    </row>
    <row r="4708" spans="1:9" x14ac:dyDescent="0.2">
      <c r="A4708" s="26">
        <v>683299</v>
      </c>
      <c r="B4708" s="11" t="s">
        <v>1073</v>
      </c>
      <c r="C4708" s="11" t="s">
        <v>1074</v>
      </c>
      <c r="D4708" s="11" t="s">
        <v>1097</v>
      </c>
      <c r="E4708" s="11" t="s">
        <v>1636</v>
      </c>
      <c r="F4708" s="24">
        <v>0</v>
      </c>
      <c r="G4708" s="9"/>
      <c r="H4708" s="27" t="s">
        <v>1072</v>
      </c>
      <c r="I4708" s="25">
        <v>203.78</v>
      </c>
    </row>
    <row r="4709" spans="1:9" x14ac:dyDescent="0.2">
      <c r="A4709" s="26">
        <v>683302</v>
      </c>
      <c r="B4709" s="11" t="s">
        <v>1073</v>
      </c>
      <c r="C4709" s="11" t="s">
        <v>1074</v>
      </c>
      <c r="D4709" s="11" t="s">
        <v>1097</v>
      </c>
      <c r="E4709" s="11" t="s">
        <v>777</v>
      </c>
      <c r="F4709" s="24">
        <v>0</v>
      </c>
      <c r="G4709" s="9"/>
      <c r="H4709" s="27" t="s">
        <v>1072</v>
      </c>
      <c r="I4709" s="25">
        <v>197.27</v>
      </c>
    </row>
    <row r="4710" spans="1:9" x14ac:dyDescent="0.2">
      <c r="A4710" s="26">
        <v>683310</v>
      </c>
      <c r="B4710" s="11" t="s">
        <v>1073</v>
      </c>
      <c r="C4710" s="11" t="s">
        <v>1074</v>
      </c>
      <c r="D4710" s="11" t="s">
        <v>1097</v>
      </c>
      <c r="E4710" s="11" t="s">
        <v>691</v>
      </c>
      <c r="F4710" s="24">
        <v>0</v>
      </c>
      <c r="G4710" s="9"/>
      <c r="H4710" s="27" t="s">
        <v>1072</v>
      </c>
      <c r="I4710" s="25">
        <v>233.52</v>
      </c>
    </row>
    <row r="4711" spans="1:9" x14ac:dyDescent="0.2">
      <c r="A4711" s="26">
        <v>683329</v>
      </c>
      <c r="B4711" s="11" t="s">
        <v>1073</v>
      </c>
      <c r="C4711" s="11" t="s">
        <v>1074</v>
      </c>
      <c r="D4711" s="11" t="s">
        <v>1096</v>
      </c>
      <c r="E4711" s="11" t="s">
        <v>307</v>
      </c>
      <c r="F4711" s="24">
        <v>0</v>
      </c>
      <c r="G4711" s="9"/>
      <c r="H4711" s="27" t="s">
        <v>1072</v>
      </c>
      <c r="I4711" s="25">
        <v>352.2</v>
      </c>
    </row>
    <row r="4712" spans="1:9" x14ac:dyDescent="0.2">
      <c r="A4712" s="26">
        <v>683337</v>
      </c>
      <c r="B4712" s="11" t="s">
        <v>1073</v>
      </c>
      <c r="C4712" s="11" t="s">
        <v>1074</v>
      </c>
      <c r="D4712" s="11" t="s">
        <v>1096</v>
      </c>
      <c r="E4712" s="11" t="s">
        <v>702</v>
      </c>
      <c r="F4712" s="24">
        <v>0</v>
      </c>
      <c r="G4712" s="9"/>
      <c r="H4712" s="27" t="s">
        <v>1072</v>
      </c>
      <c r="I4712" s="25">
        <v>379.63</v>
      </c>
    </row>
    <row r="4713" spans="1:9" x14ac:dyDescent="0.2">
      <c r="A4713" s="26">
        <v>683345</v>
      </c>
      <c r="B4713" s="11" t="s">
        <v>1073</v>
      </c>
      <c r="C4713" s="11" t="s">
        <v>1074</v>
      </c>
      <c r="D4713" s="11" t="s">
        <v>1096</v>
      </c>
      <c r="E4713" s="11" t="s">
        <v>1747</v>
      </c>
      <c r="F4713" s="24">
        <v>0</v>
      </c>
      <c r="G4713" s="9"/>
      <c r="H4713" s="27" t="s">
        <v>1072</v>
      </c>
      <c r="I4713" s="25">
        <v>439.31</v>
      </c>
    </row>
    <row r="4714" spans="1:9" x14ac:dyDescent="0.2">
      <c r="A4714" s="26">
        <v>683388</v>
      </c>
      <c r="B4714" s="11" t="s">
        <v>1073</v>
      </c>
      <c r="C4714" s="11" t="s">
        <v>1074</v>
      </c>
      <c r="D4714" s="11" t="s">
        <v>1095</v>
      </c>
      <c r="E4714" s="11" t="s">
        <v>1748</v>
      </c>
      <c r="F4714" s="24">
        <v>0</v>
      </c>
      <c r="G4714" s="9"/>
      <c r="H4714" s="27" t="s">
        <v>1072</v>
      </c>
      <c r="I4714" s="25">
        <v>123.43</v>
      </c>
    </row>
    <row r="4715" spans="1:9" x14ac:dyDescent="0.2">
      <c r="A4715" s="26">
        <v>683396</v>
      </c>
      <c r="B4715" s="11" t="s">
        <v>1073</v>
      </c>
      <c r="C4715" s="11" t="s">
        <v>1074</v>
      </c>
      <c r="D4715" s="11" t="s">
        <v>1094</v>
      </c>
      <c r="E4715" s="11" t="s">
        <v>61</v>
      </c>
      <c r="F4715" s="24">
        <v>0</v>
      </c>
      <c r="G4715" s="9"/>
      <c r="H4715" s="27" t="s">
        <v>1072</v>
      </c>
      <c r="I4715" s="25">
        <v>171.97</v>
      </c>
    </row>
    <row r="4716" spans="1:9" x14ac:dyDescent="0.2">
      <c r="A4716" s="26">
        <v>683418</v>
      </c>
      <c r="B4716" s="11" t="s">
        <v>1073</v>
      </c>
      <c r="C4716" s="11" t="s">
        <v>1074</v>
      </c>
      <c r="D4716" s="11" t="s">
        <v>1094</v>
      </c>
      <c r="E4716" s="11" t="s">
        <v>67</v>
      </c>
      <c r="F4716" s="24">
        <v>0</v>
      </c>
      <c r="G4716" s="9"/>
      <c r="H4716" s="27" t="s">
        <v>1072</v>
      </c>
      <c r="I4716" s="25">
        <v>167.05</v>
      </c>
    </row>
    <row r="4717" spans="1:9" x14ac:dyDescent="0.2">
      <c r="A4717" s="26">
        <v>683426</v>
      </c>
      <c r="B4717" s="11" t="s">
        <v>1073</v>
      </c>
      <c r="C4717" s="11" t="s">
        <v>1074</v>
      </c>
      <c r="D4717" s="11" t="s">
        <v>1094</v>
      </c>
      <c r="E4717" s="11" t="s">
        <v>301</v>
      </c>
      <c r="F4717" s="24">
        <v>0</v>
      </c>
      <c r="G4717" s="9"/>
      <c r="H4717" s="27" t="s">
        <v>1072</v>
      </c>
      <c r="I4717" s="25">
        <v>188</v>
      </c>
    </row>
    <row r="4718" spans="1:9" x14ac:dyDescent="0.2">
      <c r="A4718" s="26">
        <v>683434</v>
      </c>
      <c r="B4718" s="11" t="s">
        <v>1073</v>
      </c>
      <c r="C4718" s="11" t="s">
        <v>1074</v>
      </c>
      <c r="D4718" s="11" t="s">
        <v>1094</v>
      </c>
      <c r="E4718" s="11" t="s">
        <v>1632</v>
      </c>
      <c r="F4718" s="24">
        <v>0</v>
      </c>
      <c r="G4718" s="9"/>
      <c r="H4718" s="27" t="s">
        <v>1072</v>
      </c>
      <c r="I4718" s="25">
        <v>176.94</v>
      </c>
    </row>
    <row r="4719" spans="1:9" x14ac:dyDescent="0.2">
      <c r="A4719" s="26">
        <v>683442</v>
      </c>
      <c r="B4719" s="11" t="s">
        <v>1073</v>
      </c>
      <c r="C4719" s="11" t="s">
        <v>1074</v>
      </c>
      <c r="D4719" s="11" t="s">
        <v>1094</v>
      </c>
      <c r="E4719" s="11" t="s">
        <v>1658</v>
      </c>
      <c r="F4719" s="24">
        <v>0</v>
      </c>
      <c r="G4719" s="9"/>
      <c r="H4719" s="27" t="s">
        <v>1072</v>
      </c>
      <c r="I4719" s="25">
        <v>171.97</v>
      </c>
    </row>
    <row r="4720" spans="1:9" x14ac:dyDescent="0.2">
      <c r="A4720" s="26">
        <v>683450</v>
      </c>
      <c r="B4720" s="11" t="s">
        <v>1073</v>
      </c>
      <c r="C4720" s="11" t="s">
        <v>1074</v>
      </c>
      <c r="D4720" s="11" t="s">
        <v>1094</v>
      </c>
      <c r="E4720" s="11" t="s">
        <v>702</v>
      </c>
      <c r="F4720" s="24">
        <v>0</v>
      </c>
      <c r="G4720" s="9"/>
      <c r="H4720" s="27" t="s">
        <v>1072</v>
      </c>
      <c r="I4720" s="25">
        <v>209.65</v>
      </c>
    </row>
    <row r="4721" spans="1:9" x14ac:dyDescent="0.2">
      <c r="A4721" s="26">
        <v>683469</v>
      </c>
      <c r="B4721" s="11" t="s">
        <v>1073</v>
      </c>
      <c r="C4721" s="11" t="s">
        <v>1074</v>
      </c>
      <c r="D4721" s="11" t="s">
        <v>1094</v>
      </c>
      <c r="E4721" s="11" t="s">
        <v>1695</v>
      </c>
      <c r="F4721" s="24">
        <v>0</v>
      </c>
      <c r="G4721" s="9"/>
      <c r="H4721" s="27" t="s">
        <v>1072</v>
      </c>
      <c r="I4721" s="25">
        <v>188</v>
      </c>
    </row>
    <row r="4722" spans="1:9" x14ac:dyDescent="0.2">
      <c r="A4722" s="26">
        <v>683477</v>
      </c>
      <c r="B4722" s="11" t="s">
        <v>1073</v>
      </c>
      <c r="C4722" s="11" t="s">
        <v>1074</v>
      </c>
      <c r="D4722" s="11" t="s">
        <v>1094</v>
      </c>
      <c r="E4722" s="11" t="s">
        <v>1662</v>
      </c>
      <c r="F4722" s="24">
        <v>0</v>
      </c>
      <c r="G4722" s="9"/>
      <c r="H4722" s="27" t="s">
        <v>1072</v>
      </c>
      <c r="I4722" s="25">
        <v>165.82</v>
      </c>
    </row>
    <row r="4723" spans="1:9" x14ac:dyDescent="0.2">
      <c r="A4723" s="26">
        <v>683485</v>
      </c>
      <c r="B4723" s="11" t="s">
        <v>1073</v>
      </c>
      <c r="C4723" s="11" t="s">
        <v>1074</v>
      </c>
      <c r="D4723" s="11" t="s">
        <v>1094</v>
      </c>
      <c r="E4723" s="11" t="s">
        <v>691</v>
      </c>
      <c r="F4723" s="24">
        <v>0</v>
      </c>
      <c r="G4723" s="9"/>
      <c r="H4723" s="27" t="s">
        <v>1072</v>
      </c>
      <c r="I4723" s="25">
        <v>188.96</v>
      </c>
    </row>
    <row r="4724" spans="1:9" x14ac:dyDescent="0.2">
      <c r="A4724" s="26">
        <v>683493</v>
      </c>
      <c r="B4724" s="11" t="s">
        <v>1073</v>
      </c>
      <c r="C4724" s="11" t="s">
        <v>1074</v>
      </c>
      <c r="D4724" s="11" t="s">
        <v>1093</v>
      </c>
      <c r="E4724" s="11" t="s">
        <v>59</v>
      </c>
      <c r="F4724" s="24">
        <v>0</v>
      </c>
      <c r="G4724" s="9"/>
      <c r="H4724" s="27" t="s">
        <v>1072</v>
      </c>
      <c r="I4724" s="25">
        <v>143.93</v>
      </c>
    </row>
    <row r="4725" spans="1:9" x14ac:dyDescent="0.2">
      <c r="A4725" s="26">
        <v>683507</v>
      </c>
      <c r="B4725" s="11" t="s">
        <v>1073</v>
      </c>
      <c r="C4725" s="11" t="s">
        <v>1074</v>
      </c>
      <c r="D4725" s="11" t="s">
        <v>1093</v>
      </c>
      <c r="E4725" s="11" t="s">
        <v>69</v>
      </c>
      <c r="F4725" s="24">
        <v>0</v>
      </c>
      <c r="G4725" s="9"/>
      <c r="H4725" s="27" t="s">
        <v>1072</v>
      </c>
      <c r="I4725" s="25">
        <v>151.06</v>
      </c>
    </row>
    <row r="4726" spans="1:9" x14ac:dyDescent="0.2">
      <c r="A4726" s="26">
        <v>683515</v>
      </c>
      <c r="B4726" s="11" t="s">
        <v>1073</v>
      </c>
      <c r="C4726" s="11" t="s">
        <v>1074</v>
      </c>
      <c r="D4726" s="11" t="s">
        <v>1093</v>
      </c>
      <c r="E4726" s="11" t="s">
        <v>61</v>
      </c>
      <c r="F4726" s="24">
        <v>0</v>
      </c>
      <c r="G4726" s="9"/>
      <c r="H4726" s="27" t="s">
        <v>1072</v>
      </c>
      <c r="I4726" s="25">
        <v>155.56</v>
      </c>
    </row>
    <row r="4727" spans="1:9" x14ac:dyDescent="0.2">
      <c r="A4727" s="26">
        <v>683523</v>
      </c>
      <c r="B4727" s="11" t="s">
        <v>1073</v>
      </c>
      <c r="C4727" s="11" t="s">
        <v>1074</v>
      </c>
      <c r="D4727" s="11" t="s">
        <v>1093</v>
      </c>
      <c r="E4727" s="11" t="s">
        <v>1645</v>
      </c>
      <c r="F4727" s="24">
        <v>0</v>
      </c>
      <c r="G4727" s="9"/>
      <c r="H4727" s="27" t="s">
        <v>1072</v>
      </c>
      <c r="I4727" s="25">
        <v>166.13</v>
      </c>
    </row>
    <row r="4728" spans="1:9" x14ac:dyDescent="0.2">
      <c r="A4728" s="26">
        <v>683531</v>
      </c>
      <c r="B4728" s="11" t="s">
        <v>1073</v>
      </c>
      <c r="C4728" s="11" t="s">
        <v>1074</v>
      </c>
      <c r="D4728" s="11" t="s">
        <v>1093</v>
      </c>
      <c r="E4728" s="11" t="s">
        <v>71</v>
      </c>
      <c r="F4728" s="24">
        <v>0</v>
      </c>
      <c r="G4728" s="9"/>
      <c r="H4728" s="27" t="s">
        <v>1072</v>
      </c>
      <c r="I4728" s="25">
        <v>132.69999999999999</v>
      </c>
    </row>
    <row r="4729" spans="1:9" x14ac:dyDescent="0.2">
      <c r="A4729" s="26">
        <v>683558</v>
      </c>
      <c r="B4729" s="11" t="s">
        <v>1073</v>
      </c>
      <c r="C4729" s="11" t="s">
        <v>1074</v>
      </c>
      <c r="D4729" s="11" t="s">
        <v>1093</v>
      </c>
      <c r="E4729" s="11" t="s">
        <v>66</v>
      </c>
      <c r="F4729" s="24">
        <v>0</v>
      </c>
      <c r="G4729" s="9"/>
      <c r="H4729" s="27" t="s">
        <v>1072</v>
      </c>
      <c r="I4729" s="25">
        <v>137.53</v>
      </c>
    </row>
    <row r="4730" spans="1:9" x14ac:dyDescent="0.2">
      <c r="A4730" s="26">
        <v>683566</v>
      </c>
      <c r="B4730" s="11" t="s">
        <v>1073</v>
      </c>
      <c r="C4730" s="11" t="s">
        <v>1074</v>
      </c>
      <c r="D4730" s="11" t="s">
        <v>1093</v>
      </c>
      <c r="E4730" s="11" t="s">
        <v>724</v>
      </c>
      <c r="F4730" s="24">
        <v>0</v>
      </c>
      <c r="G4730" s="9"/>
      <c r="H4730" s="27" t="s">
        <v>1072</v>
      </c>
      <c r="I4730" s="25">
        <v>147.07</v>
      </c>
    </row>
    <row r="4731" spans="1:9" x14ac:dyDescent="0.2">
      <c r="A4731" s="26">
        <v>683574</v>
      </c>
      <c r="B4731" s="11" t="s">
        <v>1073</v>
      </c>
      <c r="C4731" s="11" t="s">
        <v>1074</v>
      </c>
      <c r="D4731" s="11" t="s">
        <v>1093</v>
      </c>
      <c r="E4731" s="11" t="s">
        <v>67</v>
      </c>
      <c r="F4731" s="24">
        <v>0</v>
      </c>
      <c r="G4731" s="9"/>
      <c r="H4731" s="27" t="s">
        <v>1072</v>
      </c>
      <c r="I4731" s="25">
        <v>148.52000000000001</v>
      </c>
    </row>
    <row r="4732" spans="1:9" x14ac:dyDescent="0.2">
      <c r="A4732" s="26">
        <v>683582</v>
      </c>
      <c r="B4732" s="11" t="s">
        <v>1073</v>
      </c>
      <c r="C4732" s="11" t="s">
        <v>1074</v>
      </c>
      <c r="D4732" s="11" t="s">
        <v>1093</v>
      </c>
      <c r="E4732" s="11" t="s">
        <v>70</v>
      </c>
      <c r="F4732" s="24">
        <v>0</v>
      </c>
      <c r="G4732" s="9"/>
      <c r="H4732" s="27" t="s">
        <v>1072</v>
      </c>
      <c r="I4732" s="25">
        <v>154.43</v>
      </c>
    </row>
    <row r="4733" spans="1:9" x14ac:dyDescent="0.2">
      <c r="A4733" s="26">
        <v>683590</v>
      </c>
      <c r="B4733" s="11" t="s">
        <v>1073</v>
      </c>
      <c r="C4733" s="11" t="s">
        <v>1074</v>
      </c>
      <c r="D4733" s="11" t="s">
        <v>1093</v>
      </c>
      <c r="E4733" s="11" t="s">
        <v>301</v>
      </c>
      <c r="F4733" s="24">
        <v>0</v>
      </c>
      <c r="G4733" s="9"/>
      <c r="H4733" s="27" t="s">
        <v>1072</v>
      </c>
      <c r="I4733" s="25">
        <v>162.65</v>
      </c>
    </row>
    <row r="4734" spans="1:9" x14ac:dyDescent="0.2">
      <c r="A4734" s="26">
        <v>683604</v>
      </c>
      <c r="B4734" s="11" t="s">
        <v>1073</v>
      </c>
      <c r="C4734" s="11" t="s">
        <v>1074</v>
      </c>
      <c r="D4734" s="11" t="s">
        <v>1093</v>
      </c>
      <c r="E4734" s="11" t="s">
        <v>1706</v>
      </c>
      <c r="F4734" s="24">
        <v>0</v>
      </c>
      <c r="G4734" s="9"/>
      <c r="H4734" s="27" t="s">
        <v>1072</v>
      </c>
      <c r="I4734" s="25">
        <v>132.69999999999999</v>
      </c>
    </row>
    <row r="4735" spans="1:9" x14ac:dyDescent="0.2">
      <c r="A4735" s="26">
        <v>683612</v>
      </c>
      <c r="B4735" s="11" t="s">
        <v>1073</v>
      </c>
      <c r="C4735" s="11" t="s">
        <v>1074</v>
      </c>
      <c r="D4735" s="11" t="s">
        <v>1093</v>
      </c>
      <c r="E4735" s="11" t="s">
        <v>437</v>
      </c>
      <c r="F4735" s="24">
        <v>0</v>
      </c>
      <c r="G4735" s="9"/>
      <c r="H4735" s="27" t="s">
        <v>1072</v>
      </c>
      <c r="I4735" s="25">
        <v>157.76</v>
      </c>
    </row>
    <row r="4736" spans="1:9" x14ac:dyDescent="0.2">
      <c r="A4736" s="26">
        <v>683620</v>
      </c>
      <c r="B4736" s="11" t="s">
        <v>1073</v>
      </c>
      <c r="C4736" s="11" t="s">
        <v>1074</v>
      </c>
      <c r="D4736" s="11" t="s">
        <v>1093</v>
      </c>
      <c r="E4736" s="11" t="s">
        <v>701</v>
      </c>
      <c r="F4736" s="24">
        <v>0</v>
      </c>
      <c r="G4736" s="9"/>
      <c r="H4736" s="27" t="s">
        <v>1072</v>
      </c>
      <c r="I4736" s="25">
        <v>167.28</v>
      </c>
    </row>
    <row r="4737" spans="1:9" x14ac:dyDescent="0.2">
      <c r="A4737" s="26">
        <v>683639</v>
      </c>
      <c r="B4737" s="11" t="s">
        <v>1073</v>
      </c>
      <c r="C4737" s="11" t="s">
        <v>1074</v>
      </c>
      <c r="D4737" s="11" t="s">
        <v>1093</v>
      </c>
      <c r="E4737" s="11" t="s">
        <v>1708</v>
      </c>
      <c r="F4737" s="24">
        <v>0</v>
      </c>
      <c r="G4737" s="9"/>
      <c r="H4737" s="27" t="s">
        <v>1072</v>
      </c>
      <c r="I4737" s="25">
        <v>157.94</v>
      </c>
    </row>
    <row r="4738" spans="1:9" x14ac:dyDescent="0.2">
      <c r="A4738" s="26">
        <v>683647</v>
      </c>
      <c r="B4738" s="11" t="s">
        <v>1073</v>
      </c>
      <c r="C4738" s="11" t="s">
        <v>1074</v>
      </c>
      <c r="D4738" s="11" t="s">
        <v>1093</v>
      </c>
      <c r="E4738" s="11" t="s">
        <v>436</v>
      </c>
      <c r="F4738" s="24">
        <v>0</v>
      </c>
      <c r="G4738" s="9"/>
      <c r="H4738" s="27" t="s">
        <v>1072</v>
      </c>
      <c r="I4738" s="25">
        <v>157.94</v>
      </c>
    </row>
    <row r="4739" spans="1:9" x14ac:dyDescent="0.2">
      <c r="A4739" s="26">
        <v>683655</v>
      </c>
      <c r="B4739" s="11" t="s">
        <v>1073</v>
      </c>
      <c r="C4739" s="11" t="s">
        <v>1074</v>
      </c>
      <c r="D4739" s="11" t="s">
        <v>1093</v>
      </c>
      <c r="E4739" s="11" t="s">
        <v>1707</v>
      </c>
      <c r="F4739" s="24">
        <v>0</v>
      </c>
      <c r="G4739" s="9"/>
      <c r="H4739" s="27" t="s">
        <v>1072</v>
      </c>
      <c r="I4739" s="25">
        <v>137.53</v>
      </c>
    </row>
    <row r="4740" spans="1:9" x14ac:dyDescent="0.2">
      <c r="A4740" s="26">
        <v>683663</v>
      </c>
      <c r="B4740" s="11" t="s">
        <v>1073</v>
      </c>
      <c r="C4740" s="11" t="s">
        <v>1074</v>
      </c>
      <c r="D4740" s="11" t="s">
        <v>1093</v>
      </c>
      <c r="E4740" s="11" t="s">
        <v>706</v>
      </c>
      <c r="F4740" s="24">
        <v>0</v>
      </c>
      <c r="G4740" s="9"/>
      <c r="H4740" s="27" t="s">
        <v>1072</v>
      </c>
      <c r="I4740" s="25">
        <v>137.41999999999999</v>
      </c>
    </row>
    <row r="4741" spans="1:9" x14ac:dyDescent="0.2">
      <c r="A4741" s="26">
        <v>683671</v>
      </c>
      <c r="B4741" s="11" t="s">
        <v>1073</v>
      </c>
      <c r="C4741" s="11" t="s">
        <v>1074</v>
      </c>
      <c r="D4741" s="11" t="s">
        <v>1093</v>
      </c>
      <c r="E4741" s="11" t="s">
        <v>1634</v>
      </c>
      <c r="F4741" s="24">
        <v>0</v>
      </c>
      <c r="G4741" s="9"/>
      <c r="H4741" s="27" t="s">
        <v>1072</v>
      </c>
      <c r="I4741" s="25">
        <v>154.43</v>
      </c>
    </row>
    <row r="4742" spans="1:9" x14ac:dyDescent="0.2">
      <c r="A4742" s="26">
        <v>683698</v>
      </c>
      <c r="B4742" s="11" t="s">
        <v>1073</v>
      </c>
      <c r="C4742" s="11" t="s">
        <v>1074</v>
      </c>
      <c r="D4742" s="11" t="s">
        <v>1093</v>
      </c>
      <c r="E4742" s="11" t="s">
        <v>299</v>
      </c>
      <c r="F4742" s="24">
        <v>0</v>
      </c>
      <c r="G4742" s="9"/>
      <c r="H4742" s="27" t="s">
        <v>1072</v>
      </c>
      <c r="I4742" s="25">
        <v>124.28</v>
      </c>
    </row>
    <row r="4743" spans="1:9" x14ac:dyDescent="0.2">
      <c r="A4743" s="26">
        <v>683701</v>
      </c>
      <c r="B4743" s="11" t="s">
        <v>1073</v>
      </c>
      <c r="C4743" s="11" t="s">
        <v>1074</v>
      </c>
      <c r="D4743" s="11" t="s">
        <v>1093</v>
      </c>
      <c r="E4743" s="11" t="s">
        <v>64</v>
      </c>
      <c r="F4743" s="24">
        <v>0</v>
      </c>
      <c r="G4743" s="9"/>
      <c r="H4743" s="27" t="s">
        <v>1072</v>
      </c>
      <c r="I4743" s="25">
        <v>127.65</v>
      </c>
    </row>
    <row r="4744" spans="1:9" x14ac:dyDescent="0.2">
      <c r="A4744" s="26">
        <v>683728</v>
      </c>
      <c r="B4744" s="11" t="s">
        <v>1073</v>
      </c>
      <c r="C4744" s="11" t="s">
        <v>1074</v>
      </c>
      <c r="D4744" s="11" t="s">
        <v>1093</v>
      </c>
      <c r="E4744" s="11" t="s">
        <v>1637</v>
      </c>
      <c r="F4744" s="24">
        <v>0</v>
      </c>
      <c r="G4744" s="9"/>
      <c r="H4744" s="27" t="s">
        <v>1072</v>
      </c>
      <c r="I4744" s="25">
        <v>151.06</v>
      </c>
    </row>
    <row r="4745" spans="1:9" x14ac:dyDescent="0.2">
      <c r="A4745" s="26">
        <v>683736</v>
      </c>
      <c r="B4745" s="11" t="s">
        <v>1073</v>
      </c>
      <c r="C4745" s="11" t="s">
        <v>1074</v>
      </c>
      <c r="D4745" s="11" t="s">
        <v>1093</v>
      </c>
      <c r="E4745" s="11" t="s">
        <v>1658</v>
      </c>
      <c r="F4745" s="24">
        <v>0</v>
      </c>
      <c r="G4745" s="9"/>
      <c r="H4745" s="27" t="s">
        <v>1072</v>
      </c>
      <c r="I4745" s="25">
        <v>155.56</v>
      </c>
    </row>
    <row r="4746" spans="1:9" x14ac:dyDescent="0.2">
      <c r="A4746" s="26">
        <v>683744</v>
      </c>
      <c r="B4746" s="11" t="s">
        <v>1073</v>
      </c>
      <c r="C4746" s="11" t="s">
        <v>1074</v>
      </c>
      <c r="D4746" s="11" t="s">
        <v>1093</v>
      </c>
      <c r="E4746" s="11" t="s">
        <v>690</v>
      </c>
      <c r="F4746" s="24">
        <v>0</v>
      </c>
      <c r="G4746" s="9"/>
      <c r="H4746" s="27" t="s">
        <v>1072</v>
      </c>
      <c r="I4746" s="25">
        <v>166.13</v>
      </c>
    </row>
    <row r="4747" spans="1:9" x14ac:dyDescent="0.2">
      <c r="A4747" s="26">
        <v>683752</v>
      </c>
      <c r="B4747" s="11" t="s">
        <v>1073</v>
      </c>
      <c r="C4747" s="11" t="s">
        <v>1074</v>
      </c>
      <c r="D4747" s="11" t="s">
        <v>1093</v>
      </c>
      <c r="E4747" s="11" t="s">
        <v>689</v>
      </c>
      <c r="F4747" s="24">
        <v>0</v>
      </c>
      <c r="G4747" s="9"/>
      <c r="H4747" s="27" t="s">
        <v>1072</v>
      </c>
      <c r="I4747" s="25">
        <v>143.93</v>
      </c>
    </row>
    <row r="4748" spans="1:9" x14ac:dyDescent="0.2">
      <c r="A4748" s="26">
        <v>683760</v>
      </c>
      <c r="B4748" s="11" t="s">
        <v>1073</v>
      </c>
      <c r="C4748" s="11" t="s">
        <v>1074</v>
      </c>
      <c r="D4748" s="11" t="s">
        <v>1093</v>
      </c>
      <c r="E4748" s="11" t="s">
        <v>1705</v>
      </c>
      <c r="F4748" s="24">
        <v>0</v>
      </c>
      <c r="G4748" s="9"/>
      <c r="H4748" s="27" t="s">
        <v>1072</v>
      </c>
      <c r="I4748" s="25">
        <v>157.76</v>
      </c>
    </row>
    <row r="4749" spans="1:9" x14ac:dyDescent="0.2">
      <c r="A4749" s="26">
        <v>683779</v>
      </c>
      <c r="B4749" s="11" t="s">
        <v>1073</v>
      </c>
      <c r="C4749" s="11" t="s">
        <v>1074</v>
      </c>
      <c r="D4749" s="11" t="s">
        <v>1093</v>
      </c>
      <c r="E4749" s="11" t="s">
        <v>1636</v>
      </c>
      <c r="F4749" s="24">
        <v>0</v>
      </c>
      <c r="G4749" s="9"/>
      <c r="H4749" s="27" t="s">
        <v>1072</v>
      </c>
      <c r="I4749" s="25">
        <v>167.28</v>
      </c>
    </row>
    <row r="4750" spans="1:9" x14ac:dyDescent="0.2">
      <c r="A4750" s="26">
        <v>683787</v>
      </c>
      <c r="B4750" s="11" t="s">
        <v>1073</v>
      </c>
      <c r="C4750" s="11" t="s">
        <v>1074</v>
      </c>
      <c r="D4750" s="11" t="s">
        <v>1093</v>
      </c>
      <c r="E4750" s="11" t="s">
        <v>777</v>
      </c>
      <c r="F4750" s="24">
        <v>0</v>
      </c>
      <c r="G4750" s="9"/>
      <c r="H4750" s="27" t="s">
        <v>1072</v>
      </c>
      <c r="I4750" s="25">
        <v>163.26</v>
      </c>
    </row>
    <row r="4751" spans="1:9" x14ac:dyDescent="0.2">
      <c r="A4751" s="26">
        <v>683795</v>
      </c>
      <c r="B4751" s="11" t="s">
        <v>1073</v>
      </c>
      <c r="C4751" s="11" t="s">
        <v>1074</v>
      </c>
      <c r="D4751" s="11" t="s">
        <v>1093</v>
      </c>
      <c r="E4751" s="11" t="s">
        <v>691</v>
      </c>
      <c r="F4751" s="24">
        <v>0</v>
      </c>
      <c r="G4751" s="9"/>
      <c r="H4751" s="27" t="s">
        <v>1072</v>
      </c>
      <c r="I4751" s="25">
        <v>178.66</v>
      </c>
    </row>
    <row r="4752" spans="1:9" x14ac:dyDescent="0.2">
      <c r="A4752" s="26">
        <v>683809</v>
      </c>
      <c r="B4752" s="11" t="s">
        <v>1073</v>
      </c>
      <c r="C4752" s="11" t="s">
        <v>1074</v>
      </c>
      <c r="D4752" s="11" t="s">
        <v>1092</v>
      </c>
      <c r="E4752" s="11" t="s">
        <v>1668</v>
      </c>
      <c r="F4752" s="24">
        <v>0</v>
      </c>
      <c r="G4752" s="9"/>
      <c r="H4752" s="27" t="s">
        <v>1072</v>
      </c>
      <c r="I4752" s="25">
        <v>154.62</v>
      </c>
    </row>
    <row r="4753" spans="1:9" x14ac:dyDescent="0.2">
      <c r="A4753" s="26">
        <v>683817</v>
      </c>
      <c r="B4753" s="11" t="s">
        <v>1073</v>
      </c>
      <c r="C4753" s="11" t="s">
        <v>1074</v>
      </c>
      <c r="D4753" s="11" t="s">
        <v>1092</v>
      </c>
      <c r="E4753" s="11" t="s">
        <v>1666</v>
      </c>
      <c r="F4753" s="24">
        <v>0</v>
      </c>
      <c r="G4753" s="9"/>
      <c r="H4753" s="27" t="s">
        <v>1072</v>
      </c>
      <c r="I4753" s="25">
        <v>160.56</v>
      </c>
    </row>
    <row r="4754" spans="1:9" x14ac:dyDescent="0.2">
      <c r="A4754" s="26">
        <v>683825</v>
      </c>
      <c r="B4754" s="11" t="s">
        <v>1073</v>
      </c>
      <c r="C4754" s="11" t="s">
        <v>1074</v>
      </c>
      <c r="D4754" s="11" t="s">
        <v>1092</v>
      </c>
      <c r="E4754" s="11" t="s">
        <v>1728</v>
      </c>
      <c r="F4754" s="24">
        <v>0</v>
      </c>
      <c r="G4754" s="9"/>
      <c r="H4754" s="27" t="s">
        <v>1072</v>
      </c>
      <c r="I4754" s="25">
        <v>165.37</v>
      </c>
    </row>
    <row r="4755" spans="1:9" x14ac:dyDescent="0.2">
      <c r="A4755" s="26">
        <v>683841</v>
      </c>
      <c r="B4755" s="11" t="s">
        <v>1073</v>
      </c>
      <c r="C4755" s="11" t="s">
        <v>1074</v>
      </c>
      <c r="D4755" s="11" t="s">
        <v>1092</v>
      </c>
      <c r="E4755" s="11" t="s">
        <v>71</v>
      </c>
      <c r="F4755" s="24">
        <v>0</v>
      </c>
      <c r="G4755" s="9"/>
      <c r="H4755" s="27" t="s">
        <v>1072</v>
      </c>
      <c r="I4755" s="25">
        <v>144.68</v>
      </c>
    </row>
    <row r="4756" spans="1:9" x14ac:dyDescent="0.2">
      <c r="A4756" s="26">
        <v>683868</v>
      </c>
      <c r="B4756" s="11" t="s">
        <v>1073</v>
      </c>
      <c r="C4756" s="11" t="s">
        <v>1074</v>
      </c>
      <c r="D4756" s="11" t="s">
        <v>1092</v>
      </c>
      <c r="E4756" s="11" t="s">
        <v>66</v>
      </c>
      <c r="F4756" s="24">
        <v>0</v>
      </c>
      <c r="G4756" s="9"/>
      <c r="H4756" s="27" t="s">
        <v>1072</v>
      </c>
      <c r="I4756" s="25">
        <v>150.88999999999999</v>
      </c>
    </row>
    <row r="4757" spans="1:9" x14ac:dyDescent="0.2">
      <c r="A4757" s="26">
        <v>683892</v>
      </c>
      <c r="B4757" s="11" t="s">
        <v>1073</v>
      </c>
      <c r="C4757" s="11" t="s">
        <v>1074</v>
      </c>
      <c r="D4757" s="11" t="s">
        <v>1092</v>
      </c>
      <c r="E4757" s="11" t="s">
        <v>70</v>
      </c>
      <c r="F4757" s="24">
        <v>0</v>
      </c>
      <c r="G4757" s="9"/>
      <c r="H4757" s="27" t="s">
        <v>1072</v>
      </c>
      <c r="I4757" s="25">
        <v>157</v>
      </c>
    </row>
    <row r="4758" spans="1:9" x14ac:dyDescent="0.2">
      <c r="A4758" s="26">
        <v>683914</v>
      </c>
      <c r="B4758" s="11" t="s">
        <v>1073</v>
      </c>
      <c r="C4758" s="11" t="s">
        <v>1074</v>
      </c>
      <c r="D4758" s="11" t="s">
        <v>1092</v>
      </c>
      <c r="E4758" s="11" t="s">
        <v>1706</v>
      </c>
      <c r="F4758" s="24">
        <v>0</v>
      </c>
      <c r="G4758" s="9"/>
      <c r="H4758" s="27" t="s">
        <v>1072</v>
      </c>
      <c r="I4758" s="25">
        <v>144.68</v>
      </c>
    </row>
    <row r="4759" spans="1:9" x14ac:dyDescent="0.2">
      <c r="A4759" s="26">
        <v>683922</v>
      </c>
      <c r="B4759" s="11" t="s">
        <v>1073</v>
      </c>
      <c r="C4759" s="11" t="s">
        <v>1074</v>
      </c>
      <c r="D4759" s="11" t="s">
        <v>1092</v>
      </c>
      <c r="E4759" s="11" t="s">
        <v>1667</v>
      </c>
      <c r="F4759" s="24">
        <v>0</v>
      </c>
      <c r="G4759" s="9"/>
      <c r="H4759" s="27" t="s">
        <v>1072</v>
      </c>
      <c r="I4759" s="25">
        <v>166.56</v>
      </c>
    </row>
    <row r="4760" spans="1:9" x14ac:dyDescent="0.2">
      <c r="A4760" s="26">
        <v>683930</v>
      </c>
      <c r="B4760" s="11" t="s">
        <v>1073</v>
      </c>
      <c r="C4760" s="11" t="s">
        <v>1074</v>
      </c>
      <c r="D4760" s="11" t="s">
        <v>1092</v>
      </c>
      <c r="E4760" s="11" t="s">
        <v>1729</v>
      </c>
      <c r="F4760" s="24">
        <v>0</v>
      </c>
      <c r="G4760" s="9"/>
      <c r="H4760" s="27" t="s">
        <v>1072</v>
      </c>
      <c r="I4760" s="25">
        <v>170.07</v>
      </c>
    </row>
    <row r="4761" spans="1:9" x14ac:dyDescent="0.2">
      <c r="A4761" s="26">
        <v>683949</v>
      </c>
      <c r="B4761" s="11" t="s">
        <v>1073</v>
      </c>
      <c r="C4761" s="11" t="s">
        <v>1074</v>
      </c>
      <c r="D4761" s="11" t="s">
        <v>1092</v>
      </c>
      <c r="E4761" s="11" t="s">
        <v>1708</v>
      </c>
      <c r="F4761" s="24">
        <v>0</v>
      </c>
      <c r="G4761" s="9"/>
      <c r="H4761" s="27" t="s">
        <v>1072</v>
      </c>
      <c r="I4761" s="25">
        <v>160.56</v>
      </c>
    </row>
    <row r="4762" spans="1:9" x14ac:dyDescent="0.2">
      <c r="A4762" s="26">
        <v>683957</v>
      </c>
      <c r="B4762" s="11" t="s">
        <v>1073</v>
      </c>
      <c r="C4762" s="11" t="s">
        <v>1074</v>
      </c>
      <c r="D4762" s="11" t="s">
        <v>1092</v>
      </c>
      <c r="E4762" s="11" t="s">
        <v>436</v>
      </c>
      <c r="F4762" s="24">
        <v>0</v>
      </c>
      <c r="G4762" s="9"/>
      <c r="H4762" s="27" t="s">
        <v>1072</v>
      </c>
      <c r="I4762" s="25">
        <v>160.56</v>
      </c>
    </row>
    <row r="4763" spans="1:9" x14ac:dyDescent="0.2">
      <c r="A4763" s="26">
        <v>683965</v>
      </c>
      <c r="B4763" s="11" t="s">
        <v>1073</v>
      </c>
      <c r="C4763" s="11" t="s">
        <v>1074</v>
      </c>
      <c r="D4763" s="11" t="s">
        <v>1092</v>
      </c>
      <c r="E4763" s="11" t="s">
        <v>1707</v>
      </c>
      <c r="F4763" s="24">
        <v>0</v>
      </c>
      <c r="G4763" s="9"/>
      <c r="H4763" s="27" t="s">
        <v>1072</v>
      </c>
      <c r="I4763" s="25">
        <v>150.88999999999999</v>
      </c>
    </row>
    <row r="4764" spans="1:9" x14ac:dyDescent="0.2">
      <c r="A4764" s="26">
        <v>683981</v>
      </c>
      <c r="B4764" s="11" t="s">
        <v>1073</v>
      </c>
      <c r="C4764" s="11" t="s">
        <v>1074</v>
      </c>
      <c r="D4764" s="11" t="s">
        <v>1092</v>
      </c>
      <c r="E4764" s="11" t="s">
        <v>1634</v>
      </c>
      <c r="F4764" s="24">
        <v>0</v>
      </c>
      <c r="G4764" s="9"/>
      <c r="H4764" s="27" t="s">
        <v>1072</v>
      </c>
      <c r="I4764" s="25">
        <v>157</v>
      </c>
    </row>
    <row r="4765" spans="1:9" x14ac:dyDescent="0.2">
      <c r="A4765" s="26">
        <v>684007</v>
      </c>
      <c r="B4765" s="11" t="s">
        <v>1073</v>
      </c>
      <c r="C4765" s="11" t="s">
        <v>1074</v>
      </c>
      <c r="D4765" s="11" t="s">
        <v>1092</v>
      </c>
      <c r="E4765" s="11" t="s">
        <v>299</v>
      </c>
      <c r="F4765" s="24">
        <v>0</v>
      </c>
      <c r="G4765" s="9"/>
      <c r="H4765" s="27" t="s">
        <v>1072</v>
      </c>
      <c r="I4765" s="25">
        <v>134.49</v>
      </c>
    </row>
    <row r="4766" spans="1:9" x14ac:dyDescent="0.2">
      <c r="A4766" s="26">
        <v>684015</v>
      </c>
      <c r="B4766" s="11" t="s">
        <v>1073</v>
      </c>
      <c r="C4766" s="11" t="s">
        <v>1074</v>
      </c>
      <c r="D4766" s="11" t="s">
        <v>1092</v>
      </c>
      <c r="E4766" s="11" t="s">
        <v>64</v>
      </c>
      <c r="F4766" s="24">
        <v>0</v>
      </c>
      <c r="G4766" s="9"/>
      <c r="H4766" s="27" t="s">
        <v>1072</v>
      </c>
      <c r="I4766" s="25">
        <v>134.83000000000001</v>
      </c>
    </row>
    <row r="4767" spans="1:9" x14ac:dyDescent="0.2">
      <c r="A4767" s="26">
        <v>684023</v>
      </c>
      <c r="B4767" s="11" t="s">
        <v>1073</v>
      </c>
      <c r="C4767" s="11" t="s">
        <v>1074</v>
      </c>
      <c r="D4767" s="11" t="s">
        <v>1092</v>
      </c>
      <c r="E4767" s="11" t="s">
        <v>730</v>
      </c>
      <c r="F4767" s="24">
        <v>0</v>
      </c>
      <c r="G4767" s="9"/>
      <c r="H4767" s="27" t="s">
        <v>1072</v>
      </c>
      <c r="I4767" s="25">
        <v>160.56</v>
      </c>
    </row>
    <row r="4768" spans="1:9" x14ac:dyDescent="0.2">
      <c r="A4768" s="26">
        <v>684031</v>
      </c>
      <c r="B4768" s="11" t="s">
        <v>1073</v>
      </c>
      <c r="C4768" s="11" t="s">
        <v>1074</v>
      </c>
      <c r="D4768" s="11" t="s">
        <v>1092</v>
      </c>
      <c r="E4768" s="11" t="s">
        <v>696</v>
      </c>
      <c r="F4768" s="24">
        <v>0</v>
      </c>
      <c r="G4768" s="9"/>
      <c r="H4768" s="27" t="s">
        <v>1072</v>
      </c>
      <c r="I4768" s="25">
        <v>165.37</v>
      </c>
    </row>
    <row r="4769" spans="1:9" x14ac:dyDescent="0.2">
      <c r="A4769" s="26">
        <v>684066</v>
      </c>
      <c r="B4769" s="11" t="s">
        <v>1073</v>
      </c>
      <c r="C4769" s="11" t="s">
        <v>1074</v>
      </c>
      <c r="D4769" s="11" t="s">
        <v>1092</v>
      </c>
      <c r="E4769" s="11" t="s">
        <v>774</v>
      </c>
      <c r="F4769" s="24">
        <v>0</v>
      </c>
      <c r="G4769" s="9"/>
      <c r="H4769" s="27" t="s">
        <v>1072</v>
      </c>
      <c r="I4769" s="25">
        <v>154.62</v>
      </c>
    </row>
    <row r="4770" spans="1:9" x14ac:dyDescent="0.2">
      <c r="A4770" s="26">
        <v>684074</v>
      </c>
      <c r="B4770" s="11" t="s">
        <v>1073</v>
      </c>
      <c r="C4770" s="11" t="s">
        <v>1074</v>
      </c>
      <c r="D4770" s="11" t="s">
        <v>1092</v>
      </c>
      <c r="E4770" s="11" t="s">
        <v>1672</v>
      </c>
      <c r="F4770" s="24">
        <v>0</v>
      </c>
      <c r="G4770" s="9"/>
      <c r="H4770" s="27" t="s">
        <v>1072</v>
      </c>
      <c r="I4770" s="25">
        <v>166.56</v>
      </c>
    </row>
    <row r="4771" spans="1:9" x14ac:dyDescent="0.2">
      <c r="A4771" s="26">
        <v>684082</v>
      </c>
      <c r="B4771" s="11" t="s">
        <v>1073</v>
      </c>
      <c r="C4771" s="11" t="s">
        <v>1074</v>
      </c>
      <c r="D4771" s="11" t="s">
        <v>1092</v>
      </c>
      <c r="E4771" s="11" t="s">
        <v>1673</v>
      </c>
      <c r="F4771" s="24">
        <v>0</v>
      </c>
      <c r="G4771" s="9"/>
      <c r="H4771" s="27" t="s">
        <v>1072</v>
      </c>
      <c r="I4771" s="25">
        <v>170.07</v>
      </c>
    </row>
    <row r="4772" spans="1:9" x14ac:dyDescent="0.2">
      <c r="A4772" s="26">
        <v>684112</v>
      </c>
      <c r="B4772" s="11" t="s">
        <v>1073</v>
      </c>
      <c r="C4772" s="11" t="s">
        <v>1074</v>
      </c>
      <c r="D4772" s="11" t="s">
        <v>1091</v>
      </c>
      <c r="E4772" s="11" t="s">
        <v>1666</v>
      </c>
      <c r="F4772" s="24">
        <v>0</v>
      </c>
      <c r="G4772" s="9"/>
      <c r="H4772" s="27" t="s">
        <v>1072</v>
      </c>
      <c r="I4772" s="25">
        <v>192.84</v>
      </c>
    </row>
    <row r="4773" spans="1:9" x14ac:dyDescent="0.2">
      <c r="A4773" s="26">
        <v>684120</v>
      </c>
      <c r="B4773" s="11" t="s">
        <v>1073</v>
      </c>
      <c r="C4773" s="11" t="s">
        <v>1074</v>
      </c>
      <c r="D4773" s="11" t="s">
        <v>1091</v>
      </c>
      <c r="E4773" s="11" t="s">
        <v>1728</v>
      </c>
      <c r="F4773" s="24">
        <v>0</v>
      </c>
      <c r="G4773" s="9"/>
      <c r="H4773" s="27" t="s">
        <v>1072</v>
      </c>
      <c r="I4773" s="25">
        <v>199.96</v>
      </c>
    </row>
    <row r="4774" spans="1:9" x14ac:dyDescent="0.2">
      <c r="A4774" s="26">
        <v>684139</v>
      </c>
      <c r="B4774" s="11" t="s">
        <v>1073</v>
      </c>
      <c r="C4774" s="11" t="s">
        <v>1074</v>
      </c>
      <c r="D4774" s="11" t="s">
        <v>1091</v>
      </c>
      <c r="E4774" s="11" t="s">
        <v>1730</v>
      </c>
      <c r="F4774" s="24">
        <v>0</v>
      </c>
      <c r="G4774" s="9"/>
      <c r="H4774" s="27" t="s">
        <v>1072</v>
      </c>
      <c r="I4774" s="25">
        <v>204.18</v>
      </c>
    </row>
    <row r="4775" spans="1:9" x14ac:dyDescent="0.2">
      <c r="A4775" s="26">
        <v>684147</v>
      </c>
      <c r="B4775" s="11" t="s">
        <v>1073</v>
      </c>
      <c r="C4775" s="11" t="s">
        <v>1074</v>
      </c>
      <c r="D4775" s="11" t="s">
        <v>1091</v>
      </c>
      <c r="E4775" s="11" t="s">
        <v>71</v>
      </c>
      <c r="F4775" s="24">
        <v>0</v>
      </c>
      <c r="G4775" s="9"/>
      <c r="H4775" s="27" t="s">
        <v>1072</v>
      </c>
      <c r="I4775" s="25">
        <v>172.1</v>
      </c>
    </row>
    <row r="4776" spans="1:9" x14ac:dyDescent="0.2">
      <c r="A4776" s="26">
        <v>684155</v>
      </c>
      <c r="B4776" s="11" t="s">
        <v>1073</v>
      </c>
      <c r="C4776" s="11" t="s">
        <v>1074</v>
      </c>
      <c r="D4776" s="11" t="s">
        <v>1091</v>
      </c>
      <c r="E4776" s="11" t="s">
        <v>724</v>
      </c>
      <c r="F4776" s="24">
        <v>0</v>
      </c>
      <c r="G4776" s="9"/>
      <c r="H4776" s="27" t="s">
        <v>1072</v>
      </c>
      <c r="I4776" s="25">
        <v>177.92</v>
      </c>
    </row>
    <row r="4777" spans="1:9" x14ac:dyDescent="0.2">
      <c r="A4777" s="26">
        <v>684163</v>
      </c>
      <c r="B4777" s="11" t="s">
        <v>1073</v>
      </c>
      <c r="C4777" s="11" t="s">
        <v>1074</v>
      </c>
      <c r="D4777" s="11" t="s">
        <v>1091</v>
      </c>
      <c r="E4777" s="11" t="s">
        <v>67</v>
      </c>
      <c r="F4777" s="24">
        <v>0</v>
      </c>
      <c r="G4777" s="9"/>
      <c r="H4777" s="27" t="s">
        <v>1072</v>
      </c>
      <c r="I4777" s="25">
        <v>194.26</v>
      </c>
    </row>
    <row r="4778" spans="1:9" x14ac:dyDescent="0.2">
      <c r="A4778" s="26">
        <v>684171</v>
      </c>
      <c r="B4778" s="11" t="s">
        <v>1073</v>
      </c>
      <c r="C4778" s="11" t="s">
        <v>1074</v>
      </c>
      <c r="D4778" s="11" t="s">
        <v>1091</v>
      </c>
      <c r="E4778" s="11" t="s">
        <v>70</v>
      </c>
      <c r="F4778" s="24">
        <v>0</v>
      </c>
      <c r="G4778" s="9"/>
      <c r="H4778" s="27" t="s">
        <v>1072</v>
      </c>
      <c r="I4778" s="25">
        <v>186.9</v>
      </c>
    </row>
    <row r="4779" spans="1:9" x14ac:dyDescent="0.2">
      <c r="A4779" s="26">
        <v>684198</v>
      </c>
      <c r="B4779" s="11" t="s">
        <v>1073</v>
      </c>
      <c r="C4779" s="11" t="s">
        <v>1074</v>
      </c>
      <c r="D4779" s="11" t="s">
        <v>1091</v>
      </c>
      <c r="E4779" s="11" t="s">
        <v>301</v>
      </c>
      <c r="F4779" s="24">
        <v>0</v>
      </c>
      <c r="G4779" s="9"/>
      <c r="H4779" s="27" t="s">
        <v>1072</v>
      </c>
      <c r="I4779" s="25">
        <v>236.62</v>
      </c>
    </row>
    <row r="4780" spans="1:9" x14ac:dyDescent="0.2">
      <c r="A4780" s="26">
        <v>684201</v>
      </c>
      <c r="B4780" s="11" t="s">
        <v>1073</v>
      </c>
      <c r="C4780" s="11" t="s">
        <v>1074</v>
      </c>
      <c r="D4780" s="11" t="s">
        <v>1091</v>
      </c>
      <c r="E4780" s="11" t="s">
        <v>1706</v>
      </c>
      <c r="F4780" s="24">
        <v>0</v>
      </c>
      <c r="G4780" s="9"/>
      <c r="H4780" s="27" t="s">
        <v>1072</v>
      </c>
      <c r="I4780" s="25">
        <v>172.1</v>
      </c>
    </row>
    <row r="4781" spans="1:9" x14ac:dyDescent="0.2">
      <c r="A4781" s="26">
        <v>684228</v>
      </c>
      <c r="B4781" s="11" t="s">
        <v>1073</v>
      </c>
      <c r="C4781" s="11" t="s">
        <v>1074</v>
      </c>
      <c r="D4781" s="11" t="s">
        <v>1091</v>
      </c>
      <c r="E4781" s="11" t="s">
        <v>1667</v>
      </c>
      <c r="F4781" s="24">
        <v>0</v>
      </c>
      <c r="G4781" s="9"/>
      <c r="H4781" s="27" t="s">
        <v>1072</v>
      </c>
      <c r="I4781" s="25">
        <v>202.8</v>
      </c>
    </row>
    <row r="4782" spans="1:9" x14ac:dyDescent="0.2">
      <c r="A4782" s="26">
        <v>684236</v>
      </c>
      <c r="B4782" s="11" t="s">
        <v>1073</v>
      </c>
      <c r="C4782" s="11" t="s">
        <v>1074</v>
      </c>
      <c r="D4782" s="11" t="s">
        <v>1091</v>
      </c>
      <c r="E4782" s="11" t="s">
        <v>1729</v>
      </c>
      <c r="F4782" s="24">
        <v>0</v>
      </c>
      <c r="G4782" s="9"/>
      <c r="H4782" s="27" t="s">
        <v>1072</v>
      </c>
      <c r="I4782" s="25">
        <v>205.58</v>
      </c>
    </row>
    <row r="4783" spans="1:9" x14ac:dyDescent="0.2">
      <c r="A4783" s="26">
        <v>684244</v>
      </c>
      <c r="B4783" s="11" t="s">
        <v>1073</v>
      </c>
      <c r="C4783" s="11" t="s">
        <v>1074</v>
      </c>
      <c r="D4783" s="11" t="s">
        <v>1091</v>
      </c>
      <c r="E4783" s="11" t="s">
        <v>1708</v>
      </c>
      <c r="F4783" s="24">
        <v>0</v>
      </c>
      <c r="G4783" s="9"/>
      <c r="H4783" s="27" t="s">
        <v>1072</v>
      </c>
      <c r="I4783" s="25">
        <v>192.84</v>
      </c>
    </row>
    <row r="4784" spans="1:9" x14ac:dyDescent="0.2">
      <c r="A4784" s="26">
        <v>684252</v>
      </c>
      <c r="B4784" s="11" t="s">
        <v>1073</v>
      </c>
      <c r="C4784" s="11" t="s">
        <v>1074</v>
      </c>
      <c r="D4784" s="11" t="s">
        <v>1091</v>
      </c>
      <c r="E4784" s="11" t="s">
        <v>436</v>
      </c>
      <c r="F4784" s="24">
        <v>0</v>
      </c>
      <c r="G4784" s="9"/>
      <c r="H4784" s="27" t="s">
        <v>1072</v>
      </c>
      <c r="I4784" s="25">
        <v>192.84</v>
      </c>
    </row>
    <row r="4785" spans="1:9" x14ac:dyDescent="0.2">
      <c r="A4785" s="26">
        <v>684260</v>
      </c>
      <c r="B4785" s="11" t="s">
        <v>1073</v>
      </c>
      <c r="C4785" s="11" t="s">
        <v>1074</v>
      </c>
      <c r="D4785" s="11" t="s">
        <v>1091</v>
      </c>
      <c r="E4785" s="11" t="s">
        <v>1632</v>
      </c>
      <c r="F4785" s="24">
        <v>0</v>
      </c>
      <c r="G4785" s="9"/>
      <c r="H4785" s="27" t="s">
        <v>1072</v>
      </c>
      <c r="I4785" s="25">
        <v>303.45999999999998</v>
      </c>
    </row>
    <row r="4786" spans="1:9" x14ac:dyDescent="0.2">
      <c r="A4786" s="26">
        <v>684279</v>
      </c>
      <c r="B4786" s="11" t="s">
        <v>1073</v>
      </c>
      <c r="C4786" s="11" t="s">
        <v>1074</v>
      </c>
      <c r="D4786" s="11" t="s">
        <v>1091</v>
      </c>
      <c r="E4786" s="11" t="s">
        <v>706</v>
      </c>
      <c r="F4786" s="24">
        <v>0</v>
      </c>
      <c r="G4786" s="9"/>
      <c r="H4786" s="27" t="s">
        <v>1072</v>
      </c>
      <c r="I4786" s="25">
        <v>166.29</v>
      </c>
    </row>
    <row r="4787" spans="1:9" x14ac:dyDescent="0.2">
      <c r="A4787" s="26">
        <v>684287</v>
      </c>
      <c r="B4787" s="11" t="s">
        <v>1073</v>
      </c>
      <c r="C4787" s="11" t="s">
        <v>1074</v>
      </c>
      <c r="D4787" s="11" t="s">
        <v>1091</v>
      </c>
      <c r="E4787" s="11" t="s">
        <v>1634</v>
      </c>
      <c r="F4787" s="24">
        <v>0</v>
      </c>
      <c r="G4787" s="9"/>
      <c r="H4787" s="27" t="s">
        <v>1072</v>
      </c>
      <c r="I4787" s="25">
        <v>186.9</v>
      </c>
    </row>
    <row r="4788" spans="1:9" x14ac:dyDescent="0.2">
      <c r="A4788" s="26">
        <v>684295</v>
      </c>
      <c r="B4788" s="11" t="s">
        <v>1073</v>
      </c>
      <c r="C4788" s="11" t="s">
        <v>1074</v>
      </c>
      <c r="D4788" s="11" t="s">
        <v>1091</v>
      </c>
      <c r="E4788" s="11" t="s">
        <v>64</v>
      </c>
      <c r="F4788" s="24">
        <v>0</v>
      </c>
      <c r="G4788" s="9"/>
      <c r="H4788" s="27" t="s">
        <v>1072</v>
      </c>
      <c r="I4788" s="25">
        <v>161.57</v>
      </c>
    </row>
    <row r="4789" spans="1:9" x14ac:dyDescent="0.2">
      <c r="A4789" s="26">
        <v>684309</v>
      </c>
      <c r="B4789" s="11" t="s">
        <v>1073</v>
      </c>
      <c r="C4789" s="11" t="s">
        <v>1074</v>
      </c>
      <c r="D4789" s="11" t="s">
        <v>1091</v>
      </c>
      <c r="E4789" s="11" t="s">
        <v>730</v>
      </c>
      <c r="F4789" s="24">
        <v>0</v>
      </c>
      <c r="G4789" s="9"/>
      <c r="H4789" s="27" t="s">
        <v>1072</v>
      </c>
      <c r="I4789" s="25">
        <v>192.84</v>
      </c>
    </row>
    <row r="4790" spans="1:9" x14ac:dyDescent="0.2">
      <c r="A4790" s="26">
        <v>684317</v>
      </c>
      <c r="B4790" s="11" t="s">
        <v>1073</v>
      </c>
      <c r="C4790" s="11" t="s">
        <v>1074</v>
      </c>
      <c r="D4790" s="11" t="s">
        <v>1091</v>
      </c>
      <c r="E4790" s="11" t="s">
        <v>696</v>
      </c>
      <c r="F4790" s="24">
        <v>0</v>
      </c>
      <c r="G4790" s="9"/>
      <c r="H4790" s="27" t="s">
        <v>1072</v>
      </c>
      <c r="I4790" s="25">
        <v>199.96</v>
      </c>
    </row>
    <row r="4791" spans="1:9" x14ac:dyDescent="0.2">
      <c r="A4791" s="26">
        <v>684325</v>
      </c>
      <c r="B4791" s="11" t="s">
        <v>1073</v>
      </c>
      <c r="C4791" s="11" t="s">
        <v>1074</v>
      </c>
      <c r="D4791" s="11" t="s">
        <v>1091</v>
      </c>
      <c r="E4791" s="11" t="s">
        <v>773</v>
      </c>
      <c r="F4791" s="24">
        <v>0</v>
      </c>
      <c r="G4791" s="9"/>
      <c r="H4791" s="27" t="s">
        <v>1072</v>
      </c>
      <c r="I4791" s="25">
        <v>204.18</v>
      </c>
    </row>
    <row r="4792" spans="1:9" x14ac:dyDescent="0.2">
      <c r="A4792" s="26">
        <v>684333</v>
      </c>
      <c r="B4792" s="11" t="s">
        <v>1073</v>
      </c>
      <c r="C4792" s="11" t="s">
        <v>1074</v>
      </c>
      <c r="D4792" s="11" t="s">
        <v>1091</v>
      </c>
      <c r="E4792" s="11" t="s">
        <v>1650</v>
      </c>
      <c r="F4792" s="24">
        <v>0</v>
      </c>
      <c r="G4792" s="9"/>
      <c r="H4792" s="27" t="s">
        <v>1072</v>
      </c>
      <c r="I4792" s="25">
        <v>313.83</v>
      </c>
    </row>
    <row r="4793" spans="1:9" x14ac:dyDescent="0.2">
      <c r="A4793" s="26">
        <v>684341</v>
      </c>
      <c r="B4793" s="11" t="s">
        <v>1073</v>
      </c>
      <c r="C4793" s="11" t="s">
        <v>1074</v>
      </c>
      <c r="D4793" s="11" t="s">
        <v>1091</v>
      </c>
      <c r="E4793" s="11" t="s">
        <v>1663</v>
      </c>
      <c r="F4793" s="24">
        <v>0</v>
      </c>
      <c r="G4793" s="9"/>
      <c r="H4793" s="27" t="s">
        <v>1072</v>
      </c>
      <c r="I4793" s="25">
        <v>328.6</v>
      </c>
    </row>
    <row r="4794" spans="1:9" x14ac:dyDescent="0.2">
      <c r="A4794" s="26">
        <v>684368</v>
      </c>
      <c r="B4794" s="11" t="s">
        <v>1073</v>
      </c>
      <c r="C4794" s="11" t="s">
        <v>1074</v>
      </c>
      <c r="D4794" s="11" t="s">
        <v>1091</v>
      </c>
      <c r="E4794" s="11" t="s">
        <v>1672</v>
      </c>
      <c r="F4794" s="24">
        <v>0</v>
      </c>
      <c r="G4794" s="9"/>
      <c r="H4794" s="27" t="s">
        <v>1072</v>
      </c>
      <c r="I4794" s="25">
        <v>202.8</v>
      </c>
    </row>
    <row r="4795" spans="1:9" x14ac:dyDescent="0.2">
      <c r="A4795" s="26">
        <v>684376</v>
      </c>
      <c r="B4795" s="11" t="s">
        <v>1073</v>
      </c>
      <c r="C4795" s="11" t="s">
        <v>1074</v>
      </c>
      <c r="D4795" s="11" t="s">
        <v>1091</v>
      </c>
      <c r="E4795" s="11" t="s">
        <v>1673</v>
      </c>
      <c r="F4795" s="24">
        <v>0</v>
      </c>
      <c r="G4795" s="9"/>
      <c r="H4795" s="27" t="s">
        <v>1072</v>
      </c>
      <c r="I4795" s="25">
        <v>205.58</v>
      </c>
    </row>
    <row r="4796" spans="1:9" x14ac:dyDescent="0.2">
      <c r="A4796" s="26">
        <v>684384</v>
      </c>
      <c r="B4796" s="11" t="s">
        <v>1073</v>
      </c>
      <c r="C4796" s="11" t="s">
        <v>1074</v>
      </c>
      <c r="D4796" s="11" t="s">
        <v>1091</v>
      </c>
      <c r="E4796" s="11" t="s">
        <v>1727</v>
      </c>
      <c r="F4796" s="24">
        <v>0</v>
      </c>
      <c r="G4796" s="9"/>
      <c r="H4796" s="27" t="s">
        <v>1072</v>
      </c>
      <c r="I4796" s="25">
        <v>209.82</v>
      </c>
    </row>
    <row r="4797" spans="1:9" x14ac:dyDescent="0.2">
      <c r="A4797" s="26">
        <v>684392</v>
      </c>
      <c r="B4797" s="11" t="s">
        <v>1073</v>
      </c>
      <c r="C4797" s="11" t="s">
        <v>1074</v>
      </c>
      <c r="D4797" s="11" t="s">
        <v>1091</v>
      </c>
      <c r="E4797" s="11" t="s">
        <v>780</v>
      </c>
      <c r="F4797" s="24">
        <v>0</v>
      </c>
      <c r="G4797" s="9"/>
      <c r="H4797" s="27" t="s">
        <v>1072</v>
      </c>
      <c r="I4797" s="25">
        <v>260</v>
      </c>
    </row>
    <row r="4798" spans="1:9" x14ac:dyDescent="0.2">
      <c r="A4798" s="26">
        <v>684406</v>
      </c>
      <c r="B4798" s="11" t="s">
        <v>1073</v>
      </c>
      <c r="C4798" s="11" t="s">
        <v>1074</v>
      </c>
      <c r="D4798" s="11" t="s">
        <v>1091</v>
      </c>
      <c r="E4798" s="11" t="s">
        <v>961</v>
      </c>
      <c r="F4798" s="24">
        <v>0</v>
      </c>
      <c r="G4798" s="9"/>
      <c r="H4798" s="27" t="s">
        <v>1072</v>
      </c>
      <c r="I4798" s="25">
        <v>337.2</v>
      </c>
    </row>
    <row r="4799" spans="1:9" x14ac:dyDescent="0.2">
      <c r="A4799" s="26">
        <v>684414</v>
      </c>
      <c r="B4799" s="11" t="s">
        <v>1073</v>
      </c>
      <c r="C4799" s="11" t="s">
        <v>1074</v>
      </c>
      <c r="D4799" s="11" t="s">
        <v>1091</v>
      </c>
      <c r="E4799" s="11" t="s">
        <v>392</v>
      </c>
      <c r="F4799" s="24">
        <v>0</v>
      </c>
      <c r="G4799" s="9"/>
      <c r="H4799" s="27" t="s">
        <v>1072</v>
      </c>
      <c r="I4799" s="25">
        <v>345.78</v>
      </c>
    </row>
    <row r="4800" spans="1:9" x14ac:dyDescent="0.2">
      <c r="A4800" s="26">
        <v>684422</v>
      </c>
      <c r="B4800" s="11" t="s">
        <v>1073</v>
      </c>
      <c r="C4800" s="11" t="s">
        <v>1074</v>
      </c>
      <c r="D4800" s="11" t="s">
        <v>1090</v>
      </c>
      <c r="E4800" s="11" t="s">
        <v>59</v>
      </c>
      <c r="F4800" s="24">
        <v>0</v>
      </c>
      <c r="G4800" s="9"/>
      <c r="H4800" s="27" t="s">
        <v>1072</v>
      </c>
      <c r="I4800" s="25">
        <v>127.58</v>
      </c>
    </row>
    <row r="4801" spans="1:9" x14ac:dyDescent="0.2">
      <c r="A4801" s="26">
        <v>684430</v>
      </c>
      <c r="B4801" s="11" t="s">
        <v>1073</v>
      </c>
      <c r="C4801" s="11" t="s">
        <v>1074</v>
      </c>
      <c r="D4801" s="11" t="s">
        <v>1090</v>
      </c>
      <c r="E4801" s="11" t="s">
        <v>69</v>
      </c>
      <c r="F4801" s="24">
        <v>0</v>
      </c>
      <c r="G4801" s="9"/>
      <c r="H4801" s="27" t="s">
        <v>1072</v>
      </c>
      <c r="I4801" s="25">
        <v>138.55000000000001</v>
      </c>
    </row>
    <row r="4802" spans="1:9" x14ac:dyDescent="0.2">
      <c r="A4802" s="26">
        <v>684449</v>
      </c>
      <c r="B4802" s="11" t="s">
        <v>1073</v>
      </c>
      <c r="C4802" s="11" t="s">
        <v>1074</v>
      </c>
      <c r="D4802" s="11" t="s">
        <v>1090</v>
      </c>
      <c r="E4802" s="11" t="s">
        <v>61</v>
      </c>
      <c r="F4802" s="24">
        <v>0</v>
      </c>
      <c r="G4802" s="9"/>
      <c r="H4802" s="27" t="s">
        <v>1072</v>
      </c>
      <c r="I4802" s="25">
        <v>144.72</v>
      </c>
    </row>
    <row r="4803" spans="1:9" x14ac:dyDescent="0.2">
      <c r="A4803" s="26">
        <v>684457</v>
      </c>
      <c r="B4803" s="11" t="s">
        <v>1073</v>
      </c>
      <c r="C4803" s="11" t="s">
        <v>1074</v>
      </c>
      <c r="D4803" s="11" t="s">
        <v>1090</v>
      </c>
      <c r="E4803" s="11" t="s">
        <v>1645</v>
      </c>
      <c r="F4803" s="24">
        <v>0</v>
      </c>
      <c r="G4803" s="9"/>
      <c r="H4803" s="27" t="s">
        <v>1072</v>
      </c>
      <c r="I4803" s="25">
        <v>159.35</v>
      </c>
    </row>
    <row r="4804" spans="1:9" x14ac:dyDescent="0.2">
      <c r="A4804" s="26">
        <v>684465</v>
      </c>
      <c r="B4804" s="11" t="s">
        <v>1073</v>
      </c>
      <c r="C4804" s="11" t="s">
        <v>1074</v>
      </c>
      <c r="D4804" s="11" t="s">
        <v>1090</v>
      </c>
      <c r="E4804" s="11" t="s">
        <v>71</v>
      </c>
      <c r="F4804" s="24">
        <v>0</v>
      </c>
      <c r="G4804" s="9"/>
      <c r="H4804" s="27" t="s">
        <v>1072</v>
      </c>
      <c r="I4804" s="25">
        <v>123.1</v>
      </c>
    </row>
    <row r="4805" spans="1:9" x14ac:dyDescent="0.2">
      <c r="A4805" s="26">
        <v>684473</v>
      </c>
      <c r="B4805" s="11" t="s">
        <v>1073</v>
      </c>
      <c r="C4805" s="11" t="s">
        <v>1074</v>
      </c>
      <c r="D4805" s="11" t="s">
        <v>1090</v>
      </c>
      <c r="E4805" s="11" t="s">
        <v>66</v>
      </c>
      <c r="F4805" s="24">
        <v>0</v>
      </c>
      <c r="G4805" s="9"/>
      <c r="H4805" s="27" t="s">
        <v>1072</v>
      </c>
      <c r="I4805" s="25">
        <v>123.66</v>
      </c>
    </row>
    <row r="4806" spans="1:9" x14ac:dyDescent="0.2">
      <c r="A4806" s="26">
        <v>684481</v>
      </c>
      <c r="B4806" s="11" t="s">
        <v>1073</v>
      </c>
      <c r="C4806" s="11" t="s">
        <v>1074</v>
      </c>
      <c r="D4806" s="11" t="s">
        <v>1090</v>
      </c>
      <c r="E4806" s="11" t="s">
        <v>724</v>
      </c>
      <c r="F4806" s="24">
        <v>0</v>
      </c>
      <c r="G4806" s="9"/>
      <c r="H4806" s="27" t="s">
        <v>1072</v>
      </c>
      <c r="I4806" s="25">
        <v>132.63</v>
      </c>
    </row>
    <row r="4807" spans="1:9" x14ac:dyDescent="0.2">
      <c r="A4807" s="26">
        <v>684503</v>
      </c>
      <c r="B4807" s="11" t="s">
        <v>1073</v>
      </c>
      <c r="C4807" s="11" t="s">
        <v>1074</v>
      </c>
      <c r="D4807" s="11" t="s">
        <v>1090</v>
      </c>
      <c r="E4807" s="11" t="s">
        <v>67</v>
      </c>
      <c r="F4807" s="24">
        <v>0</v>
      </c>
      <c r="G4807" s="9"/>
      <c r="H4807" s="27" t="s">
        <v>1072</v>
      </c>
      <c r="I4807" s="25">
        <v>135.91999999999999</v>
      </c>
    </row>
    <row r="4808" spans="1:9" x14ac:dyDescent="0.2">
      <c r="A4808" s="26">
        <v>684511</v>
      </c>
      <c r="B4808" s="11" t="s">
        <v>1073</v>
      </c>
      <c r="C4808" s="11" t="s">
        <v>1074</v>
      </c>
      <c r="D4808" s="11" t="s">
        <v>1090</v>
      </c>
      <c r="E4808" s="11" t="s">
        <v>70</v>
      </c>
      <c r="F4808" s="24">
        <v>0</v>
      </c>
      <c r="G4808" s="9"/>
      <c r="H4808" s="27" t="s">
        <v>1072</v>
      </c>
      <c r="I4808" s="25">
        <v>141.35</v>
      </c>
    </row>
    <row r="4809" spans="1:9" x14ac:dyDescent="0.2">
      <c r="A4809" s="26">
        <v>684538</v>
      </c>
      <c r="B4809" s="11" t="s">
        <v>1073</v>
      </c>
      <c r="C4809" s="11" t="s">
        <v>1074</v>
      </c>
      <c r="D4809" s="11" t="s">
        <v>1090</v>
      </c>
      <c r="E4809" s="11" t="s">
        <v>301</v>
      </c>
      <c r="F4809" s="24">
        <v>0</v>
      </c>
      <c r="G4809" s="9"/>
      <c r="H4809" s="27" t="s">
        <v>1072</v>
      </c>
      <c r="I4809" s="25">
        <v>154.96</v>
      </c>
    </row>
    <row r="4810" spans="1:9" x14ac:dyDescent="0.2">
      <c r="A4810" s="26">
        <v>684546</v>
      </c>
      <c r="B4810" s="11" t="s">
        <v>1073</v>
      </c>
      <c r="C4810" s="11" t="s">
        <v>1074</v>
      </c>
      <c r="D4810" s="11" t="s">
        <v>1090</v>
      </c>
      <c r="E4810" s="11" t="s">
        <v>1706</v>
      </c>
      <c r="F4810" s="24">
        <v>0</v>
      </c>
      <c r="G4810" s="9"/>
      <c r="H4810" s="27" t="s">
        <v>1072</v>
      </c>
      <c r="I4810" s="25">
        <v>123.1</v>
      </c>
    </row>
    <row r="4811" spans="1:9" x14ac:dyDescent="0.2">
      <c r="A4811" s="26">
        <v>684554</v>
      </c>
      <c r="B4811" s="11" t="s">
        <v>1073</v>
      </c>
      <c r="C4811" s="11" t="s">
        <v>1074</v>
      </c>
      <c r="D4811" s="11" t="s">
        <v>1090</v>
      </c>
      <c r="E4811" s="11" t="s">
        <v>437</v>
      </c>
      <c r="F4811" s="24">
        <v>0</v>
      </c>
      <c r="G4811" s="9"/>
      <c r="H4811" s="27" t="s">
        <v>1072</v>
      </c>
      <c r="I4811" s="25">
        <v>146.75</v>
      </c>
    </row>
    <row r="4812" spans="1:9" x14ac:dyDescent="0.2">
      <c r="A4812" s="26">
        <v>684562</v>
      </c>
      <c r="B4812" s="11" t="s">
        <v>1073</v>
      </c>
      <c r="C4812" s="11" t="s">
        <v>1074</v>
      </c>
      <c r="D4812" s="11" t="s">
        <v>1090</v>
      </c>
      <c r="E4812" s="11" t="s">
        <v>701</v>
      </c>
      <c r="F4812" s="24">
        <v>0</v>
      </c>
      <c r="G4812" s="9"/>
      <c r="H4812" s="27" t="s">
        <v>1072</v>
      </c>
      <c r="I4812" s="25">
        <v>153.06</v>
      </c>
    </row>
    <row r="4813" spans="1:9" x14ac:dyDescent="0.2">
      <c r="A4813" s="26">
        <v>684570</v>
      </c>
      <c r="B4813" s="11" t="s">
        <v>1073</v>
      </c>
      <c r="C4813" s="11" t="s">
        <v>1074</v>
      </c>
      <c r="D4813" s="11" t="s">
        <v>1090</v>
      </c>
      <c r="E4813" s="11" t="s">
        <v>65</v>
      </c>
      <c r="F4813" s="24">
        <v>0</v>
      </c>
      <c r="G4813" s="9"/>
      <c r="H4813" s="27" t="s">
        <v>1072</v>
      </c>
      <c r="I4813" s="25">
        <v>120.53</v>
      </c>
    </row>
    <row r="4814" spans="1:9" x14ac:dyDescent="0.2">
      <c r="A4814" s="26">
        <v>684589</v>
      </c>
      <c r="B4814" s="11" t="s">
        <v>1073</v>
      </c>
      <c r="C4814" s="11" t="s">
        <v>1074</v>
      </c>
      <c r="D4814" s="11" t="s">
        <v>1090</v>
      </c>
      <c r="E4814" s="11" t="s">
        <v>1708</v>
      </c>
      <c r="F4814" s="24">
        <v>0</v>
      </c>
      <c r="G4814" s="9"/>
      <c r="H4814" s="27" t="s">
        <v>1072</v>
      </c>
      <c r="I4814" s="25">
        <v>144.54</v>
      </c>
    </row>
    <row r="4815" spans="1:9" x14ac:dyDescent="0.2">
      <c r="A4815" s="26">
        <v>684597</v>
      </c>
      <c r="B4815" s="11" t="s">
        <v>1073</v>
      </c>
      <c r="C4815" s="11" t="s">
        <v>1074</v>
      </c>
      <c r="D4815" s="11" t="s">
        <v>1090</v>
      </c>
      <c r="E4815" s="11" t="s">
        <v>436</v>
      </c>
      <c r="F4815" s="24">
        <v>0</v>
      </c>
      <c r="G4815" s="9"/>
      <c r="H4815" s="27" t="s">
        <v>1072</v>
      </c>
      <c r="I4815" s="25">
        <v>144.54</v>
      </c>
    </row>
    <row r="4816" spans="1:9" x14ac:dyDescent="0.2">
      <c r="A4816" s="26">
        <v>684600</v>
      </c>
      <c r="B4816" s="11" t="s">
        <v>1073</v>
      </c>
      <c r="C4816" s="11" t="s">
        <v>1074</v>
      </c>
      <c r="D4816" s="11" t="s">
        <v>1090</v>
      </c>
      <c r="E4816" s="11" t="s">
        <v>1661</v>
      </c>
      <c r="F4816" s="24">
        <v>0</v>
      </c>
      <c r="G4816" s="9"/>
      <c r="H4816" s="27" t="s">
        <v>1072</v>
      </c>
      <c r="I4816" s="25">
        <v>107.87</v>
      </c>
    </row>
    <row r="4817" spans="1:9" x14ac:dyDescent="0.2">
      <c r="A4817" s="26">
        <v>684619</v>
      </c>
      <c r="B4817" s="11" t="s">
        <v>1073</v>
      </c>
      <c r="C4817" s="11" t="s">
        <v>1074</v>
      </c>
      <c r="D4817" s="11" t="s">
        <v>1090</v>
      </c>
      <c r="E4817" s="11" t="s">
        <v>1707</v>
      </c>
      <c r="F4817" s="24">
        <v>0</v>
      </c>
      <c r="G4817" s="9"/>
      <c r="H4817" s="27" t="s">
        <v>1072</v>
      </c>
      <c r="I4817" s="25">
        <v>123.66</v>
      </c>
    </row>
    <row r="4818" spans="1:9" x14ac:dyDescent="0.2">
      <c r="A4818" s="26">
        <v>684627</v>
      </c>
      <c r="B4818" s="11" t="s">
        <v>1073</v>
      </c>
      <c r="C4818" s="11" t="s">
        <v>1074</v>
      </c>
      <c r="D4818" s="11" t="s">
        <v>1090</v>
      </c>
      <c r="E4818" s="11" t="s">
        <v>706</v>
      </c>
      <c r="F4818" s="24">
        <v>0</v>
      </c>
      <c r="G4818" s="9"/>
      <c r="H4818" s="27" t="s">
        <v>1072</v>
      </c>
      <c r="I4818" s="25">
        <v>125.67</v>
      </c>
    </row>
    <row r="4819" spans="1:9" x14ac:dyDescent="0.2">
      <c r="A4819" s="26">
        <v>684635</v>
      </c>
      <c r="B4819" s="11" t="s">
        <v>1073</v>
      </c>
      <c r="C4819" s="11" t="s">
        <v>1074</v>
      </c>
      <c r="D4819" s="11" t="s">
        <v>1090</v>
      </c>
      <c r="E4819" s="11" t="s">
        <v>57</v>
      </c>
      <c r="F4819" s="24">
        <v>0</v>
      </c>
      <c r="G4819" s="9"/>
      <c r="H4819" s="27" t="s">
        <v>1072</v>
      </c>
      <c r="I4819" s="25">
        <v>115.74</v>
      </c>
    </row>
    <row r="4820" spans="1:9" x14ac:dyDescent="0.2">
      <c r="A4820" s="26">
        <v>684643</v>
      </c>
      <c r="B4820" s="11" t="s">
        <v>1073</v>
      </c>
      <c r="C4820" s="11" t="s">
        <v>1074</v>
      </c>
      <c r="D4820" s="11" t="s">
        <v>1090</v>
      </c>
      <c r="E4820" s="11" t="s">
        <v>1718</v>
      </c>
      <c r="F4820" s="24">
        <v>0</v>
      </c>
      <c r="G4820" s="9"/>
      <c r="H4820" s="27" t="s">
        <v>1072</v>
      </c>
      <c r="I4820" s="25">
        <v>110.91</v>
      </c>
    </row>
    <row r="4821" spans="1:9" x14ac:dyDescent="0.2">
      <c r="A4821" s="26">
        <v>684651</v>
      </c>
      <c r="B4821" s="11" t="s">
        <v>1073</v>
      </c>
      <c r="C4821" s="11" t="s">
        <v>1074</v>
      </c>
      <c r="D4821" s="11" t="s">
        <v>1090</v>
      </c>
      <c r="E4821" s="11" t="s">
        <v>68</v>
      </c>
      <c r="F4821" s="24">
        <v>0</v>
      </c>
      <c r="G4821" s="9"/>
      <c r="H4821" s="27" t="s">
        <v>1072</v>
      </c>
      <c r="I4821" s="25">
        <v>99.63</v>
      </c>
    </row>
    <row r="4822" spans="1:9" x14ac:dyDescent="0.2">
      <c r="A4822" s="26">
        <v>684678</v>
      </c>
      <c r="B4822" s="11" t="s">
        <v>1073</v>
      </c>
      <c r="C4822" s="11" t="s">
        <v>1074</v>
      </c>
      <c r="D4822" s="11" t="s">
        <v>1090</v>
      </c>
      <c r="E4822" s="11" t="s">
        <v>1641</v>
      </c>
      <c r="F4822" s="24">
        <v>0</v>
      </c>
      <c r="G4822" s="9"/>
      <c r="H4822" s="27" t="s">
        <v>1072</v>
      </c>
      <c r="I4822" s="25">
        <v>110.05</v>
      </c>
    </row>
    <row r="4823" spans="1:9" x14ac:dyDescent="0.2">
      <c r="A4823" s="26">
        <v>684686</v>
      </c>
      <c r="B4823" s="11" t="s">
        <v>1073</v>
      </c>
      <c r="C4823" s="11" t="s">
        <v>1074</v>
      </c>
      <c r="D4823" s="11" t="s">
        <v>1090</v>
      </c>
      <c r="E4823" s="11" t="s">
        <v>1634</v>
      </c>
      <c r="F4823" s="24">
        <v>0</v>
      </c>
      <c r="G4823" s="9"/>
      <c r="H4823" s="27" t="s">
        <v>1072</v>
      </c>
      <c r="I4823" s="25">
        <v>141.35</v>
      </c>
    </row>
    <row r="4824" spans="1:9" x14ac:dyDescent="0.2">
      <c r="A4824" s="26">
        <v>684694</v>
      </c>
      <c r="B4824" s="11" t="s">
        <v>1073</v>
      </c>
      <c r="C4824" s="11" t="s">
        <v>1074</v>
      </c>
      <c r="D4824" s="11" t="s">
        <v>1090</v>
      </c>
      <c r="E4824" s="11" t="s">
        <v>712</v>
      </c>
      <c r="F4824" s="24">
        <v>0</v>
      </c>
      <c r="G4824" s="9"/>
      <c r="H4824" s="27" t="s">
        <v>1072</v>
      </c>
      <c r="I4824" s="25">
        <v>107.16</v>
      </c>
    </row>
    <row r="4825" spans="1:9" x14ac:dyDescent="0.2">
      <c r="A4825" s="26">
        <v>684708</v>
      </c>
      <c r="B4825" s="11" t="s">
        <v>1073</v>
      </c>
      <c r="C4825" s="11" t="s">
        <v>1074</v>
      </c>
      <c r="D4825" s="11" t="s">
        <v>1090</v>
      </c>
      <c r="E4825" s="11" t="s">
        <v>299</v>
      </c>
      <c r="F4825" s="24">
        <v>0</v>
      </c>
      <c r="G4825" s="9"/>
      <c r="H4825" s="27" t="s">
        <v>1072</v>
      </c>
      <c r="I4825" s="25">
        <v>116.03</v>
      </c>
    </row>
    <row r="4826" spans="1:9" x14ac:dyDescent="0.2">
      <c r="A4826" s="26">
        <v>684716</v>
      </c>
      <c r="B4826" s="11" t="s">
        <v>1073</v>
      </c>
      <c r="C4826" s="11" t="s">
        <v>1074</v>
      </c>
      <c r="D4826" s="11" t="s">
        <v>1090</v>
      </c>
      <c r="E4826" s="11" t="s">
        <v>64</v>
      </c>
      <c r="F4826" s="24">
        <v>0</v>
      </c>
      <c r="G4826" s="9"/>
      <c r="H4826" s="27" t="s">
        <v>1072</v>
      </c>
      <c r="I4826" s="25">
        <v>119.46</v>
      </c>
    </row>
    <row r="4827" spans="1:9" x14ac:dyDescent="0.2">
      <c r="A4827" s="26">
        <v>684724</v>
      </c>
      <c r="B4827" s="11" t="s">
        <v>1073</v>
      </c>
      <c r="C4827" s="11" t="s">
        <v>1074</v>
      </c>
      <c r="D4827" s="11" t="s">
        <v>1090</v>
      </c>
      <c r="E4827" s="11" t="s">
        <v>754</v>
      </c>
      <c r="F4827" s="24">
        <v>0</v>
      </c>
      <c r="G4827" s="9"/>
      <c r="H4827" s="27" t="s">
        <v>1072</v>
      </c>
      <c r="I4827" s="25">
        <v>106.37</v>
      </c>
    </row>
    <row r="4828" spans="1:9" x14ac:dyDescent="0.2">
      <c r="A4828" s="26">
        <v>684732</v>
      </c>
      <c r="B4828" s="11" t="s">
        <v>1073</v>
      </c>
      <c r="C4828" s="11" t="s">
        <v>1074</v>
      </c>
      <c r="D4828" s="11" t="s">
        <v>1090</v>
      </c>
      <c r="E4828" s="11" t="s">
        <v>703</v>
      </c>
      <c r="F4828" s="24">
        <v>0</v>
      </c>
      <c r="G4828" s="9"/>
      <c r="H4828" s="27" t="s">
        <v>1072</v>
      </c>
      <c r="I4828" s="25">
        <v>110.91</v>
      </c>
    </row>
    <row r="4829" spans="1:9" x14ac:dyDescent="0.2">
      <c r="A4829" s="26">
        <v>684740</v>
      </c>
      <c r="B4829" s="11" t="s">
        <v>1073</v>
      </c>
      <c r="C4829" s="11" t="s">
        <v>1074</v>
      </c>
      <c r="D4829" s="11" t="s">
        <v>1090</v>
      </c>
      <c r="E4829" s="11" t="s">
        <v>1719</v>
      </c>
      <c r="F4829" s="24">
        <v>0</v>
      </c>
      <c r="G4829" s="9"/>
      <c r="H4829" s="27" t="s">
        <v>1072</v>
      </c>
      <c r="I4829" s="25">
        <v>107.87</v>
      </c>
    </row>
    <row r="4830" spans="1:9" x14ac:dyDescent="0.2">
      <c r="A4830" s="26">
        <v>684759</v>
      </c>
      <c r="B4830" s="11" t="s">
        <v>1073</v>
      </c>
      <c r="C4830" s="11" t="s">
        <v>1074</v>
      </c>
      <c r="D4830" s="11" t="s">
        <v>1090</v>
      </c>
      <c r="E4830" s="11" t="s">
        <v>1637</v>
      </c>
      <c r="F4830" s="24">
        <v>0</v>
      </c>
      <c r="G4830" s="9"/>
      <c r="H4830" s="27" t="s">
        <v>1072</v>
      </c>
      <c r="I4830" s="25">
        <v>138.55000000000001</v>
      </c>
    </row>
    <row r="4831" spans="1:9" x14ac:dyDescent="0.2">
      <c r="A4831" s="26">
        <v>684767</v>
      </c>
      <c r="B4831" s="11" t="s">
        <v>1073</v>
      </c>
      <c r="C4831" s="11" t="s">
        <v>1074</v>
      </c>
      <c r="D4831" s="11" t="s">
        <v>1090</v>
      </c>
      <c r="E4831" s="11" t="s">
        <v>1658</v>
      </c>
      <c r="F4831" s="24">
        <v>0</v>
      </c>
      <c r="G4831" s="9"/>
      <c r="H4831" s="27" t="s">
        <v>1072</v>
      </c>
      <c r="I4831" s="25">
        <v>144.72</v>
      </c>
    </row>
    <row r="4832" spans="1:9" x14ac:dyDescent="0.2">
      <c r="A4832" s="26">
        <v>684775</v>
      </c>
      <c r="B4832" s="11" t="s">
        <v>1073</v>
      </c>
      <c r="C4832" s="11" t="s">
        <v>1074</v>
      </c>
      <c r="D4832" s="11" t="s">
        <v>1090</v>
      </c>
      <c r="E4832" s="11" t="s">
        <v>690</v>
      </c>
      <c r="F4832" s="24">
        <v>0</v>
      </c>
      <c r="G4832" s="9"/>
      <c r="H4832" s="27" t="s">
        <v>1072</v>
      </c>
      <c r="I4832" s="25">
        <v>159.35</v>
      </c>
    </row>
    <row r="4833" spans="1:9" x14ac:dyDescent="0.2">
      <c r="A4833" s="26">
        <v>684783</v>
      </c>
      <c r="B4833" s="11" t="s">
        <v>1073</v>
      </c>
      <c r="C4833" s="11" t="s">
        <v>1074</v>
      </c>
      <c r="D4833" s="11" t="s">
        <v>1090</v>
      </c>
      <c r="E4833" s="11" t="s">
        <v>1659</v>
      </c>
      <c r="F4833" s="24">
        <v>0</v>
      </c>
      <c r="G4833" s="9"/>
      <c r="H4833" s="27" t="s">
        <v>1072</v>
      </c>
      <c r="I4833" s="25">
        <v>115.74</v>
      </c>
    </row>
    <row r="4834" spans="1:9" x14ac:dyDescent="0.2">
      <c r="A4834" s="26">
        <v>684791</v>
      </c>
      <c r="B4834" s="11" t="s">
        <v>1073</v>
      </c>
      <c r="C4834" s="11" t="s">
        <v>1074</v>
      </c>
      <c r="D4834" s="11" t="s">
        <v>1090</v>
      </c>
      <c r="E4834" s="11" t="s">
        <v>689</v>
      </c>
      <c r="F4834" s="24">
        <v>0</v>
      </c>
      <c r="G4834" s="9"/>
      <c r="H4834" s="27" t="s">
        <v>1072</v>
      </c>
      <c r="I4834" s="25">
        <v>127.58</v>
      </c>
    </row>
    <row r="4835" spans="1:9" x14ac:dyDescent="0.2">
      <c r="A4835" s="26">
        <v>684805</v>
      </c>
      <c r="B4835" s="11" t="s">
        <v>1073</v>
      </c>
      <c r="C4835" s="11" t="s">
        <v>1074</v>
      </c>
      <c r="D4835" s="11" t="s">
        <v>1090</v>
      </c>
      <c r="E4835" s="11" t="s">
        <v>1705</v>
      </c>
      <c r="F4835" s="24">
        <v>0</v>
      </c>
      <c r="G4835" s="9"/>
      <c r="H4835" s="27" t="s">
        <v>1072</v>
      </c>
      <c r="I4835" s="25">
        <v>146.75</v>
      </c>
    </row>
    <row r="4836" spans="1:9" x14ac:dyDescent="0.2">
      <c r="A4836" s="26">
        <v>684813</v>
      </c>
      <c r="B4836" s="11" t="s">
        <v>1073</v>
      </c>
      <c r="C4836" s="11" t="s">
        <v>1074</v>
      </c>
      <c r="D4836" s="11" t="s">
        <v>1090</v>
      </c>
      <c r="E4836" s="11" t="s">
        <v>1636</v>
      </c>
      <c r="F4836" s="24">
        <v>0</v>
      </c>
      <c r="G4836" s="9"/>
      <c r="H4836" s="27" t="s">
        <v>1072</v>
      </c>
      <c r="I4836" s="25">
        <v>153.06</v>
      </c>
    </row>
    <row r="4837" spans="1:9" x14ac:dyDescent="0.2">
      <c r="A4837" s="26">
        <v>684821</v>
      </c>
      <c r="B4837" s="11" t="s">
        <v>1073</v>
      </c>
      <c r="C4837" s="11" t="s">
        <v>1074</v>
      </c>
      <c r="D4837" s="11" t="s">
        <v>1090</v>
      </c>
      <c r="E4837" s="11" t="s">
        <v>777</v>
      </c>
      <c r="F4837" s="24">
        <v>0</v>
      </c>
      <c r="G4837" s="9"/>
      <c r="H4837" s="27" t="s">
        <v>1072</v>
      </c>
      <c r="I4837" s="25">
        <v>151.85</v>
      </c>
    </row>
    <row r="4838" spans="1:9" x14ac:dyDescent="0.2">
      <c r="A4838" s="26">
        <v>684848</v>
      </c>
      <c r="B4838" s="11" t="s">
        <v>1073</v>
      </c>
      <c r="C4838" s="11" t="s">
        <v>1074</v>
      </c>
      <c r="D4838" s="11" t="s">
        <v>1090</v>
      </c>
      <c r="E4838" s="11" t="s">
        <v>691</v>
      </c>
      <c r="F4838" s="24">
        <v>0</v>
      </c>
      <c r="G4838" s="9"/>
      <c r="H4838" s="27" t="s">
        <v>1072</v>
      </c>
      <c r="I4838" s="25">
        <v>170.17</v>
      </c>
    </row>
    <row r="4839" spans="1:9" x14ac:dyDescent="0.2">
      <c r="A4839" s="26">
        <v>685356</v>
      </c>
      <c r="B4839" s="11" t="s">
        <v>1073</v>
      </c>
      <c r="C4839" s="11" t="s">
        <v>1074</v>
      </c>
      <c r="D4839" s="11" t="s">
        <v>1089</v>
      </c>
      <c r="E4839" s="11" t="s">
        <v>59</v>
      </c>
      <c r="F4839" s="24">
        <v>0</v>
      </c>
      <c r="G4839" s="9"/>
      <c r="H4839" s="27" t="s">
        <v>1072</v>
      </c>
      <c r="I4839" s="25">
        <v>126.21</v>
      </c>
    </row>
    <row r="4840" spans="1:9" x14ac:dyDescent="0.2">
      <c r="A4840" s="26">
        <v>685364</v>
      </c>
      <c r="B4840" s="11" t="s">
        <v>1073</v>
      </c>
      <c r="C4840" s="11" t="s">
        <v>1074</v>
      </c>
      <c r="D4840" s="11" t="s">
        <v>1089</v>
      </c>
      <c r="E4840" s="11" t="s">
        <v>69</v>
      </c>
      <c r="F4840" s="24">
        <v>0</v>
      </c>
      <c r="G4840" s="9"/>
      <c r="H4840" s="27" t="s">
        <v>1072</v>
      </c>
      <c r="I4840" s="25">
        <v>138.71</v>
      </c>
    </row>
    <row r="4841" spans="1:9" x14ac:dyDescent="0.2">
      <c r="A4841" s="26">
        <v>685372</v>
      </c>
      <c r="B4841" s="11" t="s">
        <v>1073</v>
      </c>
      <c r="C4841" s="11" t="s">
        <v>1074</v>
      </c>
      <c r="D4841" s="11" t="s">
        <v>1089</v>
      </c>
      <c r="E4841" s="11" t="s">
        <v>61</v>
      </c>
      <c r="F4841" s="24">
        <v>0</v>
      </c>
      <c r="G4841" s="9"/>
      <c r="H4841" s="27" t="s">
        <v>1072</v>
      </c>
      <c r="I4841" s="25">
        <v>142.88999999999999</v>
      </c>
    </row>
    <row r="4842" spans="1:9" x14ac:dyDescent="0.2">
      <c r="A4842" s="26">
        <v>685380</v>
      </c>
      <c r="B4842" s="11" t="s">
        <v>1073</v>
      </c>
      <c r="C4842" s="11" t="s">
        <v>1074</v>
      </c>
      <c r="D4842" s="11" t="s">
        <v>1089</v>
      </c>
      <c r="E4842" s="11" t="s">
        <v>1645</v>
      </c>
      <c r="F4842" s="24">
        <v>0</v>
      </c>
      <c r="G4842" s="9"/>
      <c r="H4842" s="27" t="s">
        <v>1072</v>
      </c>
      <c r="I4842" s="25">
        <v>156.65</v>
      </c>
    </row>
    <row r="4843" spans="1:9" x14ac:dyDescent="0.2">
      <c r="A4843" s="26">
        <v>685399</v>
      </c>
      <c r="B4843" s="11" t="s">
        <v>1073</v>
      </c>
      <c r="C4843" s="11" t="s">
        <v>1074</v>
      </c>
      <c r="D4843" s="11" t="s">
        <v>1089</v>
      </c>
      <c r="E4843" s="11" t="s">
        <v>71</v>
      </c>
      <c r="F4843" s="24">
        <v>0</v>
      </c>
      <c r="G4843" s="9"/>
      <c r="H4843" s="27" t="s">
        <v>1072</v>
      </c>
      <c r="I4843" s="25">
        <v>122.17</v>
      </c>
    </row>
    <row r="4844" spans="1:9" x14ac:dyDescent="0.2">
      <c r="A4844" s="26">
        <v>685402</v>
      </c>
      <c r="B4844" s="11" t="s">
        <v>1073</v>
      </c>
      <c r="C4844" s="11" t="s">
        <v>1074</v>
      </c>
      <c r="D4844" s="11" t="s">
        <v>1089</v>
      </c>
      <c r="E4844" s="11" t="s">
        <v>66</v>
      </c>
      <c r="F4844" s="24">
        <v>0</v>
      </c>
      <c r="G4844" s="9"/>
      <c r="H4844" s="27" t="s">
        <v>1072</v>
      </c>
      <c r="I4844" s="25">
        <v>123.13</v>
      </c>
    </row>
    <row r="4845" spans="1:9" x14ac:dyDescent="0.2">
      <c r="A4845" s="26">
        <v>685410</v>
      </c>
      <c r="B4845" s="11" t="s">
        <v>1073</v>
      </c>
      <c r="C4845" s="11" t="s">
        <v>1074</v>
      </c>
      <c r="D4845" s="11" t="s">
        <v>1089</v>
      </c>
      <c r="E4845" s="11" t="s">
        <v>724</v>
      </c>
      <c r="F4845" s="24">
        <v>0</v>
      </c>
      <c r="G4845" s="9"/>
      <c r="H4845" s="27" t="s">
        <v>1072</v>
      </c>
      <c r="I4845" s="25">
        <v>134.07</v>
      </c>
    </row>
    <row r="4846" spans="1:9" x14ac:dyDescent="0.2">
      <c r="A4846" s="26">
        <v>685429</v>
      </c>
      <c r="B4846" s="11" t="s">
        <v>1073</v>
      </c>
      <c r="C4846" s="11" t="s">
        <v>1074</v>
      </c>
      <c r="D4846" s="11" t="s">
        <v>1089</v>
      </c>
      <c r="E4846" s="11" t="s">
        <v>67</v>
      </c>
      <c r="F4846" s="24">
        <v>0</v>
      </c>
      <c r="G4846" s="9"/>
      <c r="H4846" s="27" t="s">
        <v>1072</v>
      </c>
      <c r="I4846" s="25">
        <v>134.88999999999999</v>
      </c>
    </row>
    <row r="4847" spans="1:9" x14ac:dyDescent="0.2">
      <c r="A4847" s="26">
        <v>685437</v>
      </c>
      <c r="B4847" s="11" t="s">
        <v>1073</v>
      </c>
      <c r="C4847" s="11" t="s">
        <v>1074</v>
      </c>
      <c r="D4847" s="11" t="s">
        <v>1089</v>
      </c>
      <c r="E4847" s="11" t="s">
        <v>70</v>
      </c>
      <c r="F4847" s="24">
        <v>0</v>
      </c>
      <c r="G4847" s="9"/>
      <c r="H4847" s="27" t="s">
        <v>1072</v>
      </c>
      <c r="I4847" s="25">
        <v>141.81</v>
      </c>
    </row>
    <row r="4848" spans="1:9" x14ac:dyDescent="0.2">
      <c r="A4848" s="26">
        <v>685445</v>
      </c>
      <c r="B4848" s="11" t="s">
        <v>1073</v>
      </c>
      <c r="C4848" s="11" t="s">
        <v>1074</v>
      </c>
      <c r="D4848" s="11" t="s">
        <v>1089</v>
      </c>
      <c r="E4848" s="11" t="s">
        <v>1716</v>
      </c>
      <c r="F4848" s="24">
        <v>0</v>
      </c>
      <c r="G4848" s="9"/>
      <c r="H4848" s="27" t="s">
        <v>1072</v>
      </c>
      <c r="I4848" s="25">
        <v>154.49</v>
      </c>
    </row>
    <row r="4849" spans="1:9" x14ac:dyDescent="0.2">
      <c r="A4849" s="26">
        <v>685453</v>
      </c>
      <c r="B4849" s="11" t="s">
        <v>1073</v>
      </c>
      <c r="C4849" s="11" t="s">
        <v>1074</v>
      </c>
      <c r="D4849" s="11" t="s">
        <v>1089</v>
      </c>
      <c r="E4849" s="11" t="s">
        <v>301</v>
      </c>
      <c r="F4849" s="24">
        <v>0</v>
      </c>
      <c r="G4849" s="9"/>
      <c r="H4849" s="27" t="s">
        <v>1072</v>
      </c>
      <c r="I4849" s="25">
        <v>153.36000000000001</v>
      </c>
    </row>
    <row r="4850" spans="1:9" x14ac:dyDescent="0.2">
      <c r="A4850" s="26">
        <v>685461</v>
      </c>
      <c r="B4850" s="11" t="s">
        <v>1073</v>
      </c>
      <c r="C4850" s="11" t="s">
        <v>1074</v>
      </c>
      <c r="D4850" s="11" t="s">
        <v>1089</v>
      </c>
      <c r="E4850" s="11" t="s">
        <v>1706</v>
      </c>
      <c r="F4850" s="24">
        <v>0</v>
      </c>
      <c r="G4850" s="9"/>
      <c r="H4850" s="27" t="s">
        <v>1072</v>
      </c>
      <c r="I4850" s="25">
        <v>122.17</v>
      </c>
    </row>
    <row r="4851" spans="1:9" x14ac:dyDescent="0.2">
      <c r="A4851" s="26">
        <v>685488</v>
      </c>
      <c r="B4851" s="11" t="s">
        <v>1073</v>
      </c>
      <c r="C4851" s="11" t="s">
        <v>1074</v>
      </c>
      <c r="D4851" s="11" t="s">
        <v>1089</v>
      </c>
      <c r="E4851" s="11" t="s">
        <v>437</v>
      </c>
      <c r="F4851" s="24">
        <v>0</v>
      </c>
      <c r="G4851" s="9"/>
      <c r="H4851" s="27" t="s">
        <v>1072</v>
      </c>
      <c r="I4851" s="25">
        <v>146.93</v>
      </c>
    </row>
    <row r="4852" spans="1:9" x14ac:dyDescent="0.2">
      <c r="A4852" s="26">
        <v>685496</v>
      </c>
      <c r="B4852" s="11" t="s">
        <v>1073</v>
      </c>
      <c r="C4852" s="11" t="s">
        <v>1074</v>
      </c>
      <c r="D4852" s="11" t="s">
        <v>1089</v>
      </c>
      <c r="E4852" s="11" t="s">
        <v>701</v>
      </c>
      <c r="F4852" s="24">
        <v>0</v>
      </c>
      <c r="G4852" s="9"/>
      <c r="H4852" s="27" t="s">
        <v>1072</v>
      </c>
      <c r="I4852" s="25">
        <v>154.69</v>
      </c>
    </row>
    <row r="4853" spans="1:9" x14ac:dyDescent="0.2">
      <c r="A4853" s="26">
        <v>685518</v>
      </c>
      <c r="B4853" s="11" t="s">
        <v>1073</v>
      </c>
      <c r="C4853" s="11" t="s">
        <v>1074</v>
      </c>
      <c r="D4853" s="11" t="s">
        <v>1089</v>
      </c>
      <c r="E4853" s="11" t="s">
        <v>1004</v>
      </c>
      <c r="F4853" s="24">
        <v>0</v>
      </c>
      <c r="G4853" s="9"/>
      <c r="H4853" s="27" t="s">
        <v>1072</v>
      </c>
      <c r="I4853" s="25">
        <v>153.36000000000001</v>
      </c>
    </row>
    <row r="4854" spans="1:9" x14ac:dyDescent="0.2">
      <c r="A4854" s="26">
        <v>685526</v>
      </c>
      <c r="B4854" s="11" t="s">
        <v>1073</v>
      </c>
      <c r="C4854" s="11" t="s">
        <v>1074</v>
      </c>
      <c r="D4854" s="11" t="s">
        <v>1089</v>
      </c>
      <c r="E4854" s="11" t="s">
        <v>65</v>
      </c>
      <c r="F4854" s="24">
        <v>0</v>
      </c>
      <c r="G4854" s="9"/>
      <c r="H4854" s="27" t="s">
        <v>1072</v>
      </c>
      <c r="I4854" s="25">
        <v>120</v>
      </c>
    </row>
    <row r="4855" spans="1:9" x14ac:dyDescent="0.2">
      <c r="A4855" s="26">
        <v>685534</v>
      </c>
      <c r="B4855" s="11" t="s">
        <v>1073</v>
      </c>
      <c r="C4855" s="11" t="s">
        <v>1074</v>
      </c>
      <c r="D4855" s="11" t="s">
        <v>1089</v>
      </c>
      <c r="E4855" s="11" t="s">
        <v>1708</v>
      </c>
      <c r="F4855" s="24">
        <v>0</v>
      </c>
      <c r="G4855" s="9"/>
      <c r="H4855" s="27" t="s">
        <v>1072</v>
      </c>
      <c r="I4855" s="25">
        <v>144.08000000000001</v>
      </c>
    </row>
    <row r="4856" spans="1:9" x14ac:dyDescent="0.2">
      <c r="A4856" s="26">
        <v>685542</v>
      </c>
      <c r="B4856" s="11" t="s">
        <v>1073</v>
      </c>
      <c r="C4856" s="11" t="s">
        <v>1074</v>
      </c>
      <c r="D4856" s="11" t="s">
        <v>1089</v>
      </c>
      <c r="E4856" s="11" t="s">
        <v>436</v>
      </c>
      <c r="F4856" s="24">
        <v>0</v>
      </c>
      <c r="G4856" s="9"/>
      <c r="H4856" s="27" t="s">
        <v>1072</v>
      </c>
      <c r="I4856" s="25">
        <v>144.08000000000001</v>
      </c>
    </row>
    <row r="4857" spans="1:9" x14ac:dyDescent="0.2">
      <c r="A4857" s="26">
        <v>685550</v>
      </c>
      <c r="B4857" s="11" t="s">
        <v>1073</v>
      </c>
      <c r="C4857" s="11" t="s">
        <v>1074</v>
      </c>
      <c r="D4857" s="11" t="s">
        <v>1089</v>
      </c>
      <c r="E4857" s="11" t="s">
        <v>1632</v>
      </c>
      <c r="F4857" s="24">
        <v>0</v>
      </c>
      <c r="G4857" s="9"/>
      <c r="H4857" s="27" t="s">
        <v>1072</v>
      </c>
      <c r="I4857" s="25">
        <v>142.41</v>
      </c>
    </row>
    <row r="4858" spans="1:9" x14ac:dyDescent="0.2">
      <c r="A4858" s="26">
        <v>685569</v>
      </c>
      <c r="B4858" s="11" t="s">
        <v>1073</v>
      </c>
      <c r="C4858" s="11" t="s">
        <v>1074</v>
      </c>
      <c r="D4858" s="11" t="s">
        <v>1089</v>
      </c>
      <c r="E4858" s="11" t="s">
        <v>1707</v>
      </c>
      <c r="F4858" s="24">
        <v>0</v>
      </c>
      <c r="G4858" s="9"/>
      <c r="H4858" s="27" t="s">
        <v>1072</v>
      </c>
      <c r="I4858" s="25">
        <v>123.13</v>
      </c>
    </row>
    <row r="4859" spans="1:9" x14ac:dyDescent="0.2">
      <c r="A4859" s="26">
        <v>685577</v>
      </c>
      <c r="B4859" s="11" t="s">
        <v>1073</v>
      </c>
      <c r="C4859" s="11" t="s">
        <v>1074</v>
      </c>
      <c r="D4859" s="11" t="s">
        <v>1089</v>
      </c>
      <c r="E4859" s="11" t="s">
        <v>706</v>
      </c>
      <c r="F4859" s="24">
        <v>0</v>
      </c>
      <c r="G4859" s="9"/>
      <c r="H4859" s="27" t="s">
        <v>1072</v>
      </c>
      <c r="I4859" s="25">
        <v>127.85</v>
      </c>
    </row>
    <row r="4860" spans="1:9" x14ac:dyDescent="0.2">
      <c r="A4860" s="26">
        <v>685585</v>
      </c>
      <c r="B4860" s="11" t="s">
        <v>1073</v>
      </c>
      <c r="C4860" s="11" t="s">
        <v>1074</v>
      </c>
      <c r="D4860" s="11" t="s">
        <v>1089</v>
      </c>
      <c r="E4860" s="11" t="s">
        <v>1634</v>
      </c>
      <c r="F4860" s="24">
        <v>0</v>
      </c>
      <c r="G4860" s="9"/>
      <c r="H4860" s="27" t="s">
        <v>1072</v>
      </c>
      <c r="I4860" s="25">
        <v>141.81</v>
      </c>
    </row>
    <row r="4861" spans="1:9" x14ac:dyDescent="0.2">
      <c r="A4861" s="26">
        <v>685593</v>
      </c>
      <c r="B4861" s="11" t="s">
        <v>1073</v>
      </c>
      <c r="C4861" s="11" t="s">
        <v>1074</v>
      </c>
      <c r="D4861" s="11" t="s">
        <v>1089</v>
      </c>
      <c r="E4861" s="11" t="s">
        <v>707</v>
      </c>
      <c r="F4861" s="24">
        <v>0</v>
      </c>
      <c r="G4861" s="9"/>
      <c r="H4861" s="27" t="s">
        <v>1072</v>
      </c>
      <c r="I4861" s="25">
        <v>134.26</v>
      </c>
    </row>
    <row r="4862" spans="1:9" x14ac:dyDescent="0.2">
      <c r="A4862" s="26">
        <v>685607</v>
      </c>
      <c r="B4862" s="11" t="s">
        <v>1073</v>
      </c>
      <c r="C4862" s="11" t="s">
        <v>1074</v>
      </c>
      <c r="D4862" s="11" t="s">
        <v>1089</v>
      </c>
      <c r="E4862" s="11" t="s">
        <v>64</v>
      </c>
      <c r="F4862" s="24">
        <v>0</v>
      </c>
      <c r="G4862" s="9"/>
      <c r="H4862" s="27" t="s">
        <v>1072</v>
      </c>
      <c r="I4862" s="25">
        <v>119.61</v>
      </c>
    </row>
    <row r="4863" spans="1:9" x14ac:dyDescent="0.2">
      <c r="A4863" s="26">
        <v>685615</v>
      </c>
      <c r="B4863" s="11" t="s">
        <v>1073</v>
      </c>
      <c r="C4863" s="11" t="s">
        <v>1074</v>
      </c>
      <c r="D4863" s="11" t="s">
        <v>1089</v>
      </c>
      <c r="E4863" s="11" t="s">
        <v>1637</v>
      </c>
      <c r="F4863" s="24">
        <v>0</v>
      </c>
      <c r="G4863" s="9"/>
      <c r="H4863" s="27" t="s">
        <v>1072</v>
      </c>
      <c r="I4863" s="25">
        <v>138.71</v>
      </c>
    </row>
    <row r="4864" spans="1:9" x14ac:dyDescent="0.2">
      <c r="A4864" s="26">
        <v>685623</v>
      </c>
      <c r="B4864" s="11" t="s">
        <v>1073</v>
      </c>
      <c r="C4864" s="11" t="s">
        <v>1074</v>
      </c>
      <c r="D4864" s="11" t="s">
        <v>1089</v>
      </c>
      <c r="E4864" s="11" t="s">
        <v>1658</v>
      </c>
      <c r="F4864" s="24">
        <v>0</v>
      </c>
      <c r="G4864" s="9"/>
      <c r="H4864" s="27" t="s">
        <v>1072</v>
      </c>
      <c r="I4864" s="25">
        <v>142.88999999999999</v>
      </c>
    </row>
    <row r="4865" spans="1:9" x14ac:dyDescent="0.2">
      <c r="A4865" s="26">
        <v>685631</v>
      </c>
      <c r="B4865" s="11" t="s">
        <v>1073</v>
      </c>
      <c r="C4865" s="11" t="s">
        <v>1074</v>
      </c>
      <c r="D4865" s="11" t="s">
        <v>1089</v>
      </c>
      <c r="E4865" s="11" t="s">
        <v>690</v>
      </c>
      <c r="F4865" s="24">
        <v>0</v>
      </c>
      <c r="G4865" s="9"/>
      <c r="H4865" s="27" t="s">
        <v>1072</v>
      </c>
      <c r="I4865" s="25">
        <v>156.65</v>
      </c>
    </row>
    <row r="4866" spans="1:9" x14ac:dyDescent="0.2">
      <c r="A4866" s="26">
        <v>685658</v>
      </c>
      <c r="B4866" s="11" t="s">
        <v>1073</v>
      </c>
      <c r="C4866" s="11" t="s">
        <v>1074</v>
      </c>
      <c r="D4866" s="11" t="s">
        <v>1089</v>
      </c>
      <c r="E4866" s="11" t="s">
        <v>689</v>
      </c>
      <c r="F4866" s="24">
        <v>0</v>
      </c>
      <c r="G4866" s="9"/>
      <c r="H4866" s="27" t="s">
        <v>1072</v>
      </c>
      <c r="I4866" s="25">
        <v>126.21</v>
      </c>
    </row>
    <row r="4867" spans="1:9" x14ac:dyDescent="0.2">
      <c r="A4867" s="26">
        <v>685666</v>
      </c>
      <c r="B4867" s="11" t="s">
        <v>1073</v>
      </c>
      <c r="C4867" s="11" t="s">
        <v>1074</v>
      </c>
      <c r="D4867" s="11" t="s">
        <v>1089</v>
      </c>
      <c r="E4867" s="11" t="s">
        <v>1705</v>
      </c>
      <c r="F4867" s="24">
        <v>0</v>
      </c>
      <c r="G4867" s="9"/>
      <c r="H4867" s="27" t="s">
        <v>1072</v>
      </c>
      <c r="I4867" s="25">
        <v>146.93</v>
      </c>
    </row>
    <row r="4868" spans="1:9" x14ac:dyDescent="0.2">
      <c r="A4868" s="26">
        <v>685674</v>
      </c>
      <c r="B4868" s="11" t="s">
        <v>1073</v>
      </c>
      <c r="C4868" s="11" t="s">
        <v>1074</v>
      </c>
      <c r="D4868" s="11" t="s">
        <v>1089</v>
      </c>
      <c r="E4868" s="11" t="s">
        <v>1636</v>
      </c>
      <c r="F4868" s="24">
        <v>0</v>
      </c>
      <c r="G4868" s="9"/>
      <c r="H4868" s="27" t="s">
        <v>1072</v>
      </c>
      <c r="I4868" s="25">
        <v>154.69</v>
      </c>
    </row>
    <row r="4869" spans="1:9" x14ac:dyDescent="0.2">
      <c r="A4869" s="26">
        <v>685682</v>
      </c>
      <c r="B4869" s="11" t="s">
        <v>1073</v>
      </c>
      <c r="C4869" s="11" t="s">
        <v>1074</v>
      </c>
      <c r="D4869" s="11" t="s">
        <v>1089</v>
      </c>
      <c r="E4869" s="11" t="s">
        <v>691</v>
      </c>
      <c r="F4869" s="24">
        <v>0</v>
      </c>
      <c r="G4869" s="9"/>
      <c r="H4869" s="27" t="s">
        <v>1072</v>
      </c>
      <c r="I4869" s="25">
        <v>167.27</v>
      </c>
    </row>
    <row r="4870" spans="1:9" x14ac:dyDescent="0.2">
      <c r="A4870" s="26">
        <v>685917</v>
      </c>
      <c r="B4870" s="11" t="s">
        <v>1073</v>
      </c>
      <c r="C4870" s="11" t="s">
        <v>1074</v>
      </c>
      <c r="D4870" s="11" t="s">
        <v>1088</v>
      </c>
      <c r="E4870" s="11" t="s">
        <v>59</v>
      </c>
      <c r="F4870" s="24">
        <v>0</v>
      </c>
      <c r="G4870" s="9"/>
      <c r="H4870" s="27" t="s">
        <v>1072</v>
      </c>
      <c r="I4870" s="25">
        <v>153.18</v>
      </c>
    </row>
    <row r="4871" spans="1:9" x14ac:dyDescent="0.2">
      <c r="A4871" s="26">
        <v>685925</v>
      </c>
      <c r="B4871" s="11" t="s">
        <v>1073</v>
      </c>
      <c r="C4871" s="11" t="s">
        <v>1074</v>
      </c>
      <c r="D4871" s="11" t="s">
        <v>1088</v>
      </c>
      <c r="E4871" s="11" t="s">
        <v>69</v>
      </c>
      <c r="F4871" s="24">
        <v>0</v>
      </c>
      <c r="G4871" s="9"/>
      <c r="H4871" s="27" t="s">
        <v>1072</v>
      </c>
      <c r="I4871" s="25">
        <v>168.38</v>
      </c>
    </row>
    <row r="4872" spans="1:9" x14ac:dyDescent="0.2">
      <c r="A4872" s="26">
        <v>685933</v>
      </c>
      <c r="B4872" s="11" t="s">
        <v>1073</v>
      </c>
      <c r="C4872" s="11" t="s">
        <v>1074</v>
      </c>
      <c r="D4872" s="11" t="s">
        <v>1088</v>
      </c>
      <c r="E4872" s="11" t="s">
        <v>61</v>
      </c>
      <c r="F4872" s="24">
        <v>0</v>
      </c>
      <c r="G4872" s="9"/>
      <c r="H4872" s="27" t="s">
        <v>1072</v>
      </c>
      <c r="I4872" s="25">
        <v>174.64</v>
      </c>
    </row>
    <row r="4873" spans="1:9" x14ac:dyDescent="0.2">
      <c r="A4873" s="26">
        <v>685941</v>
      </c>
      <c r="B4873" s="11" t="s">
        <v>1073</v>
      </c>
      <c r="C4873" s="11" t="s">
        <v>1074</v>
      </c>
      <c r="D4873" s="11" t="s">
        <v>1088</v>
      </c>
      <c r="E4873" s="11" t="s">
        <v>1645</v>
      </c>
      <c r="F4873" s="24">
        <v>0</v>
      </c>
      <c r="G4873" s="9"/>
      <c r="H4873" s="27" t="s">
        <v>1072</v>
      </c>
      <c r="I4873" s="25">
        <v>190.08</v>
      </c>
    </row>
    <row r="4874" spans="1:9" x14ac:dyDescent="0.2">
      <c r="A4874" s="26">
        <v>685968</v>
      </c>
      <c r="B4874" s="11" t="s">
        <v>1073</v>
      </c>
      <c r="C4874" s="11" t="s">
        <v>1074</v>
      </c>
      <c r="D4874" s="11" t="s">
        <v>1088</v>
      </c>
      <c r="E4874" s="11" t="s">
        <v>71</v>
      </c>
      <c r="F4874" s="24">
        <v>0</v>
      </c>
      <c r="G4874" s="9"/>
      <c r="H4874" s="27" t="s">
        <v>1072</v>
      </c>
      <c r="I4874" s="25">
        <v>148.77000000000001</v>
      </c>
    </row>
    <row r="4875" spans="1:9" x14ac:dyDescent="0.2">
      <c r="A4875" s="26">
        <v>685976</v>
      </c>
      <c r="B4875" s="11" t="s">
        <v>1073</v>
      </c>
      <c r="C4875" s="11" t="s">
        <v>1074</v>
      </c>
      <c r="D4875" s="11" t="s">
        <v>1088</v>
      </c>
      <c r="E4875" s="11" t="s">
        <v>66</v>
      </c>
      <c r="F4875" s="24">
        <v>0</v>
      </c>
      <c r="G4875" s="9"/>
      <c r="H4875" s="27" t="s">
        <v>1072</v>
      </c>
      <c r="I4875" s="25">
        <v>148.47999999999999</v>
      </c>
    </row>
    <row r="4876" spans="1:9" x14ac:dyDescent="0.2">
      <c r="A4876" s="26">
        <v>685984</v>
      </c>
      <c r="B4876" s="11" t="s">
        <v>1073</v>
      </c>
      <c r="C4876" s="11" t="s">
        <v>1074</v>
      </c>
      <c r="D4876" s="11" t="s">
        <v>1088</v>
      </c>
      <c r="E4876" s="11" t="s">
        <v>724</v>
      </c>
      <c r="F4876" s="24">
        <v>0</v>
      </c>
      <c r="G4876" s="9"/>
      <c r="H4876" s="27" t="s">
        <v>1072</v>
      </c>
      <c r="I4876" s="25">
        <v>160.44999999999999</v>
      </c>
    </row>
    <row r="4877" spans="1:9" x14ac:dyDescent="0.2">
      <c r="A4877" s="26">
        <v>685992</v>
      </c>
      <c r="B4877" s="11" t="s">
        <v>1073</v>
      </c>
      <c r="C4877" s="11" t="s">
        <v>1074</v>
      </c>
      <c r="D4877" s="11" t="s">
        <v>1088</v>
      </c>
      <c r="E4877" s="11" t="s">
        <v>67</v>
      </c>
      <c r="F4877" s="24">
        <v>0</v>
      </c>
      <c r="G4877" s="9"/>
      <c r="H4877" s="27" t="s">
        <v>1072</v>
      </c>
      <c r="I4877" s="25">
        <v>165.23</v>
      </c>
    </row>
    <row r="4878" spans="1:9" x14ac:dyDescent="0.2">
      <c r="A4878" s="26">
        <v>686018</v>
      </c>
      <c r="B4878" s="11" t="s">
        <v>1073</v>
      </c>
      <c r="C4878" s="11" t="s">
        <v>1074</v>
      </c>
      <c r="D4878" s="11" t="s">
        <v>1088</v>
      </c>
      <c r="E4878" s="11" t="s">
        <v>70</v>
      </c>
      <c r="F4878" s="24">
        <v>0</v>
      </c>
      <c r="G4878" s="9"/>
      <c r="H4878" s="27" t="s">
        <v>1072</v>
      </c>
      <c r="I4878" s="25">
        <v>169.68</v>
      </c>
    </row>
    <row r="4879" spans="1:9" x14ac:dyDescent="0.2">
      <c r="A4879" s="26">
        <v>686026</v>
      </c>
      <c r="B4879" s="11" t="s">
        <v>1073</v>
      </c>
      <c r="C4879" s="11" t="s">
        <v>1074</v>
      </c>
      <c r="D4879" s="11" t="s">
        <v>1088</v>
      </c>
      <c r="E4879" s="11" t="s">
        <v>1716</v>
      </c>
      <c r="F4879" s="24">
        <v>0</v>
      </c>
      <c r="G4879" s="9"/>
      <c r="H4879" s="27" t="s">
        <v>1072</v>
      </c>
      <c r="I4879" s="25">
        <v>188.76</v>
      </c>
    </row>
    <row r="4880" spans="1:9" x14ac:dyDescent="0.2">
      <c r="A4880" s="26">
        <v>686034</v>
      </c>
      <c r="B4880" s="11" t="s">
        <v>1073</v>
      </c>
      <c r="C4880" s="11" t="s">
        <v>1074</v>
      </c>
      <c r="D4880" s="11" t="s">
        <v>1088</v>
      </c>
      <c r="E4880" s="11" t="s">
        <v>301</v>
      </c>
      <c r="F4880" s="24">
        <v>0</v>
      </c>
      <c r="G4880" s="9"/>
      <c r="H4880" s="27" t="s">
        <v>1072</v>
      </c>
      <c r="I4880" s="25">
        <v>201.08</v>
      </c>
    </row>
    <row r="4881" spans="1:9" x14ac:dyDescent="0.2">
      <c r="A4881" s="26">
        <v>686042</v>
      </c>
      <c r="B4881" s="11" t="s">
        <v>1073</v>
      </c>
      <c r="C4881" s="11" t="s">
        <v>1074</v>
      </c>
      <c r="D4881" s="11" t="s">
        <v>1088</v>
      </c>
      <c r="E4881" s="11" t="s">
        <v>1706</v>
      </c>
      <c r="F4881" s="24">
        <v>0</v>
      </c>
      <c r="G4881" s="9"/>
      <c r="H4881" s="27" t="s">
        <v>1072</v>
      </c>
      <c r="I4881" s="25">
        <v>148.77000000000001</v>
      </c>
    </row>
    <row r="4882" spans="1:9" x14ac:dyDescent="0.2">
      <c r="A4882" s="26">
        <v>686050</v>
      </c>
      <c r="B4882" s="11" t="s">
        <v>1073</v>
      </c>
      <c r="C4882" s="11" t="s">
        <v>1074</v>
      </c>
      <c r="D4882" s="11" t="s">
        <v>1088</v>
      </c>
      <c r="E4882" s="11" t="s">
        <v>437</v>
      </c>
      <c r="F4882" s="24">
        <v>0</v>
      </c>
      <c r="G4882" s="9"/>
      <c r="H4882" s="27" t="s">
        <v>1072</v>
      </c>
      <c r="I4882" s="25">
        <v>177.14</v>
      </c>
    </row>
    <row r="4883" spans="1:9" x14ac:dyDescent="0.2">
      <c r="A4883" s="26">
        <v>686069</v>
      </c>
      <c r="B4883" s="11" t="s">
        <v>1073</v>
      </c>
      <c r="C4883" s="11" t="s">
        <v>1074</v>
      </c>
      <c r="D4883" s="11" t="s">
        <v>1088</v>
      </c>
      <c r="E4883" s="11" t="s">
        <v>701</v>
      </c>
      <c r="F4883" s="24">
        <v>0</v>
      </c>
      <c r="G4883" s="9"/>
      <c r="H4883" s="27" t="s">
        <v>1072</v>
      </c>
      <c r="I4883" s="25">
        <v>183.87</v>
      </c>
    </row>
    <row r="4884" spans="1:9" x14ac:dyDescent="0.2">
      <c r="A4884" s="26">
        <v>686077</v>
      </c>
      <c r="B4884" s="11" t="s">
        <v>1073</v>
      </c>
      <c r="C4884" s="11" t="s">
        <v>1074</v>
      </c>
      <c r="D4884" s="11" t="s">
        <v>1088</v>
      </c>
      <c r="E4884" s="11" t="s">
        <v>1004</v>
      </c>
      <c r="F4884" s="24">
        <v>0</v>
      </c>
      <c r="G4884" s="9"/>
      <c r="H4884" s="27" t="s">
        <v>1072</v>
      </c>
      <c r="I4884" s="25">
        <v>186.08</v>
      </c>
    </row>
    <row r="4885" spans="1:9" x14ac:dyDescent="0.2">
      <c r="A4885" s="26">
        <v>686085</v>
      </c>
      <c r="B4885" s="11" t="s">
        <v>1073</v>
      </c>
      <c r="C4885" s="11" t="s">
        <v>1074</v>
      </c>
      <c r="D4885" s="11" t="s">
        <v>1088</v>
      </c>
      <c r="E4885" s="11" t="s">
        <v>1708</v>
      </c>
      <c r="F4885" s="24">
        <v>0</v>
      </c>
      <c r="G4885" s="9"/>
      <c r="H4885" s="27" t="s">
        <v>1072</v>
      </c>
      <c r="I4885" s="25">
        <v>173.56</v>
      </c>
    </row>
    <row r="4886" spans="1:9" x14ac:dyDescent="0.2">
      <c r="A4886" s="26">
        <v>686093</v>
      </c>
      <c r="B4886" s="11" t="s">
        <v>1073</v>
      </c>
      <c r="C4886" s="11" t="s">
        <v>1074</v>
      </c>
      <c r="D4886" s="11" t="s">
        <v>1088</v>
      </c>
      <c r="E4886" s="11" t="s">
        <v>436</v>
      </c>
      <c r="F4886" s="24">
        <v>0</v>
      </c>
      <c r="G4886" s="9"/>
      <c r="H4886" s="27" t="s">
        <v>1072</v>
      </c>
      <c r="I4886" s="25">
        <v>173.56</v>
      </c>
    </row>
    <row r="4887" spans="1:9" x14ac:dyDescent="0.2">
      <c r="A4887" s="26">
        <v>686107</v>
      </c>
      <c r="B4887" s="11" t="s">
        <v>1073</v>
      </c>
      <c r="C4887" s="11" t="s">
        <v>1074</v>
      </c>
      <c r="D4887" s="11" t="s">
        <v>1088</v>
      </c>
      <c r="E4887" s="11" t="s">
        <v>1632</v>
      </c>
      <c r="F4887" s="24">
        <v>0</v>
      </c>
      <c r="G4887" s="9"/>
      <c r="H4887" s="27" t="s">
        <v>1072</v>
      </c>
      <c r="I4887" s="25">
        <v>185.08</v>
      </c>
    </row>
    <row r="4888" spans="1:9" x14ac:dyDescent="0.2">
      <c r="A4888" s="26">
        <v>686115</v>
      </c>
      <c r="B4888" s="11" t="s">
        <v>1073</v>
      </c>
      <c r="C4888" s="11" t="s">
        <v>1074</v>
      </c>
      <c r="D4888" s="11" t="s">
        <v>1088</v>
      </c>
      <c r="E4888" s="11" t="s">
        <v>1707</v>
      </c>
      <c r="F4888" s="24">
        <v>0</v>
      </c>
      <c r="G4888" s="9"/>
      <c r="H4888" s="27" t="s">
        <v>1072</v>
      </c>
      <c r="I4888" s="25">
        <v>148.47999999999999</v>
      </c>
    </row>
    <row r="4889" spans="1:9" x14ac:dyDescent="0.2">
      <c r="A4889" s="26">
        <v>686123</v>
      </c>
      <c r="B4889" s="11" t="s">
        <v>1073</v>
      </c>
      <c r="C4889" s="11" t="s">
        <v>1074</v>
      </c>
      <c r="D4889" s="11" t="s">
        <v>1088</v>
      </c>
      <c r="E4889" s="11" t="s">
        <v>706</v>
      </c>
      <c r="F4889" s="24">
        <v>0</v>
      </c>
      <c r="G4889" s="9"/>
      <c r="H4889" s="27" t="s">
        <v>1072</v>
      </c>
      <c r="I4889" s="25">
        <v>152.1</v>
      </c>
    </row>
    <row r="4890" spans="1:9" x14ac:dyDescent="0.2">
      <c r="A4890" s="26">
        <v>686131</v>
      </c>
      <c r="B4890" s="11" t="s">
        <v>1073</v>
      </c>
      <c r="C4890" s="11" t="s">
        <v>1074</v>
      </c>
      <c r="D4890" s="11" t="s">
        <v>1088</v>
      </c>
      <c r="E4890" s="11" t="s">
        <v>1634</v>
      </c>
      <c r="F4890" s="24">
        <v>0</v>
      </c>
      <c r="G4890" s="9"/>
      <c r="H4890" s="27" t="s">
        <v>1072</v>
      </c>
      <c r="I4890" s="25">
        <v>169.68</v>
      </c>
    </row>
    <row r="4891" spans="1:9" x14ac:dyDescent="0.2">
      <c r="A4891" s="26">
        <v>686158</v>
      </c>
      <c r="B4891" s="11" t="s">
        <v>1073</v>
      </c>
      <c r="C4891" s="11" t="s">
        <v>1074</v>
      </c>
      <c r="D4891" s="11" t="s">
        <v>1088</v>
      </c>
      <c r="E4891" s="11" t="s">
        <v>707</v>
      </c>
      <c r="F4891" s="24">
        <v>0</v>
      </c>
      <c r="G4891" s="9"/>
      <c r="H4891" s="27" t="s">
        <v>1072</v>
      </c>
      <c r="I4891" s="25">
        <v>169.53</v>
      </c>
    </row>
    <row r="4892" spans="1:9" x14ac:dyDescent="0.2">
      <c r="A4892" s="26">
        <v>686166</v>
      </c>
      <c r="B4892" s="11" t="s">
        <v>1073</v>
      </c>
      <c r="C4892" s="11" t="s">
        <v>1074</v>
      </c>
      <c r="D4892" s="11" t="s">
        <v>1088</v>
      </c>
      <c r="E4892" s="11" t="s">
        <v>64</v>
      </c>
      <c r="F4892" s="24">
        <v>0</v>
      </c>
      <c r="G4892" s="9"/>
      <c r="H4892" s="27" t="s">
        <v>1072</v>
      </c>
      <c r="I4892" s="25">
        <v>142.41</v>
      </c>
    </row>
    <row r="4893" spans="1:9" x14ac:dyDescent="0.2">
      <c r="A4893" s="26">
        <v>686174</v>
      </c>
      <c r="B4893" s="11" t="s">
        <v>1073</v>
      </c>
      <c r="C4893" s="11" t="s">
        <v>1074</v>
      </c>
      <c r="D4893" s="11" t="s">
        <v>1088</v>
      </c>
      <c r="E4893" s="11" t="s">
        <v>1637</v>
      </c>
      <c r="F4893" s="24">
        <v>0</v>
      </c>
      <c r="G4893" s="9"/>
      <c r="H4893" s="27" t="s">
        <v>1072</v>
      </c>
      <c r="I4893" s="25">
        <v>168.38</v>
      </c>
    </row>
    <row r="4894" spans="1:9" x14ac:dyDescent="0.2">
      <c r="A4894" s="26">
        <v>686182</v>
      </c>
      <c r="B4894" s="11" t="s">
        <v>1073</v>
      </c>
      <c r="C4894" s="11" t="s">
        <v>1074</v>
      </c>
      <c r="D4894" s="11" t="s">
        <v>1088</v>
      </c>
      <c r="E4894" s="11" t="s">
        <v>1658</v>
      </c>
      <c r="F4894" s="24">
        <v>0</v>
      </c>
      <c r="G4894" s="9"/>
      <c r="H4894" s="27" t="s">
        <v>1072</v>
      </c>
      <c r="I4894" s="25">
        <v>174.64</v>
      </c>
    </row>
    <row r="4895" spans="1:9" x14ac:dyDescent="0.2">
      <c r="A4895" s="26">
        <v>686190</v>
      </c>
      <c r="B4895" s="11" t="s">
        <v>1073</v>
      </c>
      <c r="C4895" s="11" t="s">
        <v>1074</v>
      </c>
      <c r="D4895" s="11" t="s">
        <v>1088</v>
      </c>
      <c r="E4895" s="11" t="s">
        <v>690</v>
      </c>
      <c r="F4895" s="24">
        <v>0</v>
      </c>
      <c r="G4895" s="9"/>
      <c r="H4895" s="27" t="s">
        <v>1072</v>
      </c>
      <c r="I4895" s="25">
        <v>190.08</v>
      </c>
    </row>
    <row r="4896" spans="1:9" x14ac:dyDescent="0.2">
      <c r="A4896" s="26">
        <v>686204</v>
      </c>
      <c r="B4896" s="11" t="s">
        <v>1073</v>
      </c>
      <c r="C4896" s="11" t="s">
        <v>1074</v>
      </c>
      <c r="D4896" s="11" t="s">
        <v>1088</v>
      </c>
      <c r="E4896" s="11" t="s">
        <v>1662</v>
      </c>
      <c r="F4896" s="24">
        <v>0</v>
      </c>
      <c r="G4896" s="9"/>
      <c r="H4896" s="27" t="s">
        <v>1072</v>
      </c>
      <c r="I4896" s="25">
        <v>186.73</v>
      </c>
    </row>
    <row r="4897" spans="1:9" x14ac:dyDescent="0.2">
      <c r="A4897" s="26">
        <v>686212</v>
      </c>
      <c r="B4897" s="11" t="s">
        <v>1073</v>
      </c>
      <c r="C4897" s="11" t="s">
        <v>1074</v>
      </c>
      <c r="D4897" s="11" t="s">
        <v>1088</v>
      </c>
      <c r="E4897" s="11" t="s">
        <v>689</v>
      </c>
      <c r="F4897" s="24">
        <v>0</v>
      </c>
      <c r="G4897" s="9"/>
      <c r="H4897" s="27" t="s">
        <v>1072</v>
      </c>
      <c r="I4897" s="25">
        <v>153.18</v>
      </c>
    </row>
    <row r="4898" spans="1:9" x14ac:dyDescent="0.2">
      <c r="A4898" s="26">
        <v>686220</v>
      </c>
      <c r="B4898" s="11" t="s">
        <v>1073</v>
      </c>
      <c r="C4898" s="11" t="s">
        <v>1074</v>
      </c>
      <c r="D4898" s="11" t="s">
        <v>1088</v>
      </c>
      <c r="E4898" s="11" t="s">
        <v>1705</v>
      </c>
      <c r="F4898" s="24">
        <v>0</v>
      </c>
      <c r="G4898" s="9"/>
      <c r="H4898" s="27" t="s">
        <v>1072</v>
      </c>
      <c r="I4898" s="25">
        <v>177.14</v>
      </c>
    </row>
    <row r="4899" spans="1:9" x14ac:dyDescent="0.2">
      <c r="A4899" s="26">
        <v>686239</v>
      </c>
      <c r="B4899" s="11" t="s">
        <v>1073</v>
      </c>
      <c r="C4899" s="11" t="s">
        <v>1074</v>
      </c>
      <c r="D4899" s="11" t="s">
        <v>1088</v>
      </c>
      <c r="E4899" s="11" t="s">
        <v>1636</v>
      </c>
      <c r="F4899" s="24">
        <v>0</v>
      </c>
      <c r="G4899" s="9"/>
      <c r="H4899" s="27" t="s">
        <v>1072</v>
      </c>
      <c r="I4899" s="25">
        <v>183.87</v>
      </c>
    </row>
    <row r="4900" spans="1:9" x14ac:dyDescent="0.2">
      <c r="A4900" s="26">
        <v>686247</v>
      </c>
      <c r="B4900" s="11" t="s">
        <v>1073</v>
      </c>
      <c r="C4900" s="11" t="s">
        <v>1074</v>
      </c>
      <c r="D4900" s="11" t="s">
        <v>1088</v>
      </c>
      <c r="E4900" s="11" t="s">
        <v>691</v>
      </c>
      <c r="F4900" s="24">
        <v>0</v>
      </c>
      <c r="G4900" s="9"/>
      <c r="H4900" s="27" t="s">
        <v>1072</v>
      </c>
      <c r="I4900" s="25">
        <v>207.53</v>
      </c>
    </row>
    <row r="4901" spans="1:9" x14ac:dyDescent="0.2">
      <c r="A4901" s="26">
        <v>686255</v>
      </c>
      <c r="B4901" s="11" t="s">
        <v>1073</v>
      </c>
      <c r="C4901" s="11" t="s">
        <v>1074</v>
      </c>
      <c r="D4901" s="11" t="s">
        <v>1087</v>
      </c>
      <c r="E4901" s="11" t="s">
        <v>1720</v>
      </c>
      <c r="F4901" s="24">
        <v>0</v>
      </c>
      <c r="G4901" s="9"/>
      <c r="H4901" s="27" t="s">
        <v>1072</v>
      </c>
      <c r="I4901" s="25">
        <v>244.46</v>
      </c>
    </row>
    <row r="4902" spans="1:9" x14ac:dyDescent="0.2">
      <c r="A4902" s="26">
        <v>686263</v>
      </c>
      <c r="B4902" s="11" t="s">
        <v>1073</v>
      </c>
      <c r="C4902" s="11" t="s">
        <v>1074</v>
      </c>
      <c r="D4902" s="11" t="s">
        <v>1087</v>
      </c>
      <c r="E4902" s="11" t="s">
        <v>1721</v>
      </c>
      <c r="F4902" s="24">
        <v>0</v>
      </c>
      <c r="G4902" s="9"/>
      <c r="H4902" s="27" t="s">
        <v>1072</v>
      </c>
      <c r="I4902" s="25">
        <v>270.19</v>
      </c>
    </row>
    <row r="4903" spans="1:9" x14ac:dyDescent="0.2">
      <c r="A4903" s="26">
        <v>686271</v>
      </c>
      <c r="B4903" s="11" t="s">
        <v>1073</v>
      </c>
      <c r="C4903" s="11" t="s">
        <v>1074</v>
      </c>
      <c r="D4903" s="11" t="s">
        <v>1087</v>
      </c>
      <c r="E4903" s="11" t="s">
        <v>738</v>
      </c>
      <c r="F4903" s="24">
        <v>0</v>
      </c>
      <c r="G4903" s="9"/>
      <c r="H4903" s="27" t="s">
        <v>1072</v>
      </c>
      <c r="I4903" s="25">
        <v>217.89</v>
      </c>
    </row>
    <row r="4904" spans="1:9" x14ac:dyDescent="0.2">
      <c r="A4904" s="26">
        <v>686298</v>
      </c>
      <c r="B4904" s="11" t="s">
        <v>1073</v>
      </c>
      <c r="C4904" s="11" t="s">
        <v>1074</v>
      </c>
      <c r="D4904" s="11" t="s">
        <v>1087</v>
      </c>
      <c r="E4904" s="11" t="s">
        <v>307</v>
      </c>
      <c r="F4904" s="24">
        <v>0</v>
      </c>
      <c r="G4904" s="9"/>
      <c r="H4904" s="27" t="s">
        <v>1072</v>
      </c>
      <c r="I4904" s="25">
        <v>270.19</v>
      </c>
    </row>
    <row r="4905" spans="1:9" x14ac:dyDescent="0.2">
      <c r="A4905" s="26">
        <v>686301</v>
      </c>
      <c r="B4905" s="11" t="s">
        <v>1073</v>
      </c>
      <c r="C4905" s="11" t="s">
        <v>1074</v>
      </c>
      <c r="D4905" s="11" t="s">
        <v>1087</v>
      </c>
      <c r="E4905" s="11" t="s">
        <v>1723</v>
      </c>
      <c r="F4905" s="24">
        <v>0</v>
      </c>
      <c r="G4905" s="9"/>
      <c r="H4905" s="27" t="s">
        <v>1072</v>
      </c>
      <c r="I4905" s="25">
        <v>208.31</v>
      </c>
    </row>
    <row r="4906" spans="1:9" x14ac:dyDescent="0.2">
      <c r="A4906" s="26">
        <v>686328</v>
      </c>
      <c r="B4906" s="11" t="s">
        <v>1073</v>
      </c>
      <c r="C4906" s="11" t="s">
        <v>1074</v>
      </c>
      <c r="D4906" s="11" t="s">
        <v>1087</v>
      </c>
      <c r="E4906" s="11" t="s">
        <v>1724</v>
      </c>
      <c r="F4906" s="24">
        <v>0</v>
      </c>
      <c r="G4906" s="9"/>
      <c r="H4906" s="27" t="s">
        <v>1072</v>
      </c>
      <c r="I4906" s="25">
        <v>237.38</v>
      </c>
    </row>
    <row r="4907" spans="1:9" x14ac:dyDescent="0.2">
      <c r="A4907" s="26">
        <v>686336</v>
      </c>
      <c r="B4907" s="11" t="s">
        <v>1073</v>
      </c>
      <c r="C4907" s="11" t="s">
        <v>1074</v>
      </c>
      <c r="D4907" s="11" t="s">
        <v>1086</v>
      </c>
      <c r="E4907" s="11" t="s">
        <v>1722</v>
      </c>
      <c r="F4907" s="24">
        <v>0</v>
      </c>
      <c r="G4907" s="9"/>
      <c r="H4907" s="27" t="s">
        <v>1072</v>
      </c>
      <c r="I4907" s="25">
        <v>331.57</v>
      </c>
    </row>
    <row r="4908" spans="1:9" x14ac:dyDescent="0.2">
      <c r="A4908" s="26">
        <v>686344</v>
      </c>
      <c r="B4908" s="11" t="s">
        <v>1073</v>
      </c>
      <c r="C4908" s="11" t="s">
        <v>1074</v>
      </c>
      <c r="D4908" s="11" t="s">
        <v>1086</v>
      </c>
      <c r="E4908" s="11" t="s">
        <v>723</v>
      </c>
      <c r="F4908" s="24">
        <v>0</v>
      </c>
      <c r="G4908" s="9"/>
      <c r="H4908" s="27" t="s">
        <v>1072</v>
      </c>
      <c r="I4908" s="25">
        <v>322.83999999999997</v>
      </c>
    </row>
    <row r="4909" spans="1:9" x14ac:dyDescent="0.2">
      <c r="A4909" s="26">
        <v>686352</v>
      </c>
      <c r="B4909" s="11" t="s">
        <v>1073</v>
      </c>
      <c r="C4909" s="11" t="s">
        <v>1074</v>
      </c>
      <c r="D4909" s="11" t="s">
        <v>1086</v>
      </c>
      <c r="E4909" s="11" t="s">
        <v>307</v>
      </c>
      <c r="F4909" s="24">
        <v>0</v>
      </c>
      <c r="G4909" s="9"/>
      <c r="H4909" s="27" t="s">
        <v>1072</v>
      </c>
      <c r="I4909" s="25">
        <v>287.14999999999998</v>
      </c>
    </row>
    <row r="4910" spans="1:9" x14ac:dyDescent="0.2">
      <c r="A4910" s="26">
        <v>686360</v>
      </c>
      <c r="B4910" s="11" t="s">
        <v>1073</v>
      </c>
      <c r="C4910" s="11" t="s">
        <v>1074</v>
      </c>
      <c r="D4910" s="11" t="s">
        <v>1086</v>
      </c>
      <c r="E4910" s="11" t="s">
        <v>1725</v>
      </c>
      <c r="F4910" s="24">
        <v>0</v>
      </c>
      <c r="G4910" s="9"/>
      <c r="H4910" s="27" t="s">
        <v>1072</v>
      </c>
      <c r="I4910" s="25">
        <v>287.08999999999997</v>
      </c>
    </row>
    <row r="4911" spans="1:9" x14ac:dyDescent="0.2">
      <c r="A4911" s="26">
        <v>686379</v>
      </c>
      <c r="B4911" s="11" t="s">
        <v>1073</v>
      </c>
      <c r="C4911" s="11" t="s">
        <v>1074</v>
      </c>
      <c r="D4911" s="11" t="s">
        <v>1086</v>
      </c>
      <c r="E4911" s="11" t="s">
        <v>1697</v>
      </c>
      <c r="F4911" s="24">
        <v>0</v>
      </c>
      <c r="G4911" s="9"/>
      <c r="H4911" s="27" t="s">
        <v>1072</v>
      </c>
      <c r="I4911" s="25">
        <v>285.35000000000002</v>
      </c>
    </row>
    <row r="4912" spans="1:9" x14ac:dyDescent="0.2">
      <c r="A4912" s="26">
        <v>686387</v>
      </c>
      <c r="B4912" s="11" t="s">
        <v>1073</v>
      </c>
      <c r="C4912" s="11" t="s">
        <v>1074</v>
      </c>
      <c r="D4912" s="11" t="s">
        <v>1086</v>
      </c>
      <c r="E4912" s="11" t="s">
        <v>1726</v>
      </c>
      <c r="F4912" s="24">
        <v>0</v>
      </c>
      <c r="G4912" s="9"/>
      <c r="H4912" s="27" t="s">
        <v>1072</v>
      </c>
      <c r="I4912" s="25">
        <v>301.97000000000003</v>
      </c>
    </row>
    <row r="4913" spans="1:9" x14ac:dyDescent="0.2">
      <c r="A4913" s="26">
        <v>686395</v>
      </c>
      <c r="B4913" s="11" t="s">
        <v>1073</v>
      </c>
      <c r="C4913" s="11" t="s">
        <v>1074</v>
      </c>
      <c r="D4913" s="11" t="s">
        <v>1085</v>
      </c>
      <c r="E4913" s="11" t="s">
        <v>1653</v>
      </c>
      <c r="F4913" s="24">
        <v>0</v>
      </c>
      <c r="G4913" s="9"/>
      <c r="H4913" s="27" t="s">
        <v>1072</v>
      </c>
      <c r="I4913" s="25">
        <v>176.04</v>
      </c>
    </row>
    <row r="4914" spans="1:9" x14ac:dyDescent="0.2">
      <c r="A4914" s="26">
        <v>686409</v>
      </c>
      <c r="B4914" s="11" t="s">
        <v>1073</v>
      </c>
      <c r="C4914" s="11" t="s">
        <v>1074</v>
      </c>
      <c r="D4914" s="11" t="s">
        <v>1085</v>
      </c>
      <c r="E4914" s="11" t="s">
        <v>1749</v>
      </c>
      <c r="F4914" s="24">
        <v>0</v>
      </c>
      <c r="G4914" s="9"/>
      <c r="H4914" s="27" t="s">
        <v>1072</v>
      </c>
      <c r="I4914" s="25">
        <v>207.38</v>
      </c>
    </row>
    <row r="4915" spans="1:9" x14ac:dyDescent="0.2">
      <c r="A4915" s="26">
        <v>686417</v>
      </c>
      <c r="B4915" s="11" t="s">
        <v>1073</v>
      </c>
      <c r="C4915" s="11" t="s">
        <v>1074</v>
      </c>
      <c r="D4915" s="11" t="s">
        <v>1085</v>
      </c>
      <c r="E4915" s="11" t="s">
        <v>1654</v>
      </c>
      <c r="F4915" s="24">
        <v>0</v>
      </c>
      <c r="G4915" s="9"/>
      <c r="H4915" s="27" t="s">
        <v>1072</v>
      </c>
      <c r="I4915" s="25">
        <v>223.67</v>
      </c>
    </row>
    <row r="4916" spans="1:9" x14ac:dyDescent="0.2">
      <c r="A4916" s="26">
        <v>686425</v>
      </c>
      <c r="B4916" s="11" t="s">
        <v>1073</v>
      </c>
      <c r="C4916" s="11" t="s">
        <v>1074</v>
      </c>
      <c r="D4916" s="11" t="s">
        <v>1085</v>
      </c>
      <c r="E4916" s="11" t="s">
        <v>738</v>
      </c>
      <c r="F4916" s="24">
        <v>0</v>
      </c>
      <c r="G4916" s="9"/>
      <c r="H4916" s="27" t="s">
        <v>1072</v>
      </c>
      <c r="I4916" s="25">
        <v>172.26</v>
      </c>
    </row>
    <row r="4917" spans="1:9" x14ac:dyDescent="0.2">
      <c r="A4917" s="26">
        <v>686433</v>
      </c>
      <c r="B4917" s="11" t="s">
        <v>1073</v>
      </c>
      <c r="C4917" s="11" t="s">
        <v>1074</v>
      </c>
      <c r="D4917" s="11" t="s">
        <v>1085</v>
      </c>
      <c r="E4917" s="11" t="s">
        <v>723</v>
      </c>
      <c r="F4917" s="24">
        <v>0</v>
      </c>
      <c r="G4917" s="9"/>
      <c r="H4917" s="27" t="s">
        <v>1072</v>
      </c>
      <c r="I4917" s="25">
        <v>232.48</v>
      </c>
    </row>
    <row r="4918" spans="1:9" x14ac:dyDescent="0.2">
      <c r="A4918" s="26">
        <v>686441</v>
      </c>
      <c r="B4918" s="11" t="s">
        <v>1073</v>
      </c>
      <c r="C4918" s="11" t="s">
        <v>1074</v>
      </c>
      <c r="D4918" s="11" t="s">
        <v>1085</v>
      </c>
      <c r="E4918" s="11" t="s">
        <v>307</v>
      </c>
      <c r="F4918" s="24">
        <v>0</v>
      </c>
      <c r="G4918" s="9"/>
      <c r="H4918" s="27" t="s">
        <v>1072</v>
      </c>
      <c r="I4918" s="25">
        <v>207.38</v>
      </c>
    </row>
    <row r="4919" spans="1:9" x14ac:dyDescent="0.2">
      <c r="A4919" s="26">
        <v>686468</v>
      </c>
      <c r="B4919" s="11" t="s">
        <v>1073</v>
      </c>
      <c r="C4919" s="11" t="s">
        <v>1074</v>
      </c>
      <c r="D4919" s="11" t="s">
        <v>1085</v>
      </c>
      <c r="E4919" s="11" t="s">
        <v>1750</v>
      </c>
      <c r="F4919" s="24">
        <v>0</v>
      </c>
      <c r="G4919" s="9"/>
      <c r="H4919" s="27" t="s">
        <v>1072</v>
      </c>
      <c r="I4919" s="25">
        <v>208.65</v>
      </c>
    </row>
    <row r="4920" spans="1:9" x14ac:dyDescent="0.2">
      <c r="A4920" s="26">
        <v>686476</v>
      </c>
      <c r="B4920" s="11" t="s">
        <v>1073</v>
      </c>
      <c r="C4920" s="11" t="s">
        <v>1074</v>
      </c>
      <c r="D4920" s="11" t="s">
        <v>1085</v>
      </c>
      <c r="E4920" s="11" t="s">
        <v>1697</v>
      </c>
      <c r="F4920" s="24">
        <v>0</v>
      </c>
      <c r="G4920" s="9"/>
      <c r="H4920" s="27" t="s">
        <v>1072</v>
      </c>
      <c r="I4920" s="25">
        <v>211.68</v>
      </c>
    </row>
    <row r="4921" spans="1:9" x14ac:dyDescent="0.2">
      <c r="A4921" s="26">
        <v>686484</v>
      </c>
      <c r="B4921" s="11" t="s">
        <v>1073</v>
      </c>
      <c r="C4921" s="11" t="s">
        <v>1074</v>
      </c>
      <c r="D4921" s="11" t="s">
        <v>1085</v>
      </c>
      <c r="E4921" s="11" t="s">
        <v>1652</v>
      </c>
      <c r="F4921" s="24">
        <v>0</v>
      </c>
      <c r="G4921" s="9"/>
      <c r="H4921" s="27" t="s">
        <v>1072</v>
      </c>
      <c r="I4921" s="25">
        <v>165.84</v>
      </c>
    </row>
    <row r="4922" spans="1:9" x14ac:dyDescent="0.2">
      <c r="A4922" s="26">
        <v>686492</v>
      </c>
      <c r="B4922" s="11" t="s">
        <v>1073</v>
      </c>
      <c r="C4922" s="11" t="s">
        <v>1074</v>
      </c>
      <c r="D4922" s="11" t="s">
        <v>1085</v>
      </c>
      <c r="E4922" s="11" t="s">
        <v>1751</v>
      </c>
      <c r="F4922" s="24">
        <v>0</v>
      </c>
      <c r="G4922" s="9"/>
      <c r="H4922" s="27" t="s">
        <v>1072</v>
      </c>
      <c r="I4922" s="25">
        <v>194.51</v>
      </c>
    </row>
    <row r="4923" spans="1:9" x14ac:dyDescent="0.2">
      <c r="A4923" s="26">
        <v>686506</v>
      </c>
      <c r="B4923" s="11" t="s">
        <v>1073</v>
      </c>
      <c r="C4923" s="11" t="s">
        <v>1074</v>
      </c>
      <c r="D4923" s="11" t="s">
        <v>1084</v>
      </c>
      <c r="E4923" s="11" t="s">
        <v>1653</v>
      </c>
      <c r="F4923" s="24">
        <v>0</v>
      </c>
      <c r="G4923" s="9"/>
      <c r="H4923" s="27" t="s">
        <v>1072</v>
      </c>
      <c r="I4923" s="25">
        <v>165.61</v>
      </c>
    </row>
    <row r="4924" spans="1:9" x14ac:dyDescent="0.2">
      <c r="A4924" s="26">
        <v>686514</v>
      </c>
      <c r="B4924" s="11" t="s">
        <v>1073</v>
      </c>
      <c r="C4924" s="11" t="s">
        <v>1074</v>
      </c>
      <c r="D4924" s="11" t="s">
        <v>1084</v>
      </c>
      <c r="E4924" s="11" t="s">
        <v>1749</v>
      </c>
      <c r="F4924" s="24">
        <v>0</v>
      </c>
      <c r="G4924" s="9"/>
      <c r="H4924" s="27" t="s">
        <v>1072</v>
      </c>
      <c r="I4924" s="25">
        <v>191.74</v>
      </c>
    </row>
    <row r="4925" spans="1:9" x14ac:dyDescent="0.2">
      <c r="A4925" s="26">
        <v>686522</v>
      </c>
      <c r="B4925" s="11" t="s">
        <v>1073</v>
      </c>
      <c r="C4925" s="11" t="s">
        <v>1074</v>
      </c>
      <c r="D4925" s="11" t="s">
        <v>1084</v>
      </c>
      <c r="E4925" s="11" t="s">
        <v>1654</v>
      </c>
      <c r="F4925" s="24">
        <v>0</v>
      </c>
      <c r="G4925" s="9"/>
      <c r="H4925" s="27" t="s">
        <v>1072</v>
      </c>
      <c r="I4925" s="25">
        <v>206.55</v>
      </c>
    </row>
    <row r="4926" spans="1:9" x14ac:dyDescent="0.2">
      <c r="A4926" s="26">
        <v>686530</v>
      </c>
      <c r="B4926" s="11" t="s">
        <v>1073</v>
      </c>
      <c r="C4926" s="11" t="s">
        <v>1074</v>
      </c>
      <c r="D4926" s="11" t="s">
        <v>1084</v>
      </c>
      <c r="E4926" s="11" t="s">
        <v>738</v>
      </c>
      <c r="F4926" s="24">
        <v>0</v>
      </c>
      <c r="G4926" s="9"/>
      <c r="H4926" s="27" t="s">
        <v>1072</v>
      </c>
      <c r="I4926" s="25">
        <v>162.06</v>
      </c>
    </row>
    <row r="4927" spans="1:9" x14ac:dyDescent="0.2">
      <c r="A4927" s="26">
        <v>686549</v>
      </c>
      <c r="B4927" s="11" t="s">
        <v>1073</v>
      </c>
      <c r="C4927" s="11" t="s">
        <v>1074</v>
      </c>
      <c r="D4927" s="11" t="s">
        <v>1084</v>
      </c>
      <c r="E4927" s="11" t="s">
        <v>723</v>
      </c>
      <c r="F4927" s="24">
        <v>0</v>
      </c>
      <c r="G4927" s="9"/>
      <c r="H4927" s="27" t="s">
        <v>1072</v>
      </c>
      <c r="I4927" s="25">
        <v>216.19</v>
      </c>
    </row>
    <row r="4928" spans="1:9" x14ac:dyDescent="0.2">
      <c r="A4928" s="26">
        <v>686557</v>
      </c>
      <c r="B4928" s="11" t="s">
        <v>1073</v>
      </c>
      <c r="C4928" s="11" t="s">
        <v>1074</v>
      </c>
      <c r="D4928" s="11" t="s">
        <v>1084</v>
      </c>
      <c r="E4928" s="11" t="s">
        <v>307</v>
      </c>
      <c r="F4928" s="24">
        <v>0</v>
      </c>
      <c r="G4928" s="9"/>
      <c r="H4928" s="27" t="s">
        <v>1072</v>
      </c>
      <c r="I4928" s="25">
        <v>191.74</v>
      </c>
    </row>
    <row r="4929" spans="1:9" x14ac:dyDescent="0.2">
      <c r="A4929" s="26">
        <v>686565</v>
      </c>
      <c r="B4929" s="11" t="s">
        <v>1073</v>
      </c>
      <c r="C4929" s="11" t="s">
        <v>1074</v>
      </c>
      <c r="D4929" s="11" t="s">
        <v>1084</v>
      </c>
      <c r="E4929" s="11" t="s">
        <v>1750</v>
      </c>
      <c r="F4929" s="24">
        <v>0</v>
      </c>
      <c r="G4929" s="9"/>
      <c r="H4929" s="27" t="s">
        <v>1072</v>
      </c>
      <c r="I4929" s="25">
        <v>189.75</v>
      </c>
    </row>
    <row r="4930" spans="1:9" x14ac:dyDescent="0.2">
      <c r="A4930" s="26">
        <v>686573</v>
      </c>
      <c r="B4930" s="11" t="s">
        <v>1073</v>
      </c>
      <c r="C4930" s="11" t="s">
        <v>1074</v>
      </c>
      <c r="D4930" s="11" t="s">
        <v>1084</v>
      </c>
      <c r="E4930" s="11" t="s">
        <v>1697</v>
      </c>
      <c r="F4930" s="24">
        <v>0</v>
      </c>
      <c r="G4930" s="9"/>
      <c r="H4930" s="27" t="s">
        <v>1072</v>
      </c>
      <c r="I4930" s="25">
        <v>195.53</v>
      </c>
    </row>
    <row r="4931" spans="1:9" x14ac:dyDescent="0.2">
      <c r="A4931" s="26">
        <v>686581</v>
      </c>
      <c r="B4931" s="11" t="s">
        <v>1073</v>
      </c>
      <c r="C4931" s="11" t="s">
        <v>1074</v>
      </c>
      <c r="D4931" s="11" t="s">
        <v>1084</v>
      </c>
      <c r="E4931" s="11" t="s">
        <v>1652</v>
      </c>
      <c r="F4931" s="24">
        <v>0</v>
      </c>
      <c r="G4931" s="9"/>
      <c r="H4931" s="27" t="s">
        <v>1072</v>
      </c>
      <c r="I4931" s="25">
        <v>156.04</v>
      </c>
    </row>
    <row r="4932" spans="1:9" x14ac:dyDescent="0.2">
      <c r="A4932" s="26">
        <v>686603</v>
      </c>
      <c r="B4932" s="11" t="s">
        <v>1073</v>
      </c>
      <c r="C4932" s="11" t="s">
        <v>1074</v>
      </c>
      <c r="D4932" s="11" t="s">
        <v>1084</v>
      </c>
      <c r="E4932" s="11" t="s">
        <v>1751</v>
      </c>
      <c r="F4932" s="24">
        <v>0</v>
      </c>
      <c r="G4932" s="9"/>
      <c r="H4932" s="27" t="s">
        <v>1072</v>
      </c>
      <c r="I4932" s="25">
        <v>180.98</v>
      </c>
    </row>
    <row r="4933" spans="1:9" x14ac:dyDescent="0.2">
      <c r="A4933" s="26">
        <v>686638</v>
      </c>
      <c r="B4933" s="11" t="s">
        <v>1073</v>
      </c>
      <c r="C4933" s="11" t="s">
        <v>1074</v>
      </c>
      <c r="D4933" s="11" t="s">
        <v>1083</v>
      </c>
      <c r="E4933" s="11" t="s">
        <v>59</v>
      </c>
      <c r="F4933" s="24">
        <v>0</v>
      </c>
      <c r="G4933" s="9"/>
      <c r="H4933" s="27" t="s">
        <v>1072</v>
      </c>
      <c r="I4933" s="25">
        <v>145.28</v>
      </c>
    </row>
    <row r="4934" spans="1:9" x14ac:dyDescent="0.2">
      <c r="A4934" s="26">
        <v>686646</v>
      </c>
      <c r="B4934" s="11" t="s">
        <v>1073</v>
      </c>
      <c r="C4934" s="11" t="s">
        <v>1074</v>
      </c>
      <c r="D4934" s="11" t="s">
        <v>1083</v>
      </c>
      <c r="E4934" s="11" t="s">
        <v>69</v>
      </c>
      <c r="F4934" s="24">
        <v>0</v>
      </c>
      <c r="G4934" s="9"/>
      <c r="H4934" s="27" t="s">
        <v>1072</v>
      </c>
      <c r="I4934" s="25">
        <v>162.87</v>
      </c>
    </row>
    <row r="4935" spans="1:9" x14ac:dyDescent="0.2">
      <c r="A4935" s="26">
        <v>686654</v>
      </c>
      <c r="B4935" s="11" t="s">
        <v>1073</v>
      </c>
      <c r="C4935" s="11" t="s">
        <v>1074</v>
      </c>
      <c r="D4935" s="11" t="s">
        <v>1083</v>
      </c>
      <c r="E4935" s="11" t="s">
        <v>61</v>
      </c>
      <c r="F4935" s="24">
        <v>0</v>
      </c>
      <c r="G4935" s="9"/>
      <c r="H4935" s="27" t="s">
        <v>1072</v>
      </c>
      <c r="I4935" s="25">
        <v>167.74</v>
      </c>
    </row>
    <row r="4936" spans="1:9" x14ac:dyDescent="0.2">
      <c r="A4936" s="26">
        <v>686670</v>
      </c>
      <c r="B4936" s="11" t="s">
        <v>1073</v>
      </c>
      <c r="C4936" s="11" t="s">
        <v>1074</v>
      </c>
      <c r="D4936" s="11" t="s">
        <v>1083</v>
      </c>
      <c r="E4936" s="11" t="s">
        <v>71</v>
      </c>
      <c r="F4936" s="24">
        <v>0</v>
      </c>
      <c r="G4936" s="9"/>
      <c r="H4936" s="27" t="s">
        <v>1072</v>
      </c>
      <c r="I4936" s="25">
        <v>139.87</v>
      </c>
    </row>
    <row r="4937" spans="1:9" x14ac:dyDescent="0.2">
      <c r="A4937" s="26">
        <v>686689</v>
      </c>
      <c r="B4937" s="11" t="s">
        <v>1073</v>
      </c>
      <c r="C4937" s="11" t="s">
        <v>1074</v>
      </c>
      <c r="D4937" s="11" t="s">
        <v>1083</v>
      </c>
      <c r="E4937" s="11" t="s">
        <v>66</v>
      </c>
      <c r="F4937" s="24">
        <v>0</v>
      </c>
      <c r="G4937" s="9"/>
      <c r="H4937" s="27" t="s">
        <v>1072</v>
      </c>
      <c r="I4937" s="25">
        <v>141.77000000000001</v>
      </c>
    </row>
    <row r="4938" spans="1:9" x14ac:dyDescent="0.2">
      <c r="A4938" s="26">
        <v>686697</v>
      </c>
      <c r="B4938" s="11" t="s">
        <v>1073</v>
      </c>
      <c r="C4938" s="11" t="s">
        <v>1074</v>
      </c>
      <c r="D4938" s="11" t="s">
        <v>1083</v>
      </c>
      <c r="E4938" s="11" t="s">
        <v>724</v>
      </c>
      <c r="F4938" s="24">
        <v>0</v>
      </c>
      <c r="G4938" s="9"/>
      <c r="H4938" s="27" t="s">
        <v>1072</v>
      </c>
      <c r="I4938" s="25">
        <v>151.65</v>
      </c>
    </row>
    <row r="4939" spans="1:9" x14ac:dyDescent="0.2">
      <c r="A4939" s="26">
        <v>686700</v>
      </c>
      <c r="B4939" s="11" t="s">
        <v>1073</v>
      </c>
      <c r="C4939" s="11" t="s">
        <v>1074</v>
      </c>
      <c r="D4939" s="11" t="s">
        <v>1083</v>
      </c>
      <c r="E4939" s="11" t="s">
        <v>67</v>
      </c>
      <c r="F4939" s="24">
        <v>0</v>
      </c>
      <c r="G4939" s="9"/>
      <c r="H4939" s="27" t="s">
        <v>1072</v>
      </c>
      <c r="I4939" s="25">
        <v>155.27000000000001</v>
      </c>
    </row>
    <row r="4940" spans="1:9" x14ac:dyDescent="0.2">
      <c r="A4940" s="26">
        <v>686719</v>
      </c>
      <c r="B4940" s="11" t="s">
        <v>1073</v>
      </c>
      <c r="C4940" s="11" t="s">
        <v>1074</v>
      </c>
      <c r="D4940" s="11" t="s">
        <v>1083</v>
      </c>
      <c r="E4940" s="11" t="s">
        <v>70</v>
      </c>
      <c r="F4940" s="24">
        <v>0</v>
      </c>
      <c r="G4940" s="9"/>
      <c r="H4940" s="27" t="s">
        <v>1072</v>
      </c>
      <c r="I4940" s="25">
        <v>160.35</v>
      </c>
    </row>
    <row r="4941" spans="1:9" x14ac:dyDescent="0.2">
      <c r="A4941" s="26">
        <v>686735</v>
      </c>
      <c r="B4941" s="11" t="s">
        <v>1073</v>
      </c>
      <c r="C4941" s="11" t="s">
        <v>1074</v>
      </c>
      <c r="D4941" s="11" t="s">
        <v>1083</v>
      </c>
      <c r="E4941" s="11" t="s">
        <v>1706</v>
      </c>
      <c r="F4941" s="24">
        <v>0</v>
      </c>
      <c r="G4941" s="9"/>
      <c r="H4941" s="27" t="s">
        <v>1072</v>
      </c>
      <c r="I4941" s="25">
        <v>139.87</v>
      </c>
    </row>
    <row r="4942" spans="1:9" x14ac:dyDescent="0.2">
      <c r="A4942" s="26">
        <v>686743</v>
      </c>
      <c r="B4942" s="11" t="s">
        <v>1073</v>
      </c>
      <c r="C4942" s="11" t="s">
        <v>1074</v>
      </c>
      <c r="D4942" s="11" t="s">
        <v>1083</v>
      </c>
      <c r="E4942" s="11" t="s">
        <v>437</v>
      </c>
      <c r="F4942" s="24">
        <v>0</v>
      </c>
      <c r="G4942" s="9"/>
      <c r="H4942" s="27" t="s">
        <v>1072</v>
      </c>
      <c r="I4942" s="25">
        <v>170.12</v>
      </c>
    </row>
    <row r="4943" spans="1:9" x14ac:dyDescent="0.2">
      <c r="A4943" s="26">
        <v>686751</v>
      </c>
      <c r="B4943" s="11" t="s">
        <v>1073</v>
      </c>
      <c r="C4943" s="11" t="s">
        <v>1074</v>
      </c>
      <c r="D4943" s="11" t="s">
        <v>1083</v>
      </c>
      <c r="E4943" s="11" t="s">
        <v>701</v>
      </c>
      <c r="F4943" s="24">
        <v>0</v>
      </c>
      <c r="G4943" s="9"/>
      <c r="H4943" s="27" t="s">
        <v>1072</v>
      </c>
      <c r="I4943" s="25">
        <v>173.71</v>
      </c>
    </row>
    <row r="4944" spans="1:9" x14ac:dyDescent="0.2">
      <c r="A4944" s="26">
        <v>686778</v>
      </c>
      <c r="B4944" s="11" t="s">
        <v>1073</v>
      </c>
      <c r="C4944" s="11" t="s">
        <v>1074</v>
      </c>
      <c r="D4944" s="11" t="s">
        <v>1083</v>
      </c>
      <c r="E4944" s="11" t="s">
        <v>65</v>
      </c>
      <c r="F4944" s="24">
        <v>0</v>
      </c>
      <c r="G4944" s="9"/>
      <c r="H4944" s="27" t="s">
        <v>1072</v>
      </c>
      <c r="I4944" s="25">
        <v>136.19999999999999</v>
      </c>
    </row>
    <row r="4945" spans="1:9" x14ac:dyDescent="0.2">
      <c r="A4945" s="26">
        <v>686786</v>
      </c>
      <c r="B4945" s="11" t="s">
        <v>1073</v>
      </c>
      <c r="C4945" s="11" t="s">
        <v>1074</v>
      </c>
      <c r="D4945" s="11" t="s">
        <v>1083</v>
      </c>
      <c r="E4945" s="11" t="s">
        <v>1708</v>
      </c>
      <c r="F4945" s="24">
        <v>0</v>
      </c>
      <c r="G4945" s="9"/>
      <c r="H4945" s="27" t="s">
        <v>1072</v>
      </c>
      <c r="I4945" s="25">
        <v>162.87</v>
      </c>
    </row>
    <row r="4946" spans="1:9" x14ac:dyDescent="0.2">
      <c r="A4946" s="26">
        <v>686794</v>
      </c>
      <c r="B4946" s="11" t="s">
        <v>1073</v>
      </c>
      <c r="C4946" s="11" t="s">
        <v>1074</v>
      </c>
      <c r="D4946" s="11" t="s">
        <v>1083</v>
      </c>
      <c r="E4946" s="11" t="s">
        <v>436</v>
      </c>
      <c r="F4946" s="24">
        <v>0</v>
      </c>
      <c r="G4946" s="9"/>
      <c r="H4946" s="27" t="s">
        <v>1072</v>
      </c>
      <c r="I4946" s="25">
        <v>162.87</v>
      </c>
    </row>
    <row r="4947" spans="1:9" x14ac:dyDescent="0.2">
      <c r="A4947" s="26">
        <v>686808</v>
      </c>
      <c r="B4947" s="11" t="s">
        <v>1073</v>
      </c>
      <c r="C4947" s="11" t="s">
        <v>1074</v>
      </c>
      <c r="D4947" s="11" t="s">
        <v>1083</v>
      </c>
      <c r="E4947" s="11" t="s">
        <v>1707</v>
      </c>
      <c r="F4947" s="24">
        <v>0</v>
      </c>
      <c r="G4947" s="9"/>
      <c r="H4947" s="27" t="s">
        <v>1072</v>
      </c>
      <c r="I4947" s="25">
        <v>141.77000000000001</v>
      </c>
    </row>
    <row r="4948" spans="1:9" x14ac:dyDescent="0.2">
      <c r="A4948" s="26">
        <v>686816</v>
      </c>
      <c r="B4948" s="11" t="s">
        <v>1073</v>
      </c>
      <c r="C4948" s="11" t="s">
        <v>1074</v>
      </c>
      <c r="D4948" s="11" t="s">
        <v>1083</v>
      </c>
      <c r="E4948" s="11" t="s">
        <v>706</v>
      </c>
      <c r="F4948" s="24">
        <v>0</v>
      </c>
      <c r="G4948" s="9"/>
      <c r="H4948" s="27" t="s">
        <v>1072</v>
      </c>
      <c r="I4948" s="25">
        <v>143.76</v>
      </c>
    </row>
    <row r="4949" spans="1:9" x14ac:dyDescent="0.2">
      <c r="A4949" s="26">
        <v>686824</v>
      </c>
      <c r="B4949" s="11" t="s">
        <v>1073</v>
      </c>
      <c r="C4949" s="11" t="s">
        <v>1074</v>
      </c>
      <c r="D4949" s="11" t="s">
        <v>1083</v>
      </c>
      <c r="E4949" s="11" t="s">
        <v>1718</v>
      </c>
      <c r="F4949" s="24">
        <v>0</v>
      </c>
      <c r="G4949" s="9"/>
      <c r="H4949" s="27" t="s">
        <v>1072</v>
      </c>
      <c r="I4949" s="25">
        <v>130.5</v>
      </c>
    </row>
    <row r="4950" spans="1:9" x14ac:dyDescent="0.2">
      <c r="A4950" s="26">
        <v>686832</v>
      </c>
      <c r="B4950" s="11" t="s">
        <v>1073</v>
      </c>
      <c r="C4950" s="11" t="s">
        <v>1074</v>
      </c>
      <c r="D4950" s="11" t="s">
        <v>1083</v>
      </c>
      <c r="E4950" s="11" t="s">
        <v>1641</v>
      </c>
      <c r="F4950" s="24">
        <v>0</v>
      </c>
      <c r="G4950" s="9"/>
      <c r="H4950" s="27" t="s">
        <v>1072</v>
      </c>
      <c r="I4950" s="25">
        <v>123.23</v>
      </c>
    </row>
    <row r="4951" spans="1:9" x14ac:dyDescent="0.2">
      <c r="A4951" s="26">
        <v>686840</v>
      </c>
      <c r="B4951" s="11" t="s">
        <v>1073</v>
      </c>
      <c r="C4951" s="11" t="s">
        <v>1074</v>
      </c>
      <c r="D4951" s="11" t="s">
        <v>1083</v>
      </c>
      <c r="E4951" s="11" t="s">
        <v>1634</v>
      </c>
      <c r="F4951" s="24">
        <v>0</v>
      </c>
      <c r="G4951" s="9"/>
      <c r="H4951" s="27" t="s">
        <v>1072</v>
      </c>
      <c r="I4951" s="25">
        <v>160.35</v>
      </c>
    </row>
    <row r="4952" spans="1:9" x14ac:dyDescent="0.2">
      <c r="A4952" s="26">
        <v>686859</v>
      </c>
      <c r="B4952" s="11" t="s">
        <v>1073</v>
      </c>
      <c r="C4952" s="11" t="s">
        <v>1074</v>
      </c>
      <c r="D4952" s="11" t="s">
        <v>1083</v>
      </c>
      <c r="E4952" s="11" t="s">
        <v>712</v>
      </c>
      <c r="F4952" s="24">
        <v>0</v>
      </c>
      <c r="G4952" s="9"/>
      <c r="H4952" s="27" t="s">
        <v>1072</v>
      </c>
      <c r="I4952" s="25">
        <v>120.65</v>
      </c>
    </row>
    <row r="4953" spans="1:9" x14ac:dyDescent="0.2">
      <c r="A4953" s="26">
        <v>686867</v>
      </c>
      <c r="B4953" s="11" t="s">
        <v>1073</v>
      </c>
      <c r="C4953" s="11" t="s">
        <v>1074</v>
      </c>
      <c r="D4953" s="11" t="s">
        <v>1083</v>
      </c>
      <c r="E4953" s="11" t="s">
        <v>299</v>
      </c>
      <c r="F4953" s="24">
        <v>0</v>
      </c>
      <c r="G4953" s="9"/>
      <c r="H4953" s="27" t="s">
        <v>1072</v>
      </c>
      <c r="I4953" s="25">
        <v>129.94999999999999</v>
      </c>
    </row>
    <row r="4954" spans="1:9" x14ac:dyDescent="0.2">
      <c r="A4954" s="26">
        <v>686875</v>
      </c>
      <c r="B4954" s="11" t="s">
        <v>1073</v>
      </c>
      <c r="C4954" s="11" t="s">
        <v>1074</v>
      </c>
      <c r="D4954" s="11" t="s">
        <v>1083</v>
      </c>
      <c r="E4954" s="11" t="s">
        <v>64</v>
      </c>
      <c r="F4954" s="24">
        <v>0</v>
      </c>
      <c r="G4954" s="9"/>
      <c r="H4954" s="27" t="s">
        <v>1072</v>
      </c>
      <c r="I4954" s="25">
        <v>139.69999999999999</v>
      </c>
    </row>
    <row r="4955" spans="1:9" x14ac:dyDescent="0.2">
      <c r="A4955" s="26">
        <v>686883</v>
      </c>
      <c r="B4955" s="11" t="s">
        <v>1073</v>
      </c>
      <c r="C4955" s="11" t="s">
        <v>1074</v>
      </c>
      <c r="D4955" s="11" t="s">
        <v>1083</v>
      </c>
      <c r="E4955" s="11" t="s">
        <v>703</v>
      </c>
      <c r="F4955" s="24">
        <v>0</v>
      </c>
      <c r="G4955" s="9"/>
      <c r="H4955" s="27" t="s">
        <v>1072</v>
      </c>
      <c r="I4955" s="25">
        <v>130.5</v>
      </c>
    </row>
    <row r="4956" spans="1:9" x14ac:dyDescent="0.2">
      <c r="A4956" s="26">
        <v>686891</v>
      </c>
      <c r="B4956" s="11" t="s">
        <v>1073</v>
      </c>
      <c r="C4956" s="11" t="s">
        <v>1074</v>
      </c>
      <c r="D4956" s="11" t="s">
        <v>1083</v>
      </c>
      <c r="E4956" s="11" t="s">
        <v>1637</v>
      </c>
      <c r="F4956" s="24">
        <v>0</v>
      </c>
      <c r="G4956" s="9"/>
      <c r="H4956" s="27" t="s">
        <v>1072</v>
      </c>
      <c r="I4956" s="25">
        <v>162.87</v>
      </c>
    </row>
    <row r="4957" spans="1:9" x14ac:dyDescent="0.2">
      <c r="A4957" s="26">
        <v>686905</v>
      </c>
      <c r="B4957" s="11" t="s">
        <v>1073</v>
      </c>
      <c r="C4957" s="11" t="s">
        <v>1074</v>
      </c>
      <c r="D4957" s="11" t="s">
        <v>1083</v>
      </c>
      <c r="E4957" s="11" t="s">
        <v>1658</v>
      </c>
      <c r="F4957" s="24">
        <v>0</v>
      </c>
      <c r="G4957" s="9"/>
      <c r="H4957" s="27" t="s">
        <v>1072</v>
      </c>
      <c r="I4957" s="25">
        <v>167.74</v>
      </c>
    </row>
    <row r="4958" spans="1:9" x14ac:dyDescent="0.2">
      <c r="A4958" s="26">
        <v>686921</v>
      </c>
      <c r="B4958" s="11" t="s">
        <v>1073</v>
      </c>
      <c r="C4958" s="11" t="s">
        <v>1074</v>
      </c>
      <c r="D4958" s="11" t="s">
        <v>1083</v>
      </c>
      <c r="E4958" s="11" t="s">
        <v>689</v>
      </c>
      <c r="F4958" s="24">
        <v>0</v>
      </c>
      <c r="G4958" s="9"/>
      <c r="H4958" s="27" t="s">
        <v>1072</v>
      </c>
      <c r="I4958" s="25">
        <v>145.28</v>
      </c>
    </row>
    <row r="4959" spans="1:9" x14ac:dyDescent="0.2">
      <c r="A4959" s="26">
        <v>686948</v>
      </c>
      <c r="B4959" s="11" t="s">
        <v>1073</v>
      </c>
      <c r="C4959" s="11" t="s">
        <v>1074</v>
      </c>
      <c r="D4959" s="11" t="s">
        <v>1083</v>
      </c>
      <c r="E4959" s="11" t="s">
        <v>1705</v>
      </c>
      <c r="F4959" s="24">
        <v>0</v>
      </c>
      <c r="G4959" s="9"/>
      <c r="H4959" s="27" t="s">
        <v>1072</v>
      </c>
      <c r="I4959" s="25">
        <v>170.12</v>
      </c>
    </row>
    <row r="4960" spans="1:9" x14ac:dyDescent="0.2">
      <c r="A4960" s="26">
        <v>686956</v>
      </c>
      <c r="B4960" s="11" t="s">
        <v>1073</v>
      </c>
      <c r="C4960" s="11" t="s">
        <v>1074</v>
      </c>
      <c r="D4960" s="11" t="s">
        <v>1083</v>
      </c>
      <c r="E4960" s="11" t="s">
        <v>1636</v>
      </c>
      <c r="F4960" s="24">
        <v>0</v>
      </c>
      <c r="G4960" s="9"/>
      <c r="H4960" s="27" t="s">
        <v>1072</v>
      </c>
      <c r="I4960" s="25">
        <v>173.71</v>
      </c>
    </row>
    <row r="4961" spans="1:9" x14ac:dyDescent="0.2">
      <c r="A4961" s="26">
        <v>686964</v>
      </c>
      <c r="B4961" s="11" t="s">
        <v>1073</v>
      </c>
      <c r="C4961" s="11" t="s">
        <v>1074</v>
      </c>
      <c r="D4961" s="11" t="s">
        <v>1083</v>
      </c>
      <c r="E4961" s="11" t="s">
        <v>777</v>
      </c>
      <c r="F4961" s="24">
        <v>0</v>
      </c>
      <c r="G4961" s="9"/>
      <c r="H4961" s="27" t="s">
        <v>1072</v>
      </c>
      <c r="I4961" s="25">
        <v>177.32</v>
      </c>
    </row>
    <row r="4962" spans="1:9" x14ac:dyDescent="0.2">
      <c r="A4962" s="26">
        <v>686972</v>
      </c>
      <c r="B4962" s="11" t="s">
        <v>1073</v>
      </c>
      <c r="C4962" s="11" t="s">
        <v>1074</v>
      </c>
      <c r="D4962" s="11" t="s">
        <v>1083</v>
      </c>
      <c r="E4962" s="11" t="s">
        <v>691</v>
      </c>
      <c r="F4962" s="24">
        <v>0</v>
      </c>
      <c r="G4962" s="9"/>
      <c r="H4962" s="27" t="s">
        <v>1072</v>
      </c>
      <c r="I4962" s="25">
        <v>184.26</v>
      </c>
    </row>
    <row r="4963" spans="1:9" x14ac:dyDescent="0.2">
      <c r="A4963" s="26">
        <v>686980</v>
      </c>
      <c r="B4963" s="11" t="s">
        <v>1073</v>
      </c>
      <c r="C4963" s="11" t="s">
        <v>1074</v>
      </c>
      <c r="D4963" s="11" t="s">
        <v>1081</v>
      </c>
      <c r="E4963" s="11" t="s">
        <v>1668</v>
      </c>
      <c r="F4963" s="24">
        <v>0</v>
      </c>
      <c r="G4963" s="9"/>
      <c r="H4963" s="27" t="s">
        <v>1072</v>
      </c>
      <c r="I4963" s="25">
        <v>203.56</v>
      </c>
    </row>
    <row r="4964" spans="1:9" x14ac:dyDescent="0.2">
      <c r="A4964" s="26">
        <v>686999</v>
      </c>
      <c r="B4964" s="11" t="s">
        <v>1073</v>
      </c>
      <c r="C4964" s="11" t="s">
        <v>1074</v>
      </c>
      <c r="D4964" s="11" t="s">
        <v>1081</v>
      </c>
      <c r="E4964" s="11" t="s">
        <v>1728</v>
      </c>
      <c r="F4964" s="24">
        <v>0</v>
      </c>
      <c r="G4964" s="9"/>
      <c r="H4964" s="27" t="s">
        <v>1072</v>
      </c>
      <c r="I4964" s="25">
        <v>219.3</v>
      </c>
    </row>
    <row r="4965" spans="1:9" x14ac:dyDescent="0.2">
      <c r="A4965" s="26">
        <v>687057</v>
      </c>
      <c r="B4965" s="11" t="s">
        <v>1073</v>
      </c>
      <c r="C4965" s="11" t="s">
        <v>1074</v>
      </c>
      <c r="D4965" s="11" t="s">
        <v>1081</v>
      </c>
      <c r="E4965" s="11" t="s">
        <v>1742</v>
      </c>
      <c r="F4965" s="24">
        <v>0</v>
      </c>
      <c r="G4965" s="9"/>
      <c r="H4965" s="27" t="s">
        <v>1072</v>
      </c>
      <c r="I4965" s="25">
        <v>140.13</v>
      </c>
    </row>
    <row r="4966" spans="1:9" x14ac:dyDescent="0.2">
      <c r="A4966" s="26">
        <v>687073</v>
      </c>
      <c r="B4966" s="11" t="s">
        <v>1073</v>
      </c>
      <c r="C4966" s="11" t="s">
        <v>1074</v>
      </c>
      <c r="D4966" s="11" t="s">
        <v>1081</v>
      </c>
      <c r="E4966" s="11" t="s">
        <v>1744</v>
      </c>
      <c r="F4966" s="24">
        <v>0</v>
      </c>
      <c r="G4966" s="9"/>
      <c r="H4966" s="27" t="s">
        <v>1072</v>
      </c>
      <c r="I4966" s="25">
        <v>146.13</v>
      </c>
    </row>
    <row r="4967" spans="1:9" x14ac:dyDescent="0.2">
      <c r="A4967" s="26">
        <v>687103</v>
      </c>
      <c r="B4967" s="11" t="s">
        <v>1073</v>
      </c>
      <c r="C4967" s="11" t="s">
        <v>1074</v>
      </c>
      <c r="D4967" s="11" t="s">
        <v>1081</v>
      </c>
      <c r="E4967" s="11" t="s">
        <v>1745</v>
      </c>
      <c r="F4967" s="24">
        <v>0</v>
      </c>
      <c r="G4967" s="9"/>
      <c r="H4967" s="27" t="s">
        <v>1072</v>
      </c>
      <c r="I4967" s="25">
        <v>103.29</v>
      </c>
    </row>
    <row r="4968" spans="1:9" x14ac:dyDescent="0.2">
      <c r="A4968" s="26">
        <v>687111</v>
      </c>
      <c r="B4968" s="11" t="s">
        <v>1073</v>
      </c>
      <c r="C4968" s="11" t="s">
        <v>1074</v>
      </c>
      <c r="D4968" s="11" t="s">
        <v>1081</v>
      </c>
      <c r="E4968" s="11" t="s">
        <v>1752</v>
      </c>
      <c r="F4968" s="24">
        <v>0</v>
      </c>
      <c r="G4968" s="9"/>
      <c r="H4968" s="27" t="s">
        <v>1072</v>
      </c>
      <c r="I4968" s="25">
        <v>71.97</v>
      </c>
    </row>
    <row r="4969" spans="1:9" x14ac:dyDescent="0.2">
      <c r="A4969" s="26">
        <v>687138</v>
      </c>
      <c r="B4969" s="11" t="s">
        <v>1073</v>
      </c>
      <c r="C4969" s="11" t="s">
        <v>1074</v>
      </c>
      <c r="D4969" s="11" t="s">
        <v>1081</v>
      </c>
      <c r="E4969" s="11" t="s">
        <v>810</v>
      </c>
      <c r="F4969" s="24">
        <v>0</v>
      </c>
      <c r="G4969" s="9"/>
      <c r="H4969" s="27" t="s">
        <v>1072</v>
      </c>
      <c r="I4969" s="25">
        <v>146.13</v>
      </c>
    </row>
    <row r="4970" spans="1:9" x14ac:dyDescent="0.2">
      <c r="A4970" s="26">
        <v>687146</v>
      </c>
      <c r="B4970" s="11" t="s">
        <v>1073</v>
      </c>
      <c r="C4970" s="11" t="s">
        <v>1074</v>
      </c>
      <c r="D4970" s="11" t="s">
        <v>1081</v>
      </c>
      <c r="E4970" s="11" t="s">
        <v>1753</v>
      </c>
      <c r="F4970" s="24">
        <v>0</v>
      </c>
      <c r="G4970" s="9"/>
      <c r="H4970" s="27" t="s">
        <v>1072</v>
      </c>
      <c r="I4970" s="25">
        <v>201.84</v>
      </c>
    </row>
    <row r="4971" spans="1:9" x14ac:dyDescent="0.2">
      <c r="A4971" s="26">
        <v>687154</v>
      </c>
      <c r="B4971" s="11" t="s">
        <v>1073</v>
      </c>
      <c r="C4971" s="11" t="s">
        <v>1074</v>
      </c>
      <c r="D4971" s="11" t="s">
        <v>1081</v>
      </c>
      <c r="E4971" s="11" t="s">
        <v>1674</v>
      </c>
      <c r="F4971" s="24">
        <v>0</v>
      </c>
      <c r="G4971" s="9"/>
      <c r="H4971" s="27" t="s">
        <v>1072</v>
      </c>
      <c r="I4971" s="25">
        <v>94.48</v>
      </c>
    </row>
    <row r="4972" spans="1:9" x14ac:dyDescent="0.2">
      <c r="A4972" s="26">
        <v>687162</v>
      </c>
      <c r="B4972" s="11" t="s">
        <v>1073</v>
      </c>
      <c r="C4972" s="11" t="s">
        <v>1074</v>
      </c>
      <c r="D4972" s="11" t="s">
        <v>1081</v>
      </c>
      <c r="E4972" s="11" t="s">
        <v>1665</v>
      </c>
      <c r="F4972" s="24">
        <v>0</v>
      </c>
      <c r="G4972" s="9"/>
      <c r="H4972" s="27" t="s">
        <v>1072</v>
      </c>
      <c r="I4972" s="25">
        <v>103.29</v>
      </c>
    </row>
    <row r="4973" spans="1:9" x14ac:dyDescent="0.2">
      <c r="A4973" s="26">
        <v>687170</v>
      </c>
      <c r="B4973" s="11" t="s">
        <v>1073</v>
      </c>
      <c r="C4973" s="11" t="s">
        <v>1074</v>
      </c>
      <c r="D4973" s="11" t="s">
        <v>1081</v>
      </c>
      <c r="E4973" s="11" t="s">
        <v>1746</v>
      </c>
      <c r="F4973" s="24">
        <v>0</v>
      </c>
      <c r="G4973" s="9"/>
      <c r="H4973" s="27" t="s">
        <v>1072</v>
      </c>
      <c r="I4973" s="25">
        <v>140.13</v>
      </c>
    </row>
    <row r="4974" spans="1:9" x14ac:dyDescent="0.2">
      <c r="A4974" s="26">
        <v>687197</v>
      </c>
      <c r="B4974" s="11" t="s">
        <v>1073</v>
      </c>
      <c r="C4974" s="11" t="s">
        <v>1074</v>
      </c>
      <c r="D4974" s="11" t="s">
        <v>1081</v>
      </c>
      <c r="E4974" s="11" t="s">
        <v>1754</v>
      </c>
      <c r="F4974" s="24">
        <v>0</v>
      </c>
      <c r="G4974" s="9"/>
      <c r="H4974" s="27" t="s">
        <v>1072</v>
      </c>
      <c r="I4974" s="25">
        <v>92.67</v>
      </c>
    </row>
    <row r="4975" spans="1:9" x14ac:dyDescent="0.2">
      <c r="A4975" s="26">
        <v>687200</v>
      </c>
      <c r="B4975" s="11" t="s">
        <v>1073</v>
      </c>
      <c r="C4975" s="11" t="s">
        <v>1074</v>
      </c>
      <c r="D4975" s="11" t="s">
        <v>1081</v>
      </c>
      <c r="E4975" s="11" t="s">
        <v>1755</v>
      </c>
      <c r="F4975" s="24">
        <v>0</v>
      </c>
      <c r="G4975" s="9"/>
      <c r="H4975" s="27" t="s">
        <v>1072</v>
      </c>
      <c r="I4975" s="25">
        <v>116.13</v>
      </c>
    </row>
    <row r="4976" spans="1:9" x14ac:dyDescent="0.2">
      <c r="A4976" s="26">
        <v>687219</v>
      </c>
      <c r="B4976" s="11" t="s">
        <v>1073</v>
      </c>
      <c r="C4976" s="11" t="s">
        <v>1074</v>
      </c>
      <c r="D4976" s="11" t="s">
        <v>1081</v>
      </c>
      <c r="E4976" s="11" t="s">
        <v>730</v>
      </c>
      <c r="F4976" s="24">
        <v>0</v>
      </c>
      <c r="G4976" s="9"/>
      <c r="H4976" s="27" t="s">
        <v>1072</v>
      </c>
      <c r="I4976" s="25">
        <v>211.43</v>
      </c>
    </row>
    <row r="4977" spans="1:9" x14ac:dyDescent="0.2">
      <c r="A4977" s="26">
        <v>687227</v>
      </c>
      <c r="B4977" s="11" t="s">
        <v>1073</v>
      </c>
      <c r="C4977" s="11" t="s">
        <v>1074</v>
      </c>
      <c r="D4977" s="11" t="s">
        <v>1081</v>
      </c>
      <c r="E4977" s="11" t="s">
        <v>696</v>
      </c>
      <c r="F4977" s="24">
        <v>0</v>
      </c>
      <c r="G4977" s="9"/>
      <c r="H4977" s="27" t="s">
        <v>1072</v>
      </c>
      <c r="I4977" s="25">
        <v>219.3</v>
      </c>
    </row>
    <row r="4978" spans="1:9" x14ac:dyDescent="0.2">
      <c r="A4978" s="26">
        <v>687235</v>
      </c>
      <c r="B4978" s="11" t="s">
        <v>1073</v>
      </c>
      <c r="C4978" s="11" t="s">
        <v>1074</v>
      </c>
      <c r="D4978" s="11" t="s">
        <v>1081</v>
      </c>
      <c r="E4978" s="11" t="s">
        <v>774</v>
      </c>
      <c r="F4978" s="24">
        <v>0</v>
      </c>
      <c r="G4978" s="9"/>
      <c r="H4978" s="27" t="s">
        <v>1072</v>
      </c>
      <c r="I4978" s="25">
        <v>203.56</v>
      </c>
    </row>
    <row r="4979" spans="1:9" x14ac:dyDescent="0.2">
      <c r="A4979" s="26">
        <v>687243</v>
      </c>
      <c r="B4979" s="11" t="s">
        <v>1073</v>
      </c>
      <c r="C4979" s="11" t="s">
        <v>1074</v>
      </c>
      <c r="D4979" s="11" t="s">
        <v>1081</v>
      </c>
      <c r="E4979" s="11" t="s">
        <v>1672</v>
      </c>
      <c r="F4979" s="24">
        <v>0</v>
      </c>
      <c r="G4979" s="9"/>
      <c r="H4979" s="27" t="s">
        <v>1072</v>
      </c>
      <c r="I4979" s="25">
        <v>220.84</v>
      </c>
    </row>
    <row r="4980" spans="1:9" x14ac:dyDescent="0.2">
      <c r="A4980" s="26">
        <v>687251</v>
      </c>
      <c r="B4980" s="11" t="s">
        <v>1073</v>
      </c>
      <c r="C4980" s="11" t="s">
        <v>1074</v>
      </c>
      <c r="D4980" s="11" t="s">
        <v>1081</v>
      </c>
      <c r="E4980" s="11" t="s">
        <v>1756</v>
      </c>
      <c r="F4980" s="24">
        <v>0</v>
      </c>
      <c r="G4980" s="9"/>
      <c r="H4980" s="27" t="s">
        <v>1072</v>
      </c>
      <c r="I4980" s="25">
        <v>57.34</v>
      </c>
    </row>
    <row r="4981" spans="1:9" x14ac:dyDescent="0.2">
      <c r="A4981" s="26">
        <v>687278</v>
      </c>
      <c r="B4981" s="11" t="s">
        <v>1073</v>
      </c>
      <c r="C4981" s="11" t="s">
        <v>1074</v>
      </c>
      <c r="D4981" s="11" t="s">
        <v>1081</v>
      </c>
      <c r="E4981" s="11" t="s">
        <v>1757</v>
      </c>
      <c r="F4981" s="24">
        <v>0</v>
      </c>
      <c r="G4981" s="9"/>
      <c r="H4981" s="27" t="s">
        <v>1072</v>
      </c>
      <c r="I4981" s="25">
        <v>61.33</v>
      </c>
    </row>
    <row r="4982" spans="1:9" x14ac:dyDescent="0.2">
      <c r="A4982" s="26">
        <v>687286</v>
      </c>
      <c r="B4982" s="11" t="s">
        <v>1073</v>
      </c>
      <c r="C4982" s="11" t="s">
        <v>1074</v>
      </c>
      <c r="D4982" s="11" t="s">
        <v>1081</v>
      </c>
      <c r="E4982" s="11" t="s">
        <v>1758</v>
      </c>
      <c r="F4982" s="24">
        <v>0</v>
      </c>
      <c r="G4982" s="9"/>
      <c r="H4982" s="27" t="s">
        <v>1072</v>
      </c>
      <c r="I4982" s="25">
        <v>112.97</v>
      </c>
    </row>
    <row r="4983" spans="1:9" x14ac:dyDescent="0.2">
      <c r="A4983" s="26">
        <v>687294</v>
      </c>
      <c r="B4983" s="11" t="s">
        <v>1073</v>
      </c>
      <c r="C4983" s="11" t="s">
        <v>1074</v>
      </c>
      <c r="D4983" s="11" t="s">
        <v>1081</v>
      </c>
      <c r="E4983" s="11" t="s">
        <v>1759</v>
      </c>
      <c r="F4983" s="24">
        <v>0</v>
      </c>
      <c r="G4983" s="9"/>
      <c r="H4983" s="27" t="s">
        <v>1072</v>
      </c>
      <c r="I4983" s="25">
        <v>103.47</v>
      </c>
    </row>
    <row r="4984" spans="1:9" x14ac:dyDescent="0.2">
      <c r="A4984" s="26">
        <v>687308</v>
      </c>
      <c r="B4984" s="11" t="s">
        <v>1073</v>
      </c>
      <c r="C4984" s="11" t="s">
        <v>1074</v>
      </c>
      <c r="D4984" s="11" t="s">
        <v>1081</v>
      </c>
      <c r="E4984" s="11" t="s">
        <v>1760</v>
      </c>
      <c r="F4984" s="24">
        <v>0</v>
      </c>
      <c r="G4984" s="9"/>
      <c r="H4984" s="27" t="s">
        <v>1072</v>
      </c>
      <c r="I4984" s="25">
        <v>86.85</v>
      </c>
    </row>
    <row r="4985" spans="1:9" x14ac:dyDescent="0.2">
      <c r="A4985" s="26">
        <v>687316</v>
      </c>
      <c r="B4985" s="11" t="s">
        <v>1073</v>
      </c>
      <c r="C4985" s="11" t="s">
        <v>1074</v>
      </c>
      <c r="D4985" s="11" t="s">
        <v>1081</v>
      </c>
      <c r="E4985" s="11" t="s">
        <v>1761</v>
      </c>
      <c r="F4985" s="24">
        <v>0</v>
      </c>
      <c r="G4985" s="9"/>
      <c r="H4985" s="27" t="s">
        <v>1072</v>
      </c>
      <c r="I4985" s="25">
        <v>116.13</v>
      </c>
    </row>
    <row r="4986" spans="1:9" x14ac:dyDescent="0.2">
      <c r="A4986" s="26">
        <v>687324</v>
      </c>
      <c r="B4986" s="11" t="s">
        <v>1073</v>
      </c>
      <c r="C4986" s="11" t="s">
        <v>1074</v>
      </c>
      <c r="D4986" s="11" t="s">
        <v>1081</v>
      </c>
      <c r="E4986" s="11" t="s">
        <v>1762</v>
      </c>
      <c r="F4986" s="24">
        <v>0</v>
      </c>
      <c r="G4986" s="9"/>
      <c r="H4986" s="27" t="s">
        <v>1072</v>
      </c>
      <c r="I4986" s="25">
        <v>187.5</v>
      </c>
    </row>
    <row r="4987" spans="1:9" x14ac:dyDescent="0.2">
      <c r="A4987" s="26">
        <v>687332</v>
      </c>
      <c r="B4987" s="11" t="s">
        <v>1073</v>
      </c>
      <c r="C4987" s="11" t="s">
        <v>1074</v>
      </c>
      <c r="D4987" s="11" t="s">
        <v>1081</v>
      </c>
      <c r="E4987" s="11" t="s">
        <v>1763</v>
      </c>
      <c r="F4987" s="24">
        <v>0</v>
      </c>
      <c r="G4987" s="9"/>
      <c r="H4987" s="27" t="s">
        <v>1072</v>
      </c>
      <c r="I4987" s="25">
        <v>57.34</v>
      </c>
    </row>
    <row r="4988" spans="1:9" x14ac:dyDescent="0.2">
      <c r="A4988" s="26">
        <v>687340</v>
      </c>
      <c r="B4988" s="11" t="s">
        <v>1073</v>
      </c>
      <c r="C4988" s="11" t="s">
        <v>1074</v>
      </c>
      <c r="D4988" s="11" t="s">
        <v>1081</v>
      </c>
      <c r="E4988" s="11" t="s">
        <v>1764</v>
      </c>
      <c r="F4988" s="24">
        <v>0</v>
      </c>
      <c r="G4988" s="9"/>
      <c r="H4988" s="27" t="s">
        <v>1072</v>
      </c>
      <c r="I4988" s="25">
        <v>60.77</v>
      </c>
    </row>
    <row r="4989" spans="1:9" x14ac:dyDescent="0.2">
      <c r="A4989" s="26">
        <v>687359</v>
      </c>
      <c r="B4989" s="11" t="s">
        <v>1073</v>
      </c>
      <c r="C4989" s="11" t="s">
        <v>1074</v>
      </c>
      <c r="D4989" s="11" t="s">
        <v>1081</v>
      </c>
      <c r="E4989" s="11" t="s">
        <v>1765</v>
      </c>
      <c r="F4989" s="24">
        <v>0</v>
      </c>
      <c r="G4989" s="9"/>
      <c r="H4989" s="27" t="s">
        <v>1072</v>
      </c>
      <c r="I4989" s="25">
        <v>60.77</v>
      </c>
    </row>
    <row r="4990" spans="1:9" x14ac:dyDescent="0.2">
      <c r="A4990" s="26">
        <v>687367</v>
      </c>
      <c r="B4990" s="11" t="s">
        <v>1073</v>
      </c>
      <c r="C4990" s="11" t="s">
        <v>1074</v>
      </c>
      <c r="D4990" s="11" t="s">
        <v>1081</v>
      </c>
      <c r="E4990" s="11" t="s">
        <v>1766</v>
      </c>
      <c r="F4990" s="24">
        <v>0</v>
      </c>
      <c r="G4990" s="9"/>
      <c r="H4990" s="27" t="s">
        <v>1072</v>
      </c>
      <c r="I4990" s="25">
        <v>80.63</v>
      </c>
    </row>
    <row r="4991" spans="1:9" x14ac:dyDescent="0.2">
      <c r="A4991" s="26">
        <v>687375</v>
      </c>
      <c r="B4991" s="11" t="s">
        <v>1073</v>
      </c>
      <c r="C4991" s="11" t="s">
        <v>1074</v>
      </c>
      <c r="D4991" s="11" t="s">
        <v>1081</v>
      </c>
      <c r="E4991" s="11" t="s">
        <v>1767</v>
      </c>
      <c r="F4991" s="24">
        <v>0</v>
      </c>
      <c r="G4991" s="9"/>
      <c r="H4991" s="27" t="s">
        <v>1072</v>
      </c>
      <c r="I4991" s="25">
        <v>85.33</v>
      </c>
    </row>
    <row r="4992" spans="1:9" x14ac:dyDescent="0.2">
      <c r="A4992" s="26">
        <v>687383</v>
      </c>
      <c r="B4992" s="11" t="s">
        <v>1073</v>
      </c>
      <c r="C4992" s="11" t="s">
        <v>1074</v>
      </c>
      <c r="D4992" s="11" t="s">
        <v>1081</v>
      </c>
      <c r="E4992" s="11" t="s">
        <v>1768</v>
      </c>
      <c r="F4992" s="24">
        <v>0</v>
      </c>
      <c r="G4992" s="9"/>
      <c r="H4992" s="27" t="s">
        <v>1072</v>
      </c>
      <c r="I4992" s="25">
        <v>119.87</v>
      </c>
    </row>
    <row r="4993" spans="1:9" x14ac:dyDescent="0.2">
      <c r="A4993" s="26">
        <v>687391</v>
      </c>
      <c r="B4993" s="11" t="s">
        <v>1073</v>
      </c>
      <c r="C4993" s="11" t="s">
        <v>1074</v>
      </c>
      <c r="D4993" s="11" t="s">
        <v>1081</v>
      </c>
      <c r="E4993" s="11" t="s">
        <v>1769</v>
      </c>
      <c r="F4993" s="24">
        <v>0</v>
      </c>
      <c r="G4993" s="9"/>
      <c r="H4993" s="27" t="s">
        <v>1072</v>
      </c>
      <c r="I4993" s="25">
        <v>127.45</v>
      </c>
    </row>
    <row r="4994" spans="1:9" x14ac:dyDescent="0.2">
      <c r="A4994" s="26">
        <v>687405</v>
      </c>
      <c r="B4994" s="11" t="s">
        <v>1073</v>
      </c>
      <c r="C4994" s="11" t="s">
        <v>1074</v>
      </c>
      <c r="D4994" s="11" t="s">
        <v>1081</v>
      </c>
      <c r="E4994" s="11" t="s">
        <v>1770</v>
      </c>
      <c r="F4994" s="24">
        <v>0</v>
      </c>
      <c r="G4994" s="9"/>
      <c r="H4994" s="27" t="s">
        <v>1072</v>
      </c>
      <c r="I4994" s="25">
        <v>79.430000000000007</v>
      </c>
    </row>
    <row r="4995" spans="1:9" x14ac:dyDescent="0.2">
      <c r="A4995" s="26">
        <v>687413</v>
      </c>
      <c r="B4995" s="11" t="s">
        <v>1073</v>
      </c>
      <c r="C4995" s="11" t="s">
        <v>1074</v>
      </c>
      <c r="D4995" s="11" t="s">
        <v>1081</v>
      </c>
      <c r="E4995" s="11" t="s">
        <v>1771</v>
      </c>
      <c r="F4995" s="24">
        <v>0</v>
      </c>
      <c r="G4995" s="9"/>
      <c r="H4995" s="27" t="s">
        <v>1072</v>
      </c>
      <c r="I4995" s="25">
        <v>120.33</v>
      </c>
    </row>
    <row r="4996" spans="1:9" x14ac:dyDescent="0.2">
      <c r="A4996" s="26">
        <v>687421</v>
      </c>
      <c r="B4996" s="11" t="s">
        <v>1073</v>
      </c>
      <c r="C4996" s="11" t="s">
        <v>1074</v>
      </c>
      <c r="D4996" s="11" t="s">
        <v>1081</v>
      </c>
      <c r="E4996" s="11" t="s">
        <v>1772</v>
      </c>
      <c r="F4996" s="24">
        <v>0</v>
      </c>
      <c r="G4996" s="9"/>
      <c r="H4996" s="27" t="s">
        <v>1072</v>
      </c>
      <c r="I4996" s="25">
        <v>71.97</v>
      </c>
    </row>
    <row r="4997" spans="1:9" x14ac:dyDescent="0.2">
      <c r="A4997" s="26">
        <v>687448</v>
      </c>
      <c r="B4997" s="11" t="s">
        <v>1073</v>
      </c>
      <c r="C4997" s="11" t="s">
        <v>1074</v>
      </c>
      <c r="D4997" s="11" t="s">
        <v>1081</v>
      </c>
      <c r="E4997" s="11" t="s">
        <v>1773</v>
      </c>
      <c r="F4997" s="24">
        <v>0</v>
      </c>
      <c r="G4997" s="9"/>
      <c r="H4997" s="27" t="s">
        <v>1072</v>
      </c>
      <c r="I4997" s="25">
        <v>41.67</v>
      </c>
    </row>
    <row r="4998" spans="1:9" x14ac:dyDescent="0.2">
      <c r="A4998" s="26">
        <v>687456</v>
      </c>
      <c r="B4998" s="11" t="s">
        <v>1073</v>
      </c>
      <c r="C4998" s="11" t="s">
        <v>1074</v>
      </c>
      <c r="D4998" s="11" t="s">
        <v>1081</v>
      </c>
      <c r="E4998" s="11" t="s">
        <v>1774</v>
      </c>
      <c r="F4998" s="24">
        <v>0</v>
      </c>
      <c r="G4998" s="9"/>
      <c r="H4998" s="27" t="s">
        <v>1072</v>
      </c>
      <c r="I4998" s="25">
        <v>41.67</v>
      </c>
    </row>
    <row r="4999" spans="1:9" x14ac:dyDescent="0.2">
      <c r="A4999" s="26">
        <v>687464</v>
      </c>
      <c r="B4999" s="11" t="s">
        <v>1073</v>
      </c>
      <c r="C4999" s="11" t="s">
        <v>1074</v>
      </c>
      <c r="D4999" s="11" t="s">
        <v>1081</v>
      </c>
      <c r="E4999" s="11" t="s">
        <v>1775</v>
      </c>
      <c r="F4999" s="24">
        <v>0</v>
      </c>
      <c r="G4999" s="9"/>
      <c r="H4999" s="27" t="s">
        <v>1072</v>
      </c>
      <c r="I4999" s="25">
        <v>78.36</v>
      </c>
    </row>
    <row r="5000" spans="1:9" x14ac:dyDescent="0.2">
      <c r="A5000" s="26">
        <v>687472</v>
      </c>
      <c r="B5000" s="11" t="s">
        <v>1073</v>
      </c>
      <c r="C5000" s="11" t="s">
        <v>1074</v>
      </c>
      <c r="D5000" s="11" t="s">
        <v>1081</v>
      </c>
      <c r="E5000" s="11" t="s">
        <v>1776</v>
      </c>
      <c r="F5000" s="24">
        <v>0</v>
      </c>
      <c r="G5000" s="9"/>
      <c r="H5000" s="27" t="s">
        <v>1072</v>
      </c>
      <c r="I5000" s="25">
        <v>130.93</v>
      </c>
    </row>
    <row r="5001" spans="1:9" x14ac:dyDescent="0.2">
      <c r="A5001" s="26">
        <v>687480</v>
      </c>
      <c r="B5001" s="11" t="s">
        <v>1073</v>
      </c>
      <c r="C5001" s="11" t="s">
        <v>1074</v>
      </c>
      <c r="D5001" s="11" t="s">
        <v>1081</v>
      </c>
      <c r="E5001" s="11" t="s">
        <v>1777</v>
      </c>
      <c r="F5001" s="24">
        <v>0</v>
      </c>
      <c r="G5001" s="9"/>
      <c r="H5001" s="27" t="s">
        <v>1072</v>
      </c>
      <c r="I5001" s="25">
        <v>103.47</v>
      </c>
    </row>
    <row r="5002" spans="1:9" x14ac:dyDescent="0.2">
      <c r="A5002" s="26">
        <v>687499</v>
      </c>
      <c r="B5002" s="11" t="s">
        <v>1073</v>
      </c>
      <c r="C5002" s="11" t="s">
        <v>1074</v>
      </c>
      <c r="D5002" s="11" t="s">
        <v>1081</v>
      </c>
      <c r="E5002" s="11" t="s">
        <v>1778</v>
      </c>
      <c r="F5002" s="24">
        <v>0</v>
      </c>
      <c r="G5002" s="9"/>
      <c r="H5002" s="27" t="s">
        <v>1072</v>
      </c>
      <c r="I5002" s="25">
        <v>132.63999999999999</v>
      </c>
    </row>
    <row r="5003" spans="1:9" x14ac:dyDescent="0.2">
      <c r="A5003" s="26">
        <v>687502</v>
      </c>
      <c r="B5003" s="11" t="s">
        <v>1073</v>
      </c>
      <c r="C5003" s="11" t="s">
        <v>1074</v>
      </c>
      <c r="D5003" s="11" t="s">
        <v>1081</v>
      </c>
      <c r="E5003" s="11" t="s">
        <v>1779</v>
      </c>
      <c r="F5003" s="24">
        <v>0</v>
      </c>
      <c r="G5003" s="9"/>
      <c r="H5003" s="27" t="s">
        <v>1072</v>
      </c>
      <c r="I5003" s="25">
        <v>131.82</v>
      </c>
    </row>
    <row r="5004" spans="1:9" x14ac:dyDescent="0.2">
      <c r="A5004" s="26">
        <v>687510</v>
      </c>
      <c r="B5004" s="11" t="s">
        <v>1073</v>
      </c>
      <c r="C5004" s="11" t="s">
        <v>1074</v>
      </c>
      <c r="D5004" s="11" t="s">
        <v>1081</v>
      </c>
      <c r="E5004" s="11" t="s">
        <v>1780</v>
      </c>
      <c r="F5004" s="24">
        <v>0</v>
      </c>
      <c r="G5004" s="9"/>
      <c r="H5004" s="27" t="s">
        <v>1072</v>
      </c>
      <c r="I5004" s="25">
        <v>86.85</v>
      </c>
    </row>
    <row r="5005" spans="1:9" x14ac:dyDescent="0.2">
      <c r="A5005" s="26">
        <v>687529</v>
      </c>
      <c r="B5005" s="11" t="s">
        <v>1073</v>
      </c>
      <c r="C5005" s="11" t="s">
        <v>1074</v>
      </c>
      <c r="D5005" s="11" t="s">
        <v>1081</v>
      </c>
      <c r="E5005" s="11" t="s">
        <v>1781</v>
      </c>
      <c r="F5005" s="24">
        <v>0</v>
      </c>
      <c r="G5005" s="9"/>
      <c r="H5005" s="27" t="s">
        <v>1072</v>
      </c>
      <c r="I5005" s="25">
        <v>147.04</v>
      </c>
    </row>
    <row r="5006" spans="1:9" x14ac:dyDescent="0.2">
      <c r="A5006" s="26">
        <v>687537</v>
      </c>
      <c r="B5006" s="11" t="s">
        <v>1073</v>
      </c>
      <c r="C5006" s="11" t="s">
        <v>1074</v>
      </c>
      <c r="D5006" s="11" t="s">
        <v>1081</v>
      </c>
      <c r="E5006" s="11" t="s">
        <v>1782</v>
      </c>
      <c r="F5006" s="24">
        <v>0</v>
      </c>
      <c r="G5006" s="9"/>
      <c r="H5006" s="27" t="s">
        <v>1072</v>
      </c>
      <c r="I5006" s="25">
        <v>91.26</v>
      </c>
    </row>
    <row r="5007" spans="1:9" x14ac:dyDescent="0.2">
      <c r="A5007" s="26">
        <v>687545</v>
      </c>
      <c r="B5007" s="11" t="s">
        <v>1073</v>
      </c>
      <c r="C5007" s="11" t="s">
        <v>1074</v>
      </c>
      <c r="D5007" s="11" t="s">
        <v>1081</v>
      </c>
      <c r="E5007" s="11" t="s">
        <v>1783</v>
      </c>
      <c r="F5007" s="24">
        <v>0</v>
      </c>
      <c r="G5007" s="9"/>
      <c r="H5007" s="27" t="s">
        <v>1072</v>
      </c>
      <c r="I5007" s="25">
        <v>127.45</v>
      </c>
    </row>
    <row r="5008" spans="1:9" x14ac:dyDescent="0.2">
      <c r="A5008" s="26">
        <v>687553</v>
      </c>
      <c r="B5008" s="11" t="s">
        <v>1073</v>
      </c>
      <c r="C5008" s="11" t="s">
        <v>1074</v>
      </c>
      <c r="D5008" s="11" t="s">
        <v>1081</v>
      </c>
      <c r="E5008" s="11" t="s">
        <v>1784</v>
      </c>
      <c r="F5008" s="24">
        <v>0</v>
      </c>
      <c r="G5008" s="9"/>
      <c r="H5008" s="27" t="s">
        <v>1072</v>
      </c>
      <c r="I5008" s="25">
        <v>74.11</v>
      </c>
    </row>
    <row r="5009" spans="1:9" x14ac:dyDescent="0.2">
      <c r="A5009" s="26">
        <v>687561</v>
      </c>
      <c r="B5009" s="11" t="s">
        <v>1073</v>
      </c>
      <c r="C5009" s="11" t="s">
        <v>1074</v>
      </c>
      <c r="D5009" s="11" t="s">
        <v>1081</v>
      </c>
      <c r="E5009" s="11" t="s">
        <v>1785</v>
      </c>
      <c r="F5009" s="24">
        <v>0</v>
      </c>
      <c r="G5009" s="9"/>
      <c r="H5009" s="27" t="s">
        <v>1072</v>
      </c>
      <c r="I5009" s="25">
        <v>76.510000000000005</v>
      </c>
    </row>
    <row r="5010" spans="1:9" x14ac:dyDescent="0.2">
      <c r="A5010" s="26">
        <v>687588</v>
      </c>
      <c r="B5010" s="11" t="s">
        <v>1073</v>
      </c>
      <c r="C5010" s="11" t="s">
        <v>1074</v>
      </c>
      <c r="D5010" s="11" t="s">
        <v>1081</v>
      </c>
      <c r="E5010" s="11" t="s">
        <v>1786</v>
      </c>
      <c r="F5010" s="24">
        <v>0</v>
      </c>
      <c r="G5010" s="9"/>
      <c r="H5010" s="27" t="s">
        <v>1072</v>
      </c>
      <c r="I5010" s="25">
        <v>61.33</v>
      </c>
    </row>
    <row r="5011" spans="1:9" x14ac:dyDescent="0.2">
      <c r="A5011" s="26">
        <v>687596</v>
      </c>
      <c r="B5011" s="11" t="s">
        <v>1073</v>
      </c>
      <c r="C5011" s="11" t="s">
        <v>1074</v>
      </c>
      <c r="D5011" s="11" t="s">
        <v>1081</v>
      </c>
      <c r="E5011" s="11" t="s">
        <v>1787</v>
      </c>
      <c r="F5011" s="24">
        <v>0</v>
      </c>
      <c r="G5011" s="9"/>
      <c r="H5011" s="27" t="s">
        <v>1072</v>
      </c>
      <c r="I5011" s="25">
        <v>61.33</v>
      </c>
    </row>
    <row r="5012" spans="1:9" x14ac:dyDescent="0.2">
      <c r="A5012" s="26">
        <v>687618</v>
      </c>
      <c r="B5012" s="11" t="s">
        <v>1073</v>
      </c>
      <c r="C5012" s="11" t="s">
        <v>1074</v>
      </c>
      <c r="D5012" s="11" t="s">
        <v>1081</v>
      </c>
      <c r="E5012" s="11" t="s">
        <v>1699</v>
      </c>
      <c r="F5012" s="24">
        <v>0</v>
      </c>
      <c r="G5012" s="9"/>
      <c r="H5012" s="27" t="s">
        <v>1072</v>
      </c>
      <c r="I5012" s="25">
        <v>88.34</v>
      </c>
    </row>
    <row r="5013" spans="1:9" x14ac:dyDescent="0.2">
      <c r="A5013" s="26">
        <v>687626</v>
      </c>
      <c r="B5013" s="11" t="s">
        <v>1073</v>
      </c>
      <c r="C5013" s="11" t="s">
        <v>1074</v>
      </c>
      <c r="D5013" s="11" t="s">
        <v>1081</v>
      </c>
      <c r="E5013" s="11" t="s">
        <v>1788</v>
      </c>
      <c r="F5013" s="24">
        <v>0</v>
      </c>
      <c r="G5013" s="9"/>
      <c r="H5013" s="27" t="s">
        <v>1072</v>
      </c>
      <c r="I5013" s="25">
        <v>75.45</v>
      </c>
    </row>
    <row r="5014" spans="1:9" x14ac:dyDescent="0.2">
      <c r="A5014" s="26">
        <v>687634</v>
      </c>
      <c r="B5014" s="11" t="s">
        <v>1073</v>
      </c>
      <c r="C5014" s="11" t="s">
        <v>1074</v>
      </c>
      <c r="D5014" s="11" t="s">
        <v>1081</v>
      </c>
      <c r="E5014" s="11" t="s">
        <v>1789</v>
      </c>
      <c r="F5014" s="24">
        <v>0</v>
      </c>
      <c r="G5014" s="9"/>
      <c r="H5014" s="27" t="s">
        <v>1072</v>
      </c>
      <c r="I5014" s="25">
        <v>34.43</v>
      </c>
    </row>
    <row r="5015" spans="1:9" x14ac:dyDescent="0.2">
      <c r="A5015" s="26">
        <v>687642</v>
      </c>
      <c r="B5015" s="11" t="s">
        <v>1073</v>
      </c>
      <c r="C5015" s="11" t="s">
        <v>1074</v>
      </c>
      <c r="D5015" s="11" t="s">
        <v>1081</v>
      </c>
      <c r="E5015" s="11" t="s">
        <v>1790</v>
      </c>
      <c r="F5015" s="24">
        <v>0</v>
      </c>
      <c r="G5015" s="9"/>
      <c r="H5015" s="27" t="s">
        <v>1072</v>
      </c>
      <c r="I5015" s="25">
        <v>187.5</v>
      </c>
    </row>
    <row r="5016" spans="1:9" x14ac:dyDescent="0.2">
      <c r="A5016" s="26">
        <v>687650</v>
      </c>
      <c r="B5016" s="11" t="s">
        <v>1073</v>
      </c>
      <c r="C5016" s="11" t="s">
        <v>1074</v>
      </c>
      <c r="D5016" s="11" t="s">
        <v>1081</v>
      </c>
      <c r="E5016" s="11" t="s">
        <v>1791</v>
      </c>
      <c r="F5016" s="24">
        <v>0</v>
      </c>
      <c r="G5016" s="9"/>
      <c r="H5016" s="27" t="s">
        <v>1072</v>
      </c>
      <c r="I5016" s="25">
        <v>41.67</v>
      </c>
    </row>
    <row r="5017" spans="1:9" x14ac:dyDescent="0.2">
      <c r="A5017" s="26">
        <v>687669</v>
      </c>
      <c r="B5017" s="11" t="s">
        <v>1073</v>
      </c>
      <c r="C5017" s="11" t="s">
        <v>1074</v>
      </c>
      <c r="D5017" s="11" t="s">
        <v>1081</v>
      </c>
      <c r="E5017" s="11" t="s">
        <v>1792</v>
      </c>
      <c r="F5017" s="24">
        <v>0</v>
      </c>
      <c r="G5017" s="9"/>
      <c r="H5017" s="27" t="s">
        <v>1072</v>
      </c>
      <c r="I5017" s="25">
        <v>41.67</v>
      </c>
    </row>
    <row r="5018" spans="1:9" x14ac:dyDescent="0.2">
      <c r="A5018" s="26">
        <v>687677</v>
      </c>
      <c r="B5018" s="11" t="s">
        <v>1073</v>
      </c>
      <c r="C5018" s="11" t="s">
        <v>1074</v>
      </c>
      <c r="D5018" s="11" t="s">
        <v>1081</v>
      </c>
      <c r="E5018" s="11" t="s">
        <v>1793</v>
      </c>
      <c r="F5018" s="24">
        <v>0</v>
      </c>
      <c r="G5018" s="9"/>
      <c r="H5018" s="27" t="s">
        <v>1072</v>
      </c>
      <c r="I5018" s="25">
        <v>41.67</v>
      </c>
    </row>
    <row r="5019" spans="1:9" x14ac:dyDescent="0.2">
      <c r="A5019" s="26">
        <v>687685</v>
      </c>
      <c r="B5019" s="11" t="s">
        <v>1073</v>
      </c>
      <c r="C5019" s="11" t="s">
        <v>1074</v>
      </c>
      <c r="D5019" s="11" t="s">
        <v>1081</v>
      </c>
      <c r="E5019" s="11" t="s">
        <v>1794</v>
      </c>
      <c r="F5019" s="24">
        <v>0</v>
      </c>
      <c r="G5019" s="9"/>
      <c r="H5019" s="27" t="s">
        <v>1072</v>
      </c>
      <c r="I5019" s="25">
        <v>41.67</v>
      </c>
    </row>
    <row r="5020" spans="1:9" x14ac:dyDescent="0.2">
      <c r="A5020" s="26">
        <v>687693</v>
      </c>
      <c r="B5020" s="11" t="s">
        <v>1073</v>
      </c>
      <c r="C5020" s="11" t="s">
        <v>1074</v>
      </c>
      <c r="D5020" s="11" t="s">
        <v>1081</v>
      </c>
      <c r="E5020" s="11" t="s">
        <v>1795</v>
      </c>
      <c r="F5020" s="24">
        <v>0</v>
      </c>
      <c r="G5020" s="9"/>
      <c r="H5020" s="27" t="s">
        <v>1072</v>
      </c>
      <c r="I5020" s="25">
        <v>56.43</v>
      </c>
    </row>
    <row r="5021" spans="1:9" x14ac:dyDescent="0.2">
      <c r="A5021" s="26">
        <v>687707</v>
      </c>
      <c r="B5021" s="11" t="s">
        <v>1073</v>
      </c>
      <c r="C5021" s="11" t="s">
        <v>1074</v>
      </c>
      <c r="D5021" s="11" t="s">
        <v>1081</v>
      </c>
      <c r="E5021" s="11" t="s">
        <v>1796</v>
      </c>
      <c r="F5021" s="24">
        <v>0</v>
      </c>
      <c r="G5021" s="9"/>
      <c r="H5021" s="27" t="s">
        <v>1072</v>
      </c>
      <c r="I5021" s="25">
        <v>106.65</v>
      </c>
    </row>
    <row r="5022" spans="1:9" x14ac:dyDescent="0.2">
      <c r="A5022" s="26">
        <v>687715</v>
      </c>
      <c r="B5022" s="11" t="s">
        <v>1073</v>
      </c>
      <c r="C5022" s="11" t="s">
        <v>1074</v>
      </c>
      <c r="D5022" s="11" t="s">
        <v>1081</v>
      </c>
      <c r="E5022" s="11" t="s">
        <v>1797</v>
      </c>
      <c r="F5022" s="24">
        <v>0</v>
      </c>
      <c r="G5022" s="9"/>
      <c r="H5022" s="27" t="s">
        <v>1072</v>
      </c>
      <c r="I5022" s="25">
        <v>36.83</v>
      </c>
    </row>
    <row r="5023" spans="1:9" x14ac:dyDescent="0.2">
      <c r="A5023" s="26">
        <v>687723</v>
      </c>
      <c r="B5023" s="11" t="s">
        <v>1073</v>
      </c>
      <c r="C5023" s="11" t="s">
        <v>1074</v>
      </c>
      <c r="D5023" s="11" t="s">
        <v>1081</v>
      </c>
      <c r="E5023" s="11" t="s">
        <v>1798</v>
      </c>
      <c r="F5023" s="24">
        <v>0</v>
      </c>
      <c r="G5023" s="9"/>
      <c r="H5023" s="27" t="s">
        <v>1072</v>
      </c>
      <c r="I5023" s="25">
        <v>44.07</v>
      </c>
    </row>
    <row r="5024" spans="1:9" x14ac:dyDescent="0.2">
      <c r="A5024" s="26">
        <v>687731</v>
      </c>
      <c r="B5024" s="11" t="s">
        <v>1073</v>
      </c>
      <c r="C5024" s="11" t="s">
        <v>1074</v>
      </c>
      <c r="D5024" s="11" t="s">
        <v>1081</v>
      </c>
      <c r="E5024" s="11" t="s">
        <v>1799</v>
      </c>
      <c r="F5024" s="24">
        <v>0</v>
      </c>
      <c r="G5024" s="9"/>
      <c r="H5024" s="27" t="s">
        <v>1072</v>
      </c>
      <c r="I5024" s="25">
        <v>47.68</v>
      </c>
    </row>
    <row r="5025" spans="1:9" x14ac:dyDescent="0.2">
      <c r="A5025" s="26">
        <v>687758</v>
      </c>
      <c r="B5025" s="11" t="s">
        <v>1073</v>
      </c>
      <c r="C5025" s="11" t="s">
        <v>1074</v>
      </c>
      <c r="D5025" s="11" t="s">
        <v>1081</v>
      </c>
      <c r="E5025" s="11" t="s">
        <v>1800</v>
      </c>
      <c r="F5025" s="24">
        <v>0</v>
      </c>
      <c r="G5025" s="9"/>
      <c r="H5025" s="27" t="s">
        <v>1072</v>
      </c>
      <c r="I5025" s="25">
        <v>51.31</v>
      </c>
    </row>
    <row r="5026" spans="1:9" x14ac:dyDescent="0.2">
      <c r="A5026" s="26">
        <v>687766</v>
      </c>
      <c r="B5026" s="11" t="s">
        <v>1073</v>
      </c>
      <c r="C5026" s="11" t="s">
        <v>1074</v>
      </c>
      <c r="D5026" s="11" t="s">
        <v>1081</v>
      </c>
      <c r="E5026" s="11" t="s">
        <v>1801</v>
      </c>
      <c r="F5026" s="24">
        <v>0</v>
      </c>
      <c r="G5026" s="9"/>
      <c r="H5026" s="27" t="s">
        <v>1072</v>
      </c>
      <c r="I5026" s="25">
        <v>48.9</v>
      </c>
    </row>
    <row r="5027" spans="1:9" x14ac:dyDescent="0.2">
      <c r="A5027" s="26">
        <v>687774</v>
      </c>
      <c r="B5027" s="11" t="s">
        <v>1073</v>
      </c>
      <c r="C5027" s="11" t="s">
        <v>1074</v>
      </c>
      <c r="D5027" s="11" t="s">
        <v>1081</v>
      </c>
      <c r="E5027" s="11" t="s">
        <v>1802</v>
      </c>
      <c r="F5027" s="24">
        <v>0</v>
      </c>
      <c r="G5027" s="9"/>
      <c r="H5027" s="27" t="s">
        <v>1072</v>
      </c>
      <c r="I5027" s="25">
        <v>59.29</v>
      </c>
    </row>
    <row r="5028" spans="1:9" x14ac:dyDescent="0.2">
      <c r="A5028" s="26">
        <v>687782</v>
      </c>
      <c r="B5028" s="11" t="s">
        <v>1073</v>
      </c>
      <c r="C5028" s="11" t="s">
        <v>1074</v>
      </c>
      <c r="D5028" s="11" t="s">
        <v>1081</v>
      </c>
      <c r="E5028" s="11" t="s">
        <v>1803</v>
      </c>
      <c r="F5028" s="24">
        <v>0</v>
      </c>
      <c r="G5028" s="9"/>
      <c r="H5028" s="27" t="s">
        <v>1072</v>
      </c>
      <c r="I5028" s="25">
        <v>59.29</v>
      </c>
    </row>
    <row r="5029" spans="1:9" x14ac:dyDescent="0.2">
      <c r="A5029" s="26">
        <v>687790</v>
      </c>
      <c r="B5029" s="11" t="s">
        <v>1073</v>
      </c>
      <c r="C5029" s="11" t="s">
        <v>1074</v>
      </c>
      <c r="D5029" s="11" t="s">
        <v>1081</v>
      </c>
      <c r="E5029" s="11" t="s">
        <v>1804</v>
      </c>
      <c r="F5029" s="24">
        <v>0</v>
      </c>
      <c r="G5029" s="9"/>
      <c r="H5029" s="27" t="s">
        <v>1072</v>
      </c>
      <c r="I5029" s="25">
        <v>59.29</v>
      </c>
    </row>
    <row r="5030" spans="1:9" x14ac:dyDescent="0.2">
      <c r="A5030" s="26">
        <v>687804</v>
      </c>
      <c r="B5030" s="11" t="s">
        <v>1073</v>
      </c>
      <c r="C5030" s="11" t="s">
        <v>1074</v>
      </c>
      <c r="D5030" s="11" t="s">
        <v>1081</v>
      </c>
      <c r="E5030" s="11" t="s">
        <v>1805</v>
      </c>
      <c r="F5030" s="24">
        <v>0</v>
      </c>
      <c r="G5030" s="9"/>
      <c r="H5030" s="27" t="s">
        <v>1072</v>
      </c>
      <c r="I5030" s="25">
        <v>59.29</v>
      </c>
    </row>
    <row r="5031" spans="1:9" x14ac:dyDescent="0.2">
      <c r="A5031" s="26">
        <v>687812</v>
      </c>
      <c r="B5031" s="11" t="s">
        <v>1073</v>
      </c>
      <c r="C5031" s="11" t="s">
        <v>1074</v>
      </c>
      <c r="D5031" s="11" t="s">
        <v>1081</v>
      </c>
      <c r="E5031" s="11" t="s">
        <v>1806</v>
      </c>
      <c r="F5031" s="24">
        <v>0</v>
      </c>
      <c r="G5031" s="9"/>
      <c r="H5031" s="27" t="s">
        <v>1072</v>
      </c>
      <c r="I5031" s="25">
        <v>75.05</v>
      </c>
    </row>
    <row r="5032" spans="1:9" x14ac:dyDescent="0.2">
      <c r="A5032" s="26">
        <v>687820</v>
      </c>
      <c r="B5032" s="11" t="s">
        <v>1073</v>
      </c>
      <c r="C5032" s="11" t="s">
        <v>1074</v>
      </c>
      <c r="D5032" s="11" t="s">
        <v>1081</v>
      </c>
      <c r="E5032" s="11" t="s">
        <v>1807</v>
      </c>
      <c r="F5032" s="24">
        <v>0</v>
      </c>
      <c r="G5032" s="9"/>
      <c r="H5032" s="27" t="s">
        <v>1072</v>
      </c>
      <c r="I5032" s="25">
        <v>91.94</v>
      </c>
    </row>
    <row r="5033" spans="1:9" x14ac:dyDescent="0.2">
      <c r="A5033" s="26">
        <v>687839</v>
      </c>
      <c r="B5033" s="11" t="s">
        <v>1073</v>
      </c>
      <c r="C5033" s="11" t="s">
        <v>1074</v>
      </c>
      <c r="D5033" s="11" t="s">
        <v>1081</v>
      </c>
      <c r="E5033" s="11" t="s">
        <v>1808</v>
      </c>
      <c r="F5033" s="24">
        <v>0</v>
      </c>
      <c r="G5033" s="9"/>
      <c r="H5033" s="27" t="s">
        <v>1072</v>
      </c>
      <c r="I5033" s="25">
        <v>91.94</v>
      </c>
    </row>
    <row r="5034" spans="1:9" x14ac:dyDescent="0.2">
      <c r="A5034" s="26">
        <v>687847</v>
      </c>
      <c r="B5034" s="11" t="s">
        <v>1073</v>
      </c>
      <c r="C5034" s="11" t="s">
        <v>1074</v>
      </c>
      <c r="D5034" s="11" t="s">
        <v>1081</v>
      </c>
      <c r="E5034" s="11" t="s">
        <v>1809</v>
      </c>
      <c r="F5034" s="24">
        <v>0</v>
      </c>
      <c r="G5034" s="9"/>
      <c r="H5034" s="27" t="s">
        <v>1072</v>
      </c>
      <c r="I5034" s="25">
        <v>61.56</v>
      </c>
    </row>
    <row r="5035" spans="1:9" x14ac:dyDescent="0.2">
      <c r="A5035" s="26">
        <v>687855</v>
      </c>
      <c r="B5035" s="11" t="s">
        <v>1073</v>
      </c>
      <c r="C5035" s="11" t="s">
        <v>1074</v>
      </c>
      <c r="D5035" s="11" t="s">
        <v>1081</v>
      </c>
      <c r="E5035" s="11" t="s">
        <v>1810</v>
      </c>
      <c r="F5035" s="24">
        <v>0</v>
      </c>
      <c r="G5035" s="9"/>
      <c r="H5035" s="27" t="s">
        <v>1072</v>
      </c>
      <c r="I5035" s="25">
        <v>61.56</v>
      </c>
    </row>
    <row r="5036" spans="1:9" x14ac:dyDescent="0.2">
      <c r="A5036" s="26">
        <v>687863</v>
      </c>
      <c r="B5036" s="11" t="s">
        <v>1073</v>
      </c>
      <c r="C5036" s="11" t="s">
        <v>1074</v>
      </c>
      <c r="D5036" s="11" t="s">
        <v>1081</v>
      </c>
      <c r="E5036" s="11" t="s">
        <v>1811</v>
      </c>
      <c r="F5036" s="24">
        <v>0</v>
      </c>
      <c r="G5036" s="9"/>
      <c r="H5036" s="27" t="s">
        <v>1072</v>
      </c>
      <c r="I5036" s="25">
        <v>61.56</v>
      </c>
    </row>
    <row r="5037" spans="1:9" x14ac:dyDescent="0.2">
      <c r="A5037" s="26">
        <v>687871</v>
      </c>
      <c r="B5037" s="11" t="s">
        <v>1073</v>
      </c>
      <c r="C5037" s="11" t="s">
        <v>1074</v>
      </c>
      <c r="D5037" s="11" t="s">
        <v>1081</v>
      </c>
      <c r="E5037" s="11" t="s">
        <v>1812</v>
      </c>
      <c r="F5037" s="24">
        <v>0</v>
      </c>
      <c r="G5037" s="9"/>
      <c r="H5037" s="27" t="s">
        <v>1072</v>
      </c>
      <c r="I5037" s="25">
        <v>79.430000000000007</v>
      </c>
    </row>
    <row r="5038" spans="1:9" x14ac:dyDescent="0.2">
      <c r="A5038" s="26">
        <v>687898</v>
      </c>
      <c r="B5038" s="11" t="s">
        <v>1073</v>
      </c>
      <c r="C5038" s="11" t="s">
        <v>1074</v>
      </c>
      <c r="D5038" s="11" t="s">
        <v>1081</v>
      </c>
      <c r="E5038" s="11" t="s">
        <v>1813</v>
      </c>
      <c r="F5038" s="24">
        <v>0</v>
      </c>
      <c r="G5038" s="9"/>
      <c r="H5038" s="27" t="s">
        <v>1072</v>
      </c>
      <c r="I5038" s="25">
        <v>36.83</v>
      </c>
    </row>
    <row r="5039" spans="1:9" x14ac:dyDescent="0.2">
      <c r="A5039" s="26">
        <v>687901</v>
      </c>
      <c r="B5039" s="11" t="s">
        <v>1073</v>
      </c>
      <c r="C5039" s="11" t="s">
        <v>1074</v>
      </c>
      <c r="D5039" s="11" t="s">
        <v>1081</v>
      </c>
      <c r="E5039" s="11" t="s">
        <v>1814</v>
      </c>
      <c r="F5039" s="24">
        <v>0</v>
      </c>
      <c r="G5039" s="9"/>
      <c r="H5039" s="27" t="s">
        <v>1072</v>
      </c>
      <c r="I5039" s="25">
        <v>66.16</v>
      </c>
    </row>
    <row r="5040" spans="1:9" x14ac:dyDescent="0.2">
      <c r="A5040" s="26">
        <v>687928</v>
      </c>
      <c r="B5040" s="11" t="s">
        <v>1073</v>
      </c>
      <c r="C5040" s="11" t="s">
        <v>1074</v>
      </c>
      <c r="D5040" s="11" t="s">
        <v>1081</v>
      </c>
      <c r="E5040" s="11" t="s">
        <v>1815</v>
      </c>
      <c r="F5040" s="24">
        <v>0</v>
      </c>
      <c r="G5040" s="9"/>
      <c r="H5040" s="27" t="s">
        <v>1072</v>
      </c>
      <c r="I5040" s="25">
        <v>66.16</v>
      </c>
    </row>
    <row r="5041" spans="1:9" x14ac:dyDescent="0.2">
      <c r="A5041" s="26">
        <v>687936</v>
      </c>
      <c r="B5041" s="11" t="s">
        <v>1073</v>
      </c>
      <c r="C5041" s="11" t="s">
        <v>1074</v>
      </c>
      <c r="D5041" s="11" t="s">
        <v>1081</v>
      </c>
      <c r="E5041" s="11" t="s">
        <v>1816</v>
      </c>
      <c r="F5041" s="24">
        <v>0</v>
      </c>
      <c r="G5041" s="9"/>
      <c r="H5041" s="27" t="s">
        <v>1072</v>
      </c>
      <c r="I5041" s="25">
        <v>84.98</v>
      </c>
    </row>
    <row r="5042" spans="1:9" x14ac:dyDescent="0.2">
      <c r="A5042" s="26">
        <v>687944</v>
      </c>
      <c r="B5042" s="11" t="s">
        <v>1073</v>
      </c>
      <c r="C5042" s="11" t="s">
        <v>1074</v>
      </c>
      <c r="D5042" s="11" t="s">
        <v>1081</v>
      </c>
      <c r="E5042" s="11" t="s">
        <v>1817</v>
      </c>
      <c r="F5042" s="24">
        <v>0</v>
      </c>
      <c r="G5042" s="9"/>
      <c r="H5042" s="27" t="s">
        <v>1072</v>
      </c>
      <c r="I5042" s="25">
        <v>106.65</v>
      </c>
    </row>
    <row r="5043" spans="1:9" x14ac:dyDescent="0.2">
      <c r="A5043" s="26">
        <v>687952</v>
      </c>
      <c r="B5043" s="11" t="s">
        <v>1073</v>
      </c>
      <c r="C5043" s="11" t="s">
        <v>1074</v>
      </c>
      <c r="D5043" s="11" t="s">
        <v>1081</v>
      </c>
      <c r="E5043" s="11" t="s">
        <v>1818</v>
      </c>
      <c r="F5043" s="24">
        <v>0</v>
      </c>
      <c r="G5043" s="9"/>
      <c r="H5043" s="27" t="s">
        <v>1072</v>
      </c>
      <c r="I5043" s="25">
        <v>44.07</v>
      </c>
    </row>
    <row r="5044" spans="1:9" x14ac:dyDescent="0.2">
      <c r="A5044" s="26">
        <v>687960</v>
      </c>
      <c r="B5044" s="11" t="s">
        <v>1073</v>
      </c>
      <c r="C5044" s="11" t="s">
        <v>1074</v>
      </c>
      <c r="D5044" s="11" t="s">
        <v>1081</v>
      </c>
      <c r="E5044" s="11" t="s">
        <v>1819</v>
      </c>
      <c r="F5044" s="24">
        <v>0</v>
      </c>
      <c r="G5044" s="9"/>
      <c r="H5044" s="27" t="s">
        <v>1072</v>
      </c>
      <c r="I5044" s="25">
        <v>44.07</v>
      </c>
    </row>
    <row r="5045" spans="1:9" x14ac:dyDescent="0.2">
      <c r="A5045" s="26">
        <v>687979</v>
      </c>
      <c r="B5045" s="11" t="s">
        <v>1073</v>
      </c>
      <c r="C5045" s="11" t="s">
        <v>1074</v>
      </c>
      <c r="D5045" s="11" t="s">
        <v>1081</v>
      </c>
      <c r="E5045" s="11" t="s">
        <v>1820</v>
      </c>
      <c r="F5045" s="24">
        <v>0</v>
      </c>
      <c r="G5045" s="9"/>
      <c r="H5045" s="27" t="s">
        <v>1072</v>
      </c>
      <c r="I5045" s="25">
        <v>44.07</v>
      </c>
    </row>
    <row r="5046" spans="1:9" x14ac:dyDescent="0.2">
      <c r="A5046" s="26">
        <v>687987</v>
      </c>
      <c r="B5046" s="11" t="s">
        <v>1073</v>
      </c>
      <c r="C5046" s="11" t="s">
        <v>1074</v>
      </c>
      <c r="D5046" s="11" t="s">
        <v>1081</v>
      </c>
      <c r="E5046" s="11" t="s">
        <v>1821</v>
      </c>
      <c r="F5046" s="24">
        <v>0</v>
      </c>
      <c r="G5046" s="9"/>
      <c r="H5046" s="27" t="s">
        <v>1072</v>
      </c>
      <c r="I5046" s="25">
        <v>41.67</v>
      </c>
    </row>
    <row r="5047" spans="1:9" x14ac:dyDescent="0.2">
      <c r="A5047" s="26">
        <v>687995</v>
      </c>
      <c r="B5047" s="11" t="s">
        <v>1073</v>
      </c>
      <c r="C5047" s="11" t="s">
        <v>1074</v>
      </c>
      <c r="D5047" s="11" t="s">
        <v>1081</v>
      </c>
      <c r="E5047" s="11" t="s">
        <v>1822</v>
      </c>
      <c r="F5047" s="24">
        <v>0</v>
      </c>
      <c r="G5047" s="9"/>
      <c r="H5047" s="27" t="s">
        <v>1072</v>
      </c>
      <c r="I5047" s="25">
        <v>58.27</v>
      </c>
    </row>
    <row r="5048" spans="1:9" x14ac:dyDescent="0.2">
      <c r="A5048" s="26">
        <v>688002</v>
      </c>
      <c r="B5048" s="11" t="s">
        <v>1073</v>
      </c>
      <c r="C5048" s="11" t="s">
        <v>1074</v>
      </c>
      <c r="D5048" s="11" t="s">
        <v>1081</v>
      </c>
      <c r="E5048" s="11" t="s">
        <v>1823</v>
      </c>
      <c r="F5048" s="24">
        <v>0</v>
      </c>
      <c r="G5048" s="9"/>
      <c r="H5048" s="27" t="s">
        <v>1072</v>
      </c>
      <c r="I5048" s="25">
        <v>120.33</v>
      </c>
    </row>
    <row r="5049" spans="1:9" x14ac:dyDescent="0.2">
      <c r="A5049" s="26">
        <v>688010</v>
      </c>
      <c r="B5049" s="11" t="s">
        <v>1073</v>
      </c>
      <c r="C5049" s="11" t="s">
        <v>1074</v>
      </c>
      <c r="D5049" s="11" t="s">
        <v>1081</v>
      </c>
      <c r="E5049" s="11" t="s">
        <v>1824</v>
      </c>
      <c r="F5049" s="24">
        <v>0</v>
      </c>
      <c r="G5049" s="9"/>
      <c r="H5049" s="27" t="s">
        <v>1072</v>
      </c>
      <c r="I5049" s="25">
        <v>74.78</v>
      </c>
    </row>
    <row r="5050" spans="1:9" x14ac:dyDescent="0.2">
      <c r="A5050" s="26">
        <v>688029</v>
      </c>
      <c r="B5050" s="11" t="s">
        <v>1073</v>
      </c>
      <c r="C5050" s="11" t="s">
        <v>1074</v>
      </c>
      <c r="D5050" s="11" t="s">
        <v>1081</v>
      </c>
      <c r="E5050" s="11" t="s">
        <v>1825</v>
      </c>
      <c r="F5050" s="24">
        <v>0</v>
      </c>
      <c r="G5050" s="9"/>
      <c r="H5050" s="27" t="s">
        <v>1072</v>
      </c>
      <c r="I5050" s="25">
        <v>74.78</v>
      </c>
    </row>
    <row r="5051" spans="1:9" x14ac:dyDescent="0.2">
      <c r="A5051" s="26">
        <v>688037</v>
      </c>
      <c r="B5051" s="11" t="s">
        <v>1073</v>
      </c>
      <c r="C5051" s="11" t="s">
        <v>1074</v>
      </c>
      <c r="D5051" s="11" t="s">
        <v>1081</v>
      </c>
      <c r="E5051" s="11" t="s">
        <v>1826</v>
      </c>
      <c r="F5051" s="24">
        <v>0</v>
      </c>
      <c r="G5051" s="9"/>
      <c r="H5051" s="27" t="s">
        <v>1072</v>
      </c>
      <c r="I5051" s="25">
        <v>95.03</v>
      </c>
    </row>
    <row r="5052" spans="1:9" x14ac:dyDescent="0.2">
      <c r="A5052" s="26">
        <v>688045</v>
      </c>
      <c r="B5052" s="11" t="s">
        <v>1073</v>
      </c>
      <c r="C5052" s="11" t="s">
        <v>1074</v>
      </c>
      <c r="D5052" s="11" t="s">
        <v>1081</v>
      </c>
      <c r="E5052" s="11" t="s">
        <v>1827</v>
      </c>
      <c r="F5052" s="24">
        <v>0</v>
      </c>
      <c r="G5052" s="9"/>
      <c r="H5052" s="27" t="s">
        <v>1072</v>
      </c>
      <c r="I5052" s="25">
        <v>118.58</v>
      </c>
    </row>
    <row r="5053" spans="1:9" x14ac:dyDescent="0.2">
      <c r="A5053" s="26">
        <v>688053</v>
      </c>
      <c r="B5053" s="11" t="s">
        <v>1073</v>
      </c>
      <c r="C5053" s="11" t="s">
        <v>1074</v>
      </c>
      <c r="D5053" s="11" t="s">
        <v>1081</v>
      </c>
      <c r="E5053" s="11" t="s">
        <v>1828</v>
      </c>
      <c r="F5053" s="24">
        <v>0</v>
      </c>
      <c r="G5053" s="9"/>
      <c r="H5053" s="27" t="s">
        <v>1072</v>
      </c>
      <c r="I5053" s="25">
        <v>92.67</v>
      </c>
    </row>
    <row r="5054" spans="1:9" x14ac:dyDescent="0.2">
      <c r="A5054" s="26">
        <v>688061</v>
      </c>
      <c r="B5054" s="11" t="s">
        <v>1073</v>
      </c>
      <c r="C5054" s="11" t="s">
        <v>1074</v>
      </c>
      <c r="D5054" s="11" t="s">
        <v>1081</v>
      </c>
      <c r="E5054" s="11" t="s">
        <v>1829</v>
      </c>
      <c r="F5054" s="24">
        <v>0</v>
      </c>
      <c r="G5054" s="9"/>
      <c r="H5054" s="27" t="s">
        <v>1072</v>
      </c>
      <c r="I5054" s="25">
        <v>94.48</v>
      </c>
    </row>
    <row r="5055" spans="1:9" x14ac:dyDescent="0.2">
      <c r="A5055" s="26">
        <v>688088</v>
      </c>
      <c r="B5055" s="11" t="s">
        <v>1073</v>
      </c>
      <c r="C5055" s="11" t="s">
        <v>1074</v>
      </c>
      <c r="D5055" s="11" t="s">
        <v>1081</v>
      </c>
      <c r="E5055" s="11" t="s">
        <v>1830</v>
      </c>
      <c r="F5055" s="24">
        <v>0</v>
      </c>
      <c r="G5055" s="9"/>
      <c r="H5055" s="27" t="s">
        <v>1072</v>
      </c>
      <c r="I5055" s="25">
        <v>44.07</v>
      </c>
    </row>
    <row r="5056" spans="1:9" x14ac:dyDescent="0.2">
      <c r="A5056" s="26">
        <v>688096</v>
      </c>
      <c r="B5056" s="11" t="s">
        <v>1073</v>
      </c>
      <c r="C5056" s="11" t="s">
        <v>1074</v>
      </c>
      <c r="D5056" s="11" t="s">
        <v>1081</v>
      </c>
      <c r="E5056" s="11" t="s">
        <v>1831</v>
      </c>
      <c r="F5056" s="24">
        <v>0</v>
      </c>
      <c r="G5056" s="9"/>
      <c r="H5056" s="27" t="s">
        <v>1072</v>
      </c>
      <c r="I5056" s="25">
        <v>187.5</v>
      </c>
    </row>
    <row r="5057" spans="1:9" x14ac:dyDescent="0.2">
      <c r="A5057" s="26">
        <v>688118</v>
      </c>
      <c r="B5057" s="11" t="s">
        <v>1073</v>
      </c>
      <c r="C5057" s="11" t="s">
        <v>1074</v>
      </c>
      <c r="D5057" s="11" t="s">
        <v>1081</v>
      </c>
      <c r="E5057" s="11" t="s">
        <v>1700</v>
      </c>
      <c r="F5057" s="24">
        <v>0</v>
      </c>
      <c r="G5057" s="9"/>
      <c r="H5057" s="27" t="s">
        <v>1072</v>
      </c>
      <c r="I5057" s="25">
        <v>101.07</v>
      </c>
    </row>
    <row r="5058" spans="1:9" x14ac:dyDescent="0.2">
      <c r="A5058" s="26">
        <v>688126</v>
      </c>
      <c r="B5058" s="11" t="s">
        <v>1073</v>
      </c>
      <c r="C5058" s="11" t="s">
        <v>1074</v>
      </c>
      <c r="D5058" s="11" t="s">
        <v>1081</v>
      </c>
      <c r="E5058" s="11" t="s">
        <v>1832</v>
      </c>
      <c r="F5058" s="24">
        <v>0</v>
      </c>
      <c r="G5058" s="9"/>
      <c r="H5058" s="27" t="s">
        <v>1072</v>
      </c>
      <c r="I5058" s="25">
        <v>109.53</v>
      </c>
    </row>
    <row r="5059" spans="1:9" x14ac:dyDescent="0.2">
      <c r="A5059" s="26">
        <v>688134</v>
      </c>
      <c r="B5059" s="11" t="s">
        <v>1073</v>
      </c>
      <c r="C5059" s="11" t="s">
        <v>1074</v>
      </c>
      <c r="D5059" s="11" t="s">
        <v>1081</v>
      </c>
      <c r="E5059" s="11" t="s">
        <v>1833</v>
      </c>
      <c r="F5059" s="24">
        <v>0</v>
      </c>
      <c r="G5059" s="9"/>
      <c r="H5059" s="27" t="s">
        <v>1072</v>
      </c>
      <c r="I5059" s="25">
        <v>38.04</v>
      </c>
    </row>
    <row r="5060" spans="1:9" x14ac:dyDescent="0.2">
      <c r="A5060" s="26">
        <v>688142</v>
      </c>
      <c r="B5060" s="11" t="s">
        <v>1073</v>
      </c>
      <c r="C5060" s="11" t="s">
        <v>1074</v>
      </c>
      <c r="D5060" s="11" t="s">
        <v>1081</v>
      </c>
      <c r="E5060" s="11" t="s">
        <v>1834</v>
      </c>
      <c r="F5060" s="24">
        <v>0</v>
      </c>
      <c r="G5060" s="9"/>
      <c r="H5060" s="27" t="s">
        <v>1072</v>
      </c>
      <c r="I5060" s="25">
        <v>44.07</v>
      </c>
    </row>
    <row r="5061" spans="1:9" x14ac:dyDescent="0.2">
      <c r="A5061" s="26">
        <v>688150</v>
      </c>
      <c r="B5061" s="11" t="s">
        <v>1073</v>
      </c>
      <c r="C5061" s="11" t="s">
        <v>1074</v>
      </c>
      <c r="D5061" s="11" t="s">
        <v>1081</v>
      </c>
      <c r="E5061" s="11" t="s">
        <v>1835</v>
      </c>
      <c r="F5061" s="24">
        <v>0</v>
      </c>
      <c r="G5061" s="9"/>
      <c r="H5061" s="27" t="s">
        <v>1072</v>
      </c>
      <c r="I5061" s="25">
        <v>44.07</v>
      </c>
    </row>
    <row r="5062" spans="1:9" x14ac:dyDescent="0.2">
      <c r="A5062" s="26">
        <v>688169</v>
      </c>
      <c r="B5062" s="11" t="s">
        <v>1073</v>
      </c>
      <c r="C5062" s="11" t="s">
        <v>1074</v>
      </c>
      <c r="D5062" s="11" t="s">
        <v>1081</v>
      </c>
      <c r="E5062" s="11" t="s">
        <v>1836</v>
      </c>
      <c r="F5062" s="24">
        <v>0</v>
      </c>
      <c r="G5062" s="9"/>
      <c r="H5062" s="27" t="s">
        <v>1072</v>
      </c>
      <c r="I5062" s="25">
        <v>41.67</v>
      </c>
    </row>
    <row r="5063" spans="1:9" x14ac:dyDescent="0.2">
      <c r="A5063" s="26">
        <v>688177</v>
      </c>
      <c r="B5063" s="11" t="s">
        <v>1073</v>
      </c>
      <c r="C5063" s="11" t="s">
        <v>1074</v>
      </c>
      <c r="D5063" s="11" t="s">
        <v>1081</v>
      </c>
      <c r="E5063" s="11" t="s">
        <v>1837</v>
      </c>
      <c r="F5063" s="24">
        <v>0</v>
      </c>
      <c r="G5063" s="9"/>
      <c r="H5063" s="27" t="s">
        <v>1072</v>
      </c>
      <c r="I5063" s="25">
        <v>56.14</v>
      </c>
    </row>
    <row r="5064" spans="1:9" x14ac:dyDescent="0.2">
      <c r="A5064" s="26">
        <v>688185</v>
      </c>
      <c r="B5064" s="11" t="s">
        <v>1073</v>
      </c>
      <c r="C5064" s="11" t="s">
        <v>1074</v>
      </c>
      <c r="D5064" s="11" t="s">
        <v>1081</v>
      </c>
      <c r="E5064" s="11" t="s">
        <v>1838</v>
      </c>
      <c r="F5064" s="24">
        <v>0</v>
      </c>
      <c r="G5064" s="9"/>
      <c r="H5064" s="27" t="s">
        <v>1072</v>
      </c>
      <c r="I5064" s="25">
        <v>57.75</v>
      </c>
    </row>
    <row r="5065" spans="1:9" x14ac:dyDescent="0.2">
      <c r="A5065" s="26">
        <v>688193</v>
      </c>
      <c r="B5065" s="11" t="s">
        <v>1073</v>
      </c>
      <c r="C5065" s="11" t="s">
        <v>1074</v>
      </c>
      <c r="D5065" s="11" t="s">
        <v>1081</v>
      </c>
      <c r="E5065" s="11" t="s">
        <v>1839</v>
      </c>
      <c r="F5065" s="24">
        <v>0</v>
      </c>
      <c r="G5065" s="9"/>
      <c r="H5065" s="27" t="s">
        <v>1072</v>
      </c>
      <c r="I5065" s="25">
        <v>58.27</v>
      </c>
    </row>
    <row r="5066" spans="1:9" x14ac:dyDescent="0.2">
      <c r="A5066" s="26">
        <v>688207</v>
      </c>
      <c r="B5066" s="11" t="s">
        <v>1073</v>
      </c>
      <c r="C5066" s="11" t="s">
        <v>1074</v>
      </c>
      <c r="D5066" s="11" t="s">
        <v>1081</v>
      </c>
      <c r="E5066" s="11" t="s">
        <v>1840</v>
      </c>
      <c r="F5066" s="24">
        <v>0</v>
      </c>
      <c r="G5066" s="9"/>
      <c r="H5066" s="27" t="s">
        <v>1072</v>
      </c>
      <c r="I5066" s="25">
        <v>116.53</v>
      </c>
    </row>
    <row r="5067" spans="1:9" x14ac:dyDescent="0.2">
      <c r="A5067" s="26">
        <v>688215</v>
      </c>
      <c r="B5067" s="11" t="s">
        <v>1073</v>
      </c>
      <c r="C5067" s="11" t="s">
        <v>1074</v>
      </c>
      <c r="D5067" s="11" t="s">
        <v>1081</v>
      </c>
      <c r="E5067" s="11" t="s">
        <v>1841</v>
      </c>
      <c r="F5067" s="24">
        <v>0</v>
      </c>
      <c r="G5067" s="9"/>
      <c r="H5067" s="27" t="s">
        <v>1072</v>
      </c>
      <c r="I5067" s="25">
        <v>116.53</v>
      </c>
    </row>
    <row r="5068" spans="1:9" x14ac:dyDescent="0.2">
      <c r="A5068" s="26">
        <v>688223</v>
      </c>
      <c r="B5068" s="11" t="s">
        <v>1073</v>
      </c>
      <c r="C5068" s="11" t="s">
        <v>1074</v>
      </c>
      <c r="D5068" s="11" t="s">
        <v>1081</v>
      </c>
      <c r="E5068" s="11" t="s">
        <v>1842</v>
      </c>
      <c r="F5068" s="24">
        <v>0</v>
      </c>
      <c r="G5068" s="9"/>
      <c r="H5068" s="27" t="s">
        <v>1072</v>
      </c>
      <c r="I5068" s="25">
        <v>77.150000000000006</v>
      </c>
    </row>
    <row r="5069" spans="1:9" x14ac:dyDescent="0.2">
      <c r="A5069" s="26">
        <v>688231</v>
      </c>
      <c r="B5069" s="11" t="s">
        <v>1073</v>
      </c>
      <c r="C5069" s="11" t="s">
        <v>1074</v>
      </c>
      <c r="D5069" s="11" t="s">
        <v>1081</v>
      </c>
      <c r="E5069" s="11" t="s">
        <v>1843</v>
      </c>
      <c r="F5069" s="24">
        <v>0</v>
      </c>
      <c r="G5069" s="9"/>
      <c r="H5069" s="27" t="s">
        <v>1072</v>
      </c>
      <c r="I5069" s="25">
        <v>77.150000000000006</v>
      </c>
    </row>
    <row r="5070" spans="1:9" x14ac:dyDescent="0.2">
      <c r="A5070" s="26">
        <v>688258</v>
      </c>
      <c r="B5070" s="11" t="s">
        <v>1073</v>
      </c>
      <c r="C5070" s="11" t="s">
        <v>1074</v>
      </c>
      <c r="D5070" s="11" t="s">
        <v>1081</v>
      </c>
      <c r="E5070" s="11" t="s">
        <v>1844</v>
      </c>
      <c r="F5070" s="24">
        <v>0</v>
      </c>
      <c r="G5070" s="9"/>
      <c r="H5070" s="27" t="s">
        <v>1072</v>
      </c>
      <c r="I5070" s="25">
        <v>99.99</v>
      </c>
    </row>
    <row r="5071" spans="1:9" x14ac:dyDescent="0.2">
      <c r="A5071" s="26">
        <v>688266</v>
      </c>
      <c r="B5071" s="11" t="s">
        <v>1073</v>
      </c>
      <c r="C5071" s="11" t="s">
        <v>1074</v>
      </c>
      <c r="D5071" s="11" t="s">
        <v>1081</v>
      </c>
      <c r="E5071" s="11" t="s">
        <v>1845</v>
      </c>
      <c r="F5071" s="24">
        <v>0</v>
      </c>
      <c r="G5071" s="9"/>
      <c r="H5071" s="27" t="s">
        <v>1072</v>
      </c>
      <c r="I5071" s="25">
        <v>123.99</v>
      </c>
    </row>
    <row r="5072" spans="1:9" x14ac:dyDescent="0.2">
      <c r="A5072" s="26">
        <v>688274</v>
      </c>
      <c r="B5072" s="11" t="s">
        <v>1073</v>
      </c>
      <c r="C5072" s="11" t="s">
        <v>1074</v>
      </c>
      <c r="D5072" s="11" t="s">
        <v>1081</v>
      </c>
      <c r="E5072" s="11" t="s">
        <v>1846</v>
      </c>
      <c r="F5072" s="24">
        <v>0</v>
      </c>
      <c r="G5072" s="9"/>
      <c r="H5072" s="27" t="s">
        <v>1072</v>
      </c>
      <c r="I5072" s="25">
        <v>123.99</v>
      </c>
    </row>
    <row r="5073" spans="1:9" x14ac:dyDescent="0.2">
      <c r="A5073" s="26">
        <v>688282</v>
      </c>
      <c r="B5073" s="11" t="s">
        <v>1073</v>
      </c>
      <c r="C5073" s="11" t="s">
        <v>1074</v>
      </c>
      <c r="D5073" s="11" t="s">
        <v>1081</v>
      </c>
      <c r="E5073" s="11" t="s">
        <v>1847</v>
      </c>
      <c r="F5073" s="24">
        <v>0</v>
      </c>
      <c r="G5073" s="9"/>
      <c r="H5073" s="27" t="s">
        <v>1072</v>
      </c>
      <c r="I5073" s="25">
        <v>51.31</v>
      </c>
    </row>
    <row r="5074" spans="1:9" x14ac:dyDescent="0.2">
      <c r="A5074" s="26">
        <v>688290</v>
      </c>
      <c r="B5074" s="11" t="s">
        <v>1073</v>
      </c>
      <c r="C5074" s="11" t="s">
        <v>1074</v>
      </c>
      <c r="D5074" s="11" t="s">
        <v>1081</v>
      </c>
      <c r="E5074" s="11" t="s">
        <v>1848</v>
      </c>
      <c r="F5074" s="24">
        <v>0</v>
      </c>
      <c r="G5074" s="9"/>
      <c r="H5074" s="27" t="s">
        <v>1072</v>
      </c>
      <c r="I5074" s="25">
        <v>52.51</v>
      </c>
    </row>
    <row r="5075" spans="1:9" x14ac:dyDescent="0.2">
      <c r="A5075" s="26">
        <v>688304</v>
      </c>
      <c r="B5075" s="11" t="s">
        <v>1073</v>
      </c>
      <c r="C5075" s="11" t="s">
        <v>1074</v>
      </c>
      <c r="D5075" s="11" t="s">
        <v>1081</v>
      </c>
      <c r="E5075" s="11" t="s">
        <v>1849</v>
      </c>
      <c r="F5075" s="24">
        <v>0</v>
      </c>
      <c r="G5075" s="9"/>
      <c r="H5075" s="27" t="s">
        <v>1072</v>
      </c>
      <c r="I5075" s="25">
        <v>58.12</v>
      </c>
    </row>
    <row r="5076" spans="1:9" x14ac:dyDescent="0.2">
      <c r="A5076" s="26">
        <v>688312</v>
      </c>
      <c r="B5076" s="11" t="s">
        <v>1073</v>
      </c>
      <c r="C5076" s="11" t="s">
        <v>1074</v>
      </c>
      <c r="D5076" s="11" t="s">
        <v>1081</v>
      </c>
      <c r="E5076" s="11" t="s">
        <v>815</v>
      </c>
      <c r="F5076" s="24">
        <v>0</v>
      </c>
      <c r="G5076" s="9"/>
      <c r="H5076" s="27" t="s">
        <v>1072</v>
      </c>
      <c r="I5076" s="25">
        <v>92.24</v>
      </c>
    </row>
    <row r="5077" spans="1:9" x14ac:dyDescent="0.2">
      <c r="A5077" s="26">
        <v>688320</v>
      </c>
      <c r="B5077" s="11" t="s">
        <v>1073</v>
      </c>
      <c r="C5077" s="11" t="s">
        <v>1074</v>
      </c>
      <c r="D5077" s="11" t="s">
        <v>1081</v>
      </c>
      <c r="E5077" s="11" t="s">
        <v>1850</v>
      </c>
      <c r="F5077" s="24">
        <v>0</v>
      </c>
      <c r="G5077" s="9"/>
      <c r="H5077" s="27" t="s">
        <v>1072</v>
      </c>
      <c r="I5077" s="25">
        <v>65.38</v>
      </c>
    </row>
    <row r="5078" spans="1:9" x14ac:dyDescent="0.2">
      <c r="A5078" s="26">
        <v>688339</v>
      </c>
      <c r="B5078" s="11" t="s">
        <v>1073</v>
      </c>
      <c r="C5078" s="11" t="s">
        <v>1074</v>
      </c>
      <c r="D5078" s="11" t="s">
        <v>1081</v>
      </c>
      <c r="E5078" s="11" t="s">
        <v>1851</v>
      </c>
      <c r="F5078" s="24">
        <v>0</v>
      </c>
      <c r="G5078" s="9"/>
      <c r="H5078" s="27" t="s">
        <v>1072</v>
      </c>
      <c r="I5078" s="25">
        <v>34.43</v>
      </c>
    </row>
    <row r="5079" spans="1:9" x14ac:dyDescent="0.2">
      <c r="A5079" s="26">
        <v>688347</v>
      </c>
      <c r="B5079" s="11" t="s">
        <v>1073</v>
      </c>
      <c r="C5079" s="11" t="s">
        <v>1074</v>
      </c>
      <c r="D5079" s="11" t="s">
        <v>1081</v>
      </c>
      <c r="E5079" s="11" t="s">
        <v>1852</v>
      </c>
      <c r="F5079" s="24">
        <v>0</v>
      </c>
      <c r="G5079" s="9"/>
      <c r="H5079" s="27" t="s">
        <v>1072</v>
      </c>
      <c r="I5079" s="25">
        <v>123.99</v>
      </c>
    </row>
    <row r="5080" spans="1:9" x14ac:dyDescent="0.2">
      <c r="A5080" s="26">
        <v>688355</v>
      </c>
      <c r="B5080" s="11" t="s">
        <v>1073</v>
      </c>
      <c r="C5080" s="11" t="s">
        <v>1074</v>
      </c>
      <c r="D5080" s="11" t="s">
        <v>1081</v>
      </c>
      <c r="E5080" s="11" t="s">
        <v>1853</v>
      </c>
      <c r="F5080" s="24">
        <v>0</v>
      </c>
      <c r="G5080" s="9"/>
      <c r="H5080" s="27" t="s">
        <v>1072</v>
      </c>
      <c r="I5080" s="25">
        <v>77.150000000000006</v>
      </c>
    </row>
    <row r="5081" spans="1:9" x14ac:dyDescent="0.2">
      <c r="A5081" s="26">
        <v>688363</v>
      </c>
      <c r="B5081" s="11" t="s">
        <v>1073</v>
      </c>
      <c r="C5081" s="11" t="s">
        <v>1074</v>
      </c>
      <c r="D5081" s="11" t="s">
        <v>1081</v>
      </c>
      <c r="E5081" s="11" t="s">
        <v>1854</v>
      </c>
      <c r="F5081" s="24">
        <v>0</v>
      </c>
      <c r="G5081" s="9"/>
      <c r="H5081" s="27" t="s">
        <v>1072</v>
      </c>
      <c r="I5081" s="25">
        <v>44.07</v>
      </c>
    </row>
    <row r="5082" spans="1:9" x14ac:dyDescent="0.2">
      <c r="A5082" s="26">
        <v>688371</v>
      </c>
      <c r="B5082" s="11" t="s">
        <v>1073</v>
      </c>
      <c r="C5082" s="11" t="s">
        <v>1074</v>
      </c>
      <c r="D5082" s="11" t="s">
        <v>1081</v>
      </c>
      <c r="E5082" s="11" t="s">
        <v>1855</v>
      </c>
      <c r="F5082" s="24">
        <v>0</v>
      </c>
      <c r="G5082" s="9"/>
      <c r="H5082" s="27" t="s">
        <v>1072</v>
      </c>
      <c r="I5082" s="25">
        <v>44.07</v>
      </c>
    </row>
    <row r="5083" spans="1:9" x14ac:dyDescent="0.2">
      <c r="A5083" s="26">
        <v>688398</v>
      </c>
      <c r="B5083" s="11" t="s">
        <v>1073</v>
      </c>
      <c r="C5083" s="11" t="s">
        <v>1074</v>
      </c>
      <c r="D5083" s="11" t="s">
        <v>1081</v>
      </c>
      <c r="E5083" s="11" t="s">
        <v>1856</v>
      </c>
      <c r="F5083" s="24">
        <v>0</v>
      </c>
      <c r="G5083" s="9"/>
      <c r="H5083" s="27" t="s">
        <v>1072</v>
      </c>
      <c r="I5083" s="25">
        <v>44.07</v>
      </c>
    </row>
    <row r="5084" spans="1:9" x14ac:dyDescent="0.2">
      <c r="A5084" s="26">
        <v>688401</v>
      </c>
      <c r="B5084" s="11" t="s">
        <v>1073</v>
      </c>
      <c r="C5084" s="11" t="s">
        <v>1074</v>
      </c>
      <c r="D5084" s="11" t="s">
        <v>1081</v>
      </c>
      <c r="E5084" s="11" t="s">
        <v>1857</v>
      </c>
      <c r="F5084" s="24">
        <v>0</v>
      </c>
      <c r="G5084" s="9"/>
      <c r="H5084" s="27" t="s">
        <v>1072</v>
      </c>
      <c r="I5084" s="25">
        <v>44.07</v>
      </c>
    </row>
    <row r="5085" spans="1:9" x14ac:dyDescent="0.2">
      <c r="A5085" s="26">
        <v>688428</v>
      </c>
      <c r="B5085" s="11" t="s">
        <v>1073</v>
      </c>
      <c r="C5085" s="11" t="s">
        <v>1074</v>
      </c>
      <c r="D5085" s="11" t="s">
        <v>1081</v>
      </c>
      <c r="E5085" s="11" t="s">
        <v>1858</v>
      </c>
      <c r="F5085" s="24">
        <v>0</v>
      </c>
      <c r="G5085" s="9"/>
      <c r="H5085" s="27" t="s">
        <v>1072</v>
      </c>
      <c r="I5085" s="25">
        <v>50.1</v>
      </c>
    </row>
    <row r="5086" spans="1:9" x14ac:dyDescent="0.2">
      <c r="A5086" s="26">
        <v>688436</v>
      </c>
      <c r="B5086" s="11" t="s">
        <v>1073</v>
      </c>
      <c r="C5086" s="11" t="s">
        <v>1074</v>
      </c>
      <c r="D5086" s="11" t="s">
        <v>1081</v>
      </c>
      <c r="E5086" s="11" t="s">
        <v>1859</v>
      </c>
      <c r="F5086" s="24">
        <v>0</v>
      </c>
      <c r="G5086" s="9"/>
      <c r="H5086" s="27" t="s">
        <v>1072</v>
      </c>
      <c r="I5086" s="25">
        <v>107.81</v>
      </c>
    </row>
    <row r="5087" spans="1:9" x14ac:dyDescent="0.2">
      <c r="A5087" s="26">
        <v>688444</v>
      </c>
      <c r="B5087" s="11" t="s">
        <v>1073</v>
      </c>
      <c r="C5087" s="11" t="s">
        <v>1074</v>
      </c>
      <c r="D5087" s="11" t="s">
        <v>1081</v>
      </c>
      <c r="E5087" s="11" t="s">
        <v>1860</v>
      </c>
      <c r="F5087" s="24">
        <v>0</v>
      </c>
      <c r="G5087" s="9"/>
      <c r="H5087" s="27" t="s">
        <v>1072</v>
      </c>
      <c r="I5087" s="25">
        <v>61.56</v>
      </c>
    </row>
    <row r="5088" spans="1:9" x14ac:dyDescent="0.2">
      <c r="A5088" s="26">
        <v>688452</v>
      </c>
      <c r="B5088" s="11" t="s">
        <v>1073</v>
      </c>
      <c r="C5088" s="11" t="s">
        <v>1074</v>
      </c>
      <c r="D5088" s="11" t="s">
        <v>1081</v>
      </c>
      <c r="E5088" s="11" t="s">
        <v>1701</v>
      </c>
      <c r="F5088" s="24">
        <v>0</v>
      </c>
      <c r="G5088" s="9"/>
      <c r="H5088" s="27" t="s">
        <v>1072</v>
      </c>
      <c r="I5088" s="25">
        <v>67.25</v>
      </c>
    </row>
    <row r="5089" spans="1:9" x14ac:dyDescent="0.2">
      <c r="A5089" s="26">
        <v>688460</v>
      </c>
      <c r="B5089" s="11" t="s">
        <v>1073</v>
      </c>
      <c r="C5089" s="11" t="s">
        <v>1074</v>
      </c>
      <c r="D5089" s="11" t="s">
        <v>1081</v>
      </c>
      <c r="E5089" s="11" t="s">
        <v>1861</v>
      </c>
      <c r="F5089" s="24">
        <v>0</v>
      </c>
      <c r="G5089" s="9"/>
      <c r="H5089" s="27" t="s">
        <v>1072</v>
      </c>
      <c r="I5089" s="25">
        <v>106.65</v>
      </c>
    </row>
    <row r="5090" spans="1:9" x14ac:dyDescent="0.2">
      <c r="A5090" s="26">
        <v>688479</v>
      </c>
      <c r="B5090" s="11" t="s">
        <v>1073</v>
      </c>
      <c r="C5090" s="11" t="s">
        <v>1074</v>
      </c>
      <c r="D5090" s="11" t="s">
        <v>1081</v>
      </c>
      <c r="E5090" s="11" t="s">
        <v>1862</v>
      </c>
      <c r="F5090" s="24">
        <v>0</v>
      </c>
      <c r="G5090" s="9"/>
      <c r="H5090" s="27" t="s">
        <v>1072</v>
      </c>
      <c r="I5090" s="25">
        <v>86.91</v>
      </c>
    </row>
    <row r="5091" spans="1:9" x14ac:dyDescent="0.2">
      <c r="A5091" s="26">
        <v>688487</v>
      </c>
      <c r="B5091" s="11" t="s">
        <v>1073</v>
      </c>
      <c r="C5091" s="11" t="s">
        <v>1074</v>
      </c>
      <c r="D5091" s="11" t="s">
        <v>1081</v>
      </c>
      <c r="E5091" s="11" t="s">
        <v>1863</v>
      </c>
      <c r="F5091" s="24">
        <v>0</v>
      </c>
      <c r="G5091" s="9"/>
      <c r="H5091" s="27" t="s">
        <v>1072</v>
      </c>
      <c r="I5091" s="25">
        <v>50.1</v>
      </c>
    </row>
    <row r="5092" spans="1:9" x14ac:dyDescent="0.2">
      <c r="A5092" s="26">
        <v>688495</v>
      </c>
      <c r="B5092" s="11" t="s">
        <v>1073</v>
      </c>
      <c r="C5092" s="11" t="s">
        <v>1074</v>
      </c>
      <c r="D5092" s="11" t="s">
        <v>1081</v>
      </c>
      <c r="E5092" s="11" t="s">
        <v>1864</v>
      </c>
      <c r="F5092" s="24">
        <v>0</v>
      </c>
      <c r="G5092" s="9"/>
      <c r="H5092" s="27" t="s">
        <v>1072</v>
      </c>
      <c r="I5092" s="25">
        <v>50.1</v>
      </c>
    </row>
    <row r="5093" spans="1:9" x14ac:dyDescent="0.2">
      <c r="A5093" s="26">
        <v>688509</v>
      </c>
      <c r="B5093" s="11" t="s">
        <v>1073</v>
      </c>
      <c r="C5093" s="11" t="s">
        <v>1074</v>
      </c>
      <c r="D5093" s="11" t="s">
        <v>1081</v>
      </c>
      <c r="E5093" s="11" t="s">
        <v>1865</v>
      </c>
      <c r="F5093" s="24">
        <v>0</v>
      </c>
      <c r="G5093" s="9"/>
      <c r="H5093" s="27" t="s">
        <v>1072</v>
      </c>
      <c r="I5093" s="25">
        <v>41.67</v>
      </c>
    </row>
    <row r="5094" spans="1:9" x14ac:dyDescent="0.2">
      <c r="A5094" s="26">
        <v>688517</v>
      </c>
      <c r="B5094" s="11" t="s">
        <v>1073</v>
      </c>
      <c r="C5094" s="11" t="s">
        <v>1074</v>
      </c>
      <c r="D5094" s="11" t="s">
        <v>1081</v>
      </c>
      <c r="E5094" s="11" t="s">
        <v>1866</v>
      </c>
      <c r="F5094" s="24">
        <v>0</v>
      </c>
      <c r="G5094" s="9"/>
      <c r="H5094" s="27" t="s">
        <v>1072</v>
      </c>
      <c r="I5094" s="25">
        <v>53.71</v>
      </c>
    </row>
    <row r="5095" spans="1:9" x14ac:dyDescent="0.2">
      <c r="A5095" s="26">
        <v>688525</v>
      </c>
      <c r="B5095" s="11" t="s">
        <v>1073</v>
      </c>
      <c r="C5095" s="11" t="s">
        <v>1074</v>
      </c>
      <c r="D5095" s="11" t="s">
        <v>1081</v>
      </c>
      <c r="E5095" s="11" t="s">
        <v>1867</v>
      </c>
      <c r="F5095" s="24">
        <v>0</v>
      </c>
      <c r="G5095" s="9"/>
      <c r="H5095" s="27" t="s">
        <v>1072</v>
      </c>
      <c r="I5095" s="25">
        <v>54.92</v>
      </c>
    </row>
    <row r="5096" spans="1:9" x14ac:dyDescent="0.2">
      <c r="A5096" s="26">
        <v>688533</v>
      </c>
      <c r="B5096" s="11" t="s">
        <v>1073</v>
      </c>
      <c r="C5096" s="11" t="s">
        <v>1074</v>
      </c>
      <c r="D5096" s="11" t="s">
        <v>1081</v>
      </c>
      <c r="E5096" s="11" t="s">
        <v>1868</v>
      </c>
      <c r="F5096" s="24">
        <v>0</v>
      </c>
      <c r="G5096" s="9"/>
      <c r="H5096" s="27" t="s">
        <v>1072</v>
      </c>
      <c r="I5096" s="25">
        <v>53.71</v>
      </c>
    </row>
    <row r="5097" spans="1:9" x14ac:dyDescent="0.2">
      <c r="A5097" s="26">
        <v>688541</v>
      </c>
      <c r="B5097" s="11" t="s">
        <v>1073</v>
      </c>
      <c r="C5097" s="11" t="s">
        <v>1074</v>
      </c>
      <c r="D5097" s="11" t="s">
        <v>1081</v>
      </c>
      <c r="E5097" s="11" t="s">
        <v>1869</v>
      </c>
      <c r="F5097" s="24">
        <v>0</v>
      </c>
      <c r="G5097" s="9"/>
      <c r="H5097" s="27" t="s">
        <v>1072</v>
      </c>
      <c r="I5097" s="25">
        <v>53.71</v>
      </c>
    </row>
    <row r="5098" spans="1:9" x14ac:dyDescent="0.2">
      <c r="A5098" s="26">
        <v>688568</v>
      </c>
      <c r="B5098" s="11" t="s">
        <v>1073</v>
      </c>
      <c r="C5098" s="11" t="s">
        <v>1074</v>
      </c>
      <c r="D5098" s="11" t="s">
        <v>1081</v>
      </c>
      <c r="E5098" s="11" t="s">
        <v>1870</v>
      </c>
      <c r="F5098" s="24">
        <v>0</v>
      </c>
      <c r="G5098" s="9"/>
      <c r="H5098" s="27" t="s">
        <v>1072</v>
      </c>
      <c r="I5098" s="25">
        <v>54.92</v>
      </c>
    </row>
    <row r="5099" spans="1:9" x14ac:dyDescent="0.2">
      <c r="A5099" s="26">
        <v>688576</v>
      </c>
      <c r="B5099" s="11" t="s">
        <v>1073</v>
      </c>
      <c r="C5099" s="11" t="s">
        <v>1074</v>
      </c>
      <c r="D5099" s="11" t="s">
        <v>1081</v>
      </c>
      <c r="E5099" s="11" t="s">
        <v>1871</v>
      </c>
      <c r="F5099" s="24">
        <v>0</v>
      </c>
      <c r="G5099" s="9"/>
      <c r="H5099" s="27" t="s">
        <v>1072</v>
      </c>
      <c r="I5099" s="25">
        <v>57.34</v>
      </c>
    </row>
    <row r="5100" spans="1:9" x14ac:dyDescent="0.2">
      <c r="A5100" s="26">
        <v>688584</v>
      </c>
      <c r="B5100" s="11" t="s">
        <v>1073</v>
      </c>
      <c r="C5100" s="11" t="s">
        <v>1074</v>
      </c>
      <c r="D5100" s="11" t="s">
        <v>1081</v>
      </c>
      <c r="E5100" s="11" t="s">
        <v>1872</v>
      </c>
      <c r="F5100" s="24">
        <v>0</v>
      </c>
      <c r="G5100" s="9"/>
      <c r="H5100" s="27" t="s">
        <v>1072</v>
      </c>
      <c r="I5100" s="25">
        <v>62.67</v>
      </c>
    </row>
    <row r="5101" spans="1:9" x14ac:dyDescent="0.2">
      <c r="A5101" s="26">
        <v>688592</v>
      </c>
      <c r="B5101" s="11" t="s">
        <v>1073</v>
      </c>
      <c r="C5101" s="11" t="s">
        <v>1074</v>
      </c>
      <c r="D5101" s="11" t="s">
        <v>1081</v>
      </c>
      <c r="E5101" s="11" t="s">
        <v>1873</v>
      </c>
      <c r="F5101" s="24">
        <v>0</v>
      </c>
      <c r="G5101" s="9"/>
      <c r="H5101" s="27" t="s">
        <v>1072</v>
      </c>
      <c r="I5101" s="25">
        <v>54.92</v>
      </c>
    </row>
    <row r="5102" spans="1:9" x14ac:dyDescent="0.2">
      <c r="A5102" s="26">
        <v>688606</v>
      </c>
      <c r="B5102" s="11" t="s">
        <v>1073</v>
      </c>
      <c r="C5102" s="11" t="s">
        <v>1074</v>
      </c>
      <c r="D5102" s="11" t="s">
        <v>1081</v>
      </c>
      <c r="E5102" s="11" t="s">
        <v>1874</v>
      </c>
      <c r="F5102" s="24">
        <v>0</v>
      </c>
      <c r="G5102" s="9"/>
      <c r="H5102" s="27" t="s">
        <v>1072</v>
      </c>
      <c r="I5102" s="25">
        <v>64.259999999999991</v>
      </c>
    </row>
    <row r="5103" spans="1:9" x14ac:dyDescent="0.2">
      <c r="A5103" s="26">
        <v>688614</v>
      </c>
      <c r="B5103" s="11" t="s">
        <v>1073</v>
      </c>
      <c r="C5103" s="11" t="s">
        <v>1074</v>
      </c>
      <c r="D5103" s="11" t="s">
        <v>1081</v>
      </c>
      <c r="E5103" s="11" t="s">
        <v>1875</v>
      </c>
      <c r="F5103" s="24">
        <v>0</v>
      </c>
      <c r="G5103" s="9"/>
      <c r="H5103" s="27" t="s">
        <v>1072</v>
      </c>
      <c r="I5103" s="25">
        <v>67.66</v>
      </c>
    </row>
    <row r="5104" spans="1:9" x14ac:dyDescent="0.2">
      <c r="A5104" s="26">
        <v>688622</v>
      </c>
      <c r="B5104" s="11" t="s">
        <v>1073</v>
      </c>
      <c r="C5104" s="11" t="s">
        <v>1074</v>
      </c>
      <c r="D5104" s="11" t="s">
        <v>1081</v>
      </c>
      <c r="E5104" s="11" t="s">
        <v>1876</v>
      </c>
      <c r="F5104" s="24">
        <v>0</v>
      </c>
      <c r="G5104" s="9"/>
      <c r="H5104" s="27" t="s">
        <v>1072</v>
      </c>
      <c r="I5104" s="25">
        <v>61.56</v>
      </c>
    </row>
    <row r="5105" spans="1:9" x14ac:dyDescent="0.2">
      <c r="A5105" s="26">
        <v>688630</v>
      </c>
      <c r="B5105" s="11" t="s">
        <v>1073</v>
      </c>
      <c r="C5105" s="11" t="s">
        <v>1074</v>
      </c>
      <c r="D5105" s="11" t="s">
        <v>1081</v>
      </c>
      <c r="E5105" s="11" t="s">
        <v>1877</v>
      </c>
      <c r="F5105" s="24">
        <v>0</v>
      </c>
      <c r="G5105" s="9"/>
      <c r="H5105" s="27" t="s">
        <v>1072</v>
      </c>
      <c r="I5105" s="25">
        <v>61.33</v>
      </c>
    </row>
    <row r="5106" spans="1:9" x14ac:dyDescent="0.2">
      <c r="A5106" s="26">
        <v>688649</v>
      </c>
      <c r="B5106" s="11" t="s">
        <v>1073</v>
      </c>
      <c r="C5106" s="11" t="s">
        <v>1074</v>
      </c>
      <c r="D5106" s="11" t="s">
        <v>1081</v>
      </c>
      <c r="E5106" s="11" t="s">
        <v>1878</v>
      </c>
      <c r="F5106" s="24">
        <v>0</v>
      </c>
      <c r="G5106" s="9"/>
      <c r="H5106" s="27" t="s">
        <v>1072</v>
      </c>
      <c r="I5106" s="25">
        <v>63.47</v>
      </c>
    </row>
    <row r="5107" spans="1:9" x14ac:dyDescent="0.2">
      <c r="A5107" s="26">
        <v>688657</v>
      </c>
      <c r="B5107" s="11" t="s">
        <v>1073</v>
      </c>
      <c r="C5107" s="11" t="s">
        <v>1074</v>
      </c>
      <c r="D5107" s="11" t="s">
        <v>1081</v>
      </c>
      <c r="E5107" s="11" t="s">
        <v>1879</v>
      </c>
      <c r="F5107" s="24">
        <v>0</v>
      </c>
      <c r="G5107" s="9"/>
      <c r="H5107" s="27" t="s">
        <v>1072</v>
      </c>
      <c r="I5107" s="25">
        <v>63.47</v>
      </c>
    </row>
    <row r="5108" spans="1:9" x14ac:dyDescent="0.2">
      <c r="A5108" s="26">
        <v>688665</v>
      </c>
      <c r="B5108" s="11" t="s">
        <v>1073</v>
      </c>
      <c r="C5108" s="11" t="s">
        <v>1074</v>
      </c>
      <c r="D5108" s="11" t="s">
        <v>1081</v>
      </c>
      <c r="E5108" s="11" t="s">
        <v>1880</v>
      </c>
      <c r="F5108" s="24">
        <v>0</v>
      </c>
      <c r="G5108" s="9"/>
      <c r="H5108" s="27" t="s">
        <v>1072</v>
      </c>
      <c r="I5108" s="25">
        <v>109.78</v>
      </c>
    </row>
    <row r="5109" spans="1:9" x14ac:dyDescent="0.2">
      <c r="A5109" s="26">
        <v>688673</v>
      </c>
      <c r="B5109" s="11" t="s">
        <v>1073</v>
      </c>
      <c r="C5109" s="11" t="s">
        <v>1074</v>
      </c>
      <c r="D5109" s="11" t="s">
        <v>1081</v>
      </c>
      <c r="E5109" s="11" t="s">
        <v>1881</v>
      </c>
      <c r="F5109" s="24">
        <v>0</v>
      </c>
      <c r="G5109" s="9"/>
      <c r="H5109" s="27" t="s">
        <v>1072</v>
      </c>
      <c r="I5109" s="25">
        <v>63.47</v>
      </c>
    </row>
    <row r="5110" spans="1:9" x14ac:dyDescent="0.2">
      <c r="A5110" s="26">
        <v>688681</v>
      </c>
      <c r="B5110" s="11" t="s">
        <v>1073</v>
      </c>
      <c r="C5110" s="11" t="s">
        <v>1074</v>
      </c>
      <c r="D5110" s="11" t="s">
        <v>1081</v>
      </c>
      <c r="E5110" s="11" t="s">
        <v>1882</v>
      </c>
      <c r="F5110" s="24">
        <v>0</v>
      </c>
      <c r="G5110" s="9"/>
      <c r="H5110" s="27" t="s">
        <v>1072</v>
      </c>
      <c r="I5110" s="25">
        <v>63.47</v>
      </c>
    </row>
    <row r="5111" spans="1:9" x14ac:dyDescent="0.2">
      <c r="A5111" s="26">
        <v>688703</v>
      </c>
      <c r="B5111" s="11" t="s">
        <v>1073</v>
      </c>
      <c r="C5111" s="11" t="s">
        <v>1074</v>
      </c>
      <c r="D5111" s="11" t="s">
        <v>1081</v>
      </c>
      <c r="E5111" s="11" t="s">
        <v>1883</v>
      </c>
      <c r="F5111" s="24">
        <v>0</v>
      </c>
      <c r="G5111" s="9"/>
      <c r="H5111" s="27" t="s">
        <v>1072</v>
      </c>
      <c r="I5111" s="25">
        <v>66.16</v>
      </c>
    </row>
    <row r="5112" spans="1:9" x14ac:dyDescent="0.2">
      <c r="A5112" s="26">
        <v>688711</v>
      </c>
      <c r="B5112" s="11" t="s">
        <v>1073</v>
      </c>
      <c r="C5112" s="11" t="s">
        <v>1074</v>
      </c>
      <c r="D5112" s="11" t="s">
        <v>1081</v>
      </c>
      <c r="E5112" s="11" t="s">
        <v>1884</v>
      </c>
      <c r="F5112" s="24">
        <v>0</v>
      </c>
      <c r="G5112" s="9"/>
      <c r="H5112" s="27" t="s">
        <v>1072</v>
      </c>
      <c r="I5112" s="25">
        <v>66.16</v>
      </c>
    </row>
    <row r="5113" spans="1:9" x14ac:dyDescent="0.2">
      <c r="A5113" s="26">
        <v>688738</v>
      </c>
      <c r="B5113" s="11" t="s">
        <v>1073</v>
      </c>
      <c r="C5113" s="11" t="s">
        <v>1074</v>
      </c>
      <c r="D5113" s="11" t="s">
        <v>1081</v>
      </c>
      <c r="E5113" s="11" t="s">
        <v>1885</v>
      </c>
      <c r="F5113" s="24">
        <v>0</v>
      </c>
      <c r="G5113" s="9"/>
      <c r="H5113" s="27" t="s">
        <v>1072</v>
      </c>
      <c r="I5113" s="25">
        <v>104.82</v>
      </c>
    </row>
    <row r="5114" spans="1:9" x14ac:dyDescent="0.2">
      <c r="A5114" s="26">
        <v>688746</v>
      </c>
      <c r="B5114" s="11" t="s">
        <v>1073</v>
      </c>
      <c r="C5114" s="11" t="s">
        <v>1074</v>
      </c>
      <c r="D5114" s="11" t="s">
        <v>1081</v>
      </c>
      <c r="E5114" s="11" t="s">
        <v>1886</v>
      </c>
      <c r="F5114" s="24">
        <v>0</v>
      </c>
      <c r="G5114" s="9"/>
      <c r="H5114" s="27" t="s">
        <v>1072</v>
      </c>
      <c r="I5114" s="25">
        <v>66.16</v>
      </c>
    </row>
    <row r="5115" spans="1:9" x14ac:dyDescent="0.2">
      <c r="A5115" s="26">
        <v>688754</v>
      </c>
      <c r="B5115" s="11" t="s">
        <v>1073</v>
      </c>
      <c r="C5115" s="11" t="s">
        <v>1074</v>
      </c>
      <c r="D5115" s="11" t="s">
        <v>1081</v>
      </c>
      <c r="E5115" s="11" t="s">
        <v>1887</v>
      </c>
      <c r="F5115" s="24">
        <v>0</v>
      </c>
      <c r="G5115" s="9"/>
      <c r="H5115" s="27" t="s">
        <v>1072</v>
      </c>
      <c r="I5115" s="25">
        <v>84.98</v>
      </c>
    </row>
    <row r="5116" spans="1:9" x14ac:dyDescent="0.2">
      <c r="A5116" s="26">
        <v>688762</v>
      </c>
      <c r="B5116" s="11" t="s">
        <v>1073</v>
      </c>
      <c r="C5116" s="11" t="s">
        <v>1074</v>
      </c>
      <c r="D5116" s="11" t="s">
        <v>1081</v>
      </c>
      <c r="E5116" s="11" t="s">
        <v>1888</v>
      </c>
      <c r="F5116" s="24">
        <v>0</v>
      </c>
      <c r="G5116" s="9"/>
      <c r="H5116" s="27" t="s">
        <v>1072</v>
      </c>
      <c r="I5116" s="25">
        <v>106.65</v>
      </c>
    </row>
    <row r="5117" spans="1:9" x14ac:dyDescent="0.2">
      <c r="A5117" s="26">
        <v>688770</v>
      </c>
      <c r="B5117" s="11" t="s">
        <v>1073</v>
      </c>
      <c r="C5117" s="11" t="s">
        <v>1074</v>
      </c>
      <c r="D5117" s="11" t="s">
        <v>1081</v>
      </c>
      <c r="E5117" s="11" t="s">
        <v>1889</v>
      </c>
      <c r="F5117" s="24">
        <v>0</v>
      </c>
      <c r="G5117" s="9"/>
      <c r="H5117" s="27" t="s">
        <v>1072</v>
      </c>
      <c r="I5117" s="25">
        <v>109.53</v>
      </c>
    </row>
    <row r="5118" spans="1:9" x14ac:dyDescent="0.2">
      <c r="A5118" s="26">
        <v>688789</v>
      </c>
      <c r="B5118" s="11" t="s">
        <v>1073</v>
      </c>
      <c r="C5118" s="11" t="s">
        <v>1074</v>
      </c>
      <c r="D5118" s="11" t="s">
        <v>1081</v>
      </c>
      <c r="E5118" s="11" t="s">
        <v>1890</v>
      </c>
      <c r="F5118" s="24">
        <v>0</v>
      </c>
      <c r="G5118" s="9"/>
      <c r="H5118" s="27" t="s">
        <v>1072</v>
      </c>
      <c r="I5118" s="25">
        <v>95.03</v>
      </c>
    </row>
    <row r="5119" spans="1:9" x14ac:dyDescent="0.2">
      <c r="A5119" s="26">
        <v>688797</v>
      </c>
      <c r="B5119" s="11" t="s">
        <v>1073</v>
      </c>
      <c r="C5119" s="11" t="s">
        <v>1074</v>
      </c>
      <c r="D5119" s="11" t="s">
        <v>1081</v>
      </c>
      <c r="E5119" s="11" t="s">
        <v>1702</v>
      </c>
      <c r="F5119" s="24">
        <v>0</v>
      </c>
      <c r="G5119" s="9"/>
      <c r="H5119" s="27" t="s">
        <v>1072</v>
      </c>
      <c r="I5119" s="25">
        <v>74.78</v>
      </c>
    </row>
    <row r="5120" spans="1:9" x14ac:dyDescent="0.2">
      <c r="A5120" s="26">
        <v>688800</v>
      </c>
      <c r="B5120" s="11" t="s">
        <v>1073</v>
      </c>
      <c r="C5120" s="11" t="s">
        <v>1074</v>
      </c>
      <c r="D5120" s="11" t="s">
        <v>1081</v>
      </c>
      <c r="E5120" s="11" t="s">
        <v>1891</v>
      </c>
      <c r="F5120" s="24">
        <v>0</v>
      </c>
      <c r="G5120" s="9"/>
      <c r="H5120" s="27" t="s">
        <v>1072</v>
      </c>
      <c r="I5120" s="25">
        <v>65.38</v>
      </c>
    </row>
    <row r="5121" spans="1:9" x14ac:dyDescent="0.2">
      <c r="A5121" s="26">
        <v>688819</v>
      </c>
      <c r="B5121" s="11" t="s">
        <v>1073</v>
      </c>
      <c r="C5121" s="11" t="s">
        <v>1074</v>
      </c>
      <c r="D5121" s="11" t="s">
        <v>1081</v>
      </c>
      <c r="E5121" s="11" t="s">
        <v>1892</v>
      </c>
      <c r="F5121" s="24">
        <v>0</v>
      </c>
      <c r="G5121" s="9"/>
      <c r="H5121" s="27" t="s">
        <v>1072</v>
      </c>
      <c r="I5121" s="25">
        <v>75.45</v>
      </c>
    </row>
    <row r="5122" spans="1:9" x14ac:dyDescent="0.2">
      <c r="A5122" s="26">
        <v>688827</v>
      </c>
      <c r="B5122" s="11" t="s">
        <v>1073</v>
      </c>
      <c r="C5122" s="11" t="s">
        <v>1074</v>
      </c>
      <c r="D5122" s="11" t="s">
        <v>1081</v>
      </c>
      <c r="E5122" s="11" t="s">
        <v>1667</v>
      </c>
      <c r="F5122" s="24">
        <v>0</v>
      </c>
      <c r="G5122" s="9"/>
      <c r="H5122" s="27" t="s">
        <v>1072</v>
      </c>
      <c r="I5122" s="25">
        <v>220.84</v>
      </c>
    </row>
    <row r="5123" spans="1:9" x14ac:dyDescent="0.2">
      <c r="A5123" s="26">
        <v>688908</v>
      </c>
      <c r="B5123" s="11" t="s">
        <v>1073</v>
      </c>
      <c r="C5123" s="11" t="s">
        <v>1074</v>
      </c>
      <c r="D5123" s="11" t="s">
        <v>1082</v>
      </c>
      <c r="E5123" s="11" t="s">
        <v>1015</v>
      </c>
      <c r="F5123" s="24">
        <v>0</v>
      </c>
      <c r="G5123" s="9"/>
      <c r="H5123" s="27" t="s">
        <v>1072</v>
      </c>
      <c r="I5123" s="25">
        <v>87.54</v>
      </c>
    </row>
    <row r="5124" spans="1:9" x14ac:dyDescent="0.2">
      <c r="A5124" s="26">
        <v>688916</v>
      </c>
      <c r="B5124" s="11" t="s">
        <v>1073</v>
      </c>
      <c r="C5124" s="11" t="s">
        <v>1074</v>
      </c>
      <c r="D5124" s="11" t="s">
        <v>1080</v>
      </c>
      <c r="E5124" s="11" t="s">
        <v>706</v>
      </c>
      <c r="F5124" s="24">
        <v>0</v>
      </c>
      <c r="G5124" s="9"/>
      <c r="H5124" s="27" t="s">
        <v>1072</v>
      </c>
      <c r="I5124" s="25">
        <v>145.97</v>
      </c>
    </row>
    <row r="5125" spans="1:9" x14ac:dyDescent="0.2">
      <c r="A5125" s="26">
        <v>688924</v>
      </c>
      <c r="B5125" s="11" t="s">
        <v>1073</v>
      </c>
      <c r="C5125" s="11" t="s">
        <v>1074</v>
      </c>
      <c r="D5125" s="11" t="s">
        <v>1079</v>
      </c>
      <c r="E5125" s="11" t="s">
        <v>71</v>
      </c>
      <c r="F5125" s="24">
        <v>0</v>
      </c>
      <c r="G5125" s="9"/>
      <c r="H5125" s="27" t="s">
        <v>1072</v>
      </c>
      <c r="I5125" s="25">
        <v>162.80000000000001</v>
      </c>
    </row>
    <row r="5126" spans="1:9" x14ac:dyDescent="0.2">
      <c r="A5126" s="26">
        <v>688932</v>
      </c>
      <c r="B5126" s="11" t="s">
        <v>1073</v>
      </c>
      <c r="C5126" s="11" t="s">
        <v>1074</v>
      </c>
      <c r="D5126" s="11" t="s">
        <v>1079</v>
      </c>
      <c r="E5126" s="11" t="s">
        <v>66</v>
      </c>
      <c r="F5126" s="24">
        <v>0</v>
      </c>
      <c r="G5126" s="9"/>
      <c r="H5126" s="27" t="s">
        <v>1072</v>
      </c>
      <c r="I5126" s="25">
        <v>164.43</v>
      </c>
    </row>
    <row r="5127" spans="1:9" x14ac:dyDescent="0.2">
      <c r="A5127" s="26">
        <v>688940</v>
      </c>
      <c r="B5127" s="11" t="s">
        <v>1073</v>
      </c>
      <c r="C5127" s="11" t="s">
        <v>1074</v>
      </c>
      <c r="D5127" s="11" t="s">
        <v>1079</v>
      </c>
      <c r="E5127" s="11" t="s">
        <v>1706</v>
      </c>
      <c r="F5127" s="24">
        <v>0</v>
      </c>
      <c r="G5127" s="9"/>
      <c r="H5127" s="27" t="s">
        <v>1072</v>
      </c>
      <c r="I5127" s="25">
        <v>162.80000000000001</v>
      </c>
    </row>
    <row r="5128" spans="1:9" x14ac:dyDescent="0.2">
      <c r="A5128" s="26">
        <v>688959</v>
      </c>
      <c r="B5128" s="11" t="s">
        <v>1073</v>
      </c>
      <c r="C5128" s="11" t="s">
        <v>1074</v>
      </c>
      <c r="D5128" s="11" t="s">
        <v>1079</v>
      </c>
      <c r="E5128" s="11" t="s">
        <v>65</v>
      </c>
      <c r="F5128" s="24">
        <v>0</v>
      </c>
      <c r="G5128" s="9"/>
      <c r="H5128" s="27" t="s">
        <v>1072</v>
      </c>
      <c r="I5128" s="25">
        <v>160.28</v>
      </c>
    </row>
    <row r="5129" spans="1:9" x14ac:dyDescent="0.2">
      <c r="A5129" s="26">
        <v>688967</v>
      </c>
      <c r="B5129" s="11" t="s">
        <v>1073</v>
      </c>
      <c r="C5129" s="11" t="s">
        <v>1074</v>
      </c>
      <c r="D5129" s="11" t="s">
        <v>1079</v>
      </c>
      <c r="E5129" s="11" t="s">
        <v>1707</v>
      </c>
      <c r="F5129" s="24">
        <v>0</v>
      </c>
      <c r="G5129" s="9"/>
      <c r="H5129" s="27" t="s">
        <v>1072</v>
      </c>
      <c r="I5129" s="25">
        <v>164.43</v>
      </c>
    </row>
    <row r="5130" spans="1:9" x14ac:dyDescent="0.2">
      <c r="A5130" s="26">
        <v>688975</v>
      </c>
      <c r="B5130" s="11" t="s">
        <v>1073</v>
      </c>
      <c r="C5130" s="11" t="s">
        <v>1074</v>
      </c>
      <c r="D5130" s="11" t="s">
        <v>1079</v>
      </c>
      <c r="E5130" s="11" t="s">
        <v>706</v>
      </c>
      <c r="F5130" s="24">
        <v>0</v>
      </c>
      <c r="G5130" s="9"/>
      <c r="H5130" s="27" t="s">
        <v>1072</v>
      </c>
      <c r="I5130" s="25">
        <v>169.26</v>
      </c>
    </row>
    <row r="5131" spans="1:9" x14ac:dyDescent="0.2">
      <c r="A5131" s="26">
        <v>688983</v>
      </c>
      <c r="B5131" s="11" t="s">
        <v>1073</v>
      </c>
      <c r="C5131" s="11" t="s">
        <v>1074</v>
      </c>
      <c r="D5131" s="11" t="s">
        <v>1079</v>
      </c>
      <c r="E5131" s="11" t="s">
        <v>707</v>
      </c>
      <c r="F5131" s="24">
        <v>0</v>
      </c>
      <c r="G5131" s="9"/>
      <c r="H5131" s="27" t="s">
        <v>1072</v>
      </c>
      <c r="I5131" s="25">
        <v>188.88</v>
      </c>
    </row>
    <row r="5132" spans="1:9" x14ac:dyDescent="0.2">
      <c r="A5132" s="26">
        <v>688991</v>
      </c>
      <c r="B5132" s="11" t="s">
        <v>1073</v>
      </c>
      <c r="C5132" s="11" t="s">
        <v>1074</v>
      </c>
      <c r="D5132" s="11" t="s">
        <v>1079</v>
      </c>
      <c r="E5132" s="11" t="s">
        <v>299</v>
      </c>
      <c r="F5132" s="24">
        <v>0</v>
      </c>
      <c r="G5132" s="9"/>
      <c r="H5132" s="27" t="s">
        <v>1072</v>
      </c>
      <c r="I5132" s="25">
        <v>152.52000000000001</v>
      </c>
    </row>
    <row r="5133" spans="1:9" x14ac:dyDescent="0.2">
      <c r="A5133" s="26">
        <v>689009</v>
      </c>
      <c r="B5133" s="11" t="s">
        <v>1073</v>
      </c>
      <c r="C5133" s="11" t="s">
        <v>1074</v>
      </c>
      <c r="D5133" s="11" t="s">
        <v>1079</v>
      </c>
      <c r="E5133" s="11" t="s">
        <v>64</v>
      </c>
      <c r="F5133" s="24">
        <v>0</v>
      </c>
      <c r="G5133" s="9"/>
      <c r="H5133" s="27" t="s">
        <v>1072</v>
      </c>
      <c r="I5133" s="25">
        <v>158.61000000000001</v>
      </c>
    </row>
    <row r="5134" spans="1:9" x14ac:dyDescent="0.2">
      <c r="A5134" s="26">
        <v>689017</v>
      </c>
      <c r="B5134" s="11" t="s">
        <v>1073</v>
      </c>
      <c r="C5134" s="11" t="s">
        <v>1074</v>
      </c>
      <c r="D5134" s="11" t="s">
        <v>1079</v>
      </c>
      <c r="E5134" s="11" t="s">
        <v>1664</v>
      </c>
      <c r="F5134" s="24">
        <v>0</v>
      </c>
      <c r="G5134" s="9"/>
      <c r="H5134" s="27" t="s">
        <v>1072</v>
      </c>
      <c r="I5134" s="25">
        <v>229.89</v>
      </c>
    </row>
    <row r="5135" spans="1:9" x14ac:dyDescent="0.2">
      <c r="A5135" s="26">
        <v>689041</v>
      </c>
      <c r="B5135" s="11" t="s">
        <v>1073</v>
      </c>
      <c r="C5135" s="11" t="s">
        <v>1074</v>
      </c>
      <c r="D5135" s="11" t="s">
        <v>1079</v>
      </c>
      <c r="E5135" s="11" t="s">
        <v>1662</v>
      </c>
      <c r="F5135" s="24">
        <v>0</v>
      </c>
      <c r="G5135" s="9"/>
      <c r="H5135" s="27" t="s">
        <v>1072</v>
      </c>
      <c r="I5135" s="25">
        <v>211.16</v>
      </c>
    </row>
    <row r="5136" spans="1:9" x14ac:dyDescent="0.2">
      <c r="A5136" s="26">
        <v>689068</v>
      </c>
      <c r="B5136" s="11" t="s">
        <v>1073</v>
      </c>
      <c r="C5136" s="11" t="s">
        <v>1074</v>
      </c>
      <c r="D5136" s="11" t="s">
        <v>1078</v>
      </c>
      <c r="E5136" s="11" t="s">
        <v>71</v>
      </c>
      <c r="F5136" s="24">
        <v>0</v>
      </c>
      <c r="G5136" s="9"/>
      <c r="H5136" s="27" t="s">
        <v>1072</v>
      </c>
      <c r="I5136" s="25">
        <v>155.68</v>
      </c>
    </row>
    <row r="5137" spans="1:9" x14ac:dyDescent="0.2">
      <c r="A5137" s="26">
        <v>689076</v>
      </c>
      <c r="B5137" s="11" t="s">
        <v>1073</v>
      </c>
      <c r="C5137" s="11" t="s">
        <v>1074</v>
      </c>
      <c r="D5137" s="11" t="s">
        <v>1078</v>
      </c>
      <c r="E5137" s="11" t="s">
        <v>66</v>
      </c>
      <c r="F5137" s="24">
        <v>0</v>
      </c>
      <c r="G5137" s="9"/>
      <c r="H5137" s="27" t="s">
        <v>1072</v>
      </c>
      <c r="I5137" s="25">
        <v>157.22999999999999</v>
      </c>
    </row>
    <row r="5138" spans="1:9" x14ac:dyDescent="0.2">
      <c r="A5138" s="26">
        <v>689084</v>
      </c>
      <c r="B5138" s="11" t="s">
        <v>1073</v>
      </c>
      <c r="C5138" s="11" t="s">
        <v>1074</v>
      </c>
      <c r="D5138" s="11" t="s">
        <v>1078</v>
      </c>
      <c r="E5138" s="11" t="s">
        <v>1706</v>
      </c>
      <c r="F5138" s="24">
        <v>0</v>
      </c>
      <c r="G5138" s="9"/>
      <c r="H5138" s="27" t="s">
        <v>1072</v>
      </c>
      <c r="I5138" s="25">
        <v>155.68</v>
      </c>
    </row>
    <row r="5139" spans="1:9" x14ac:dyDescent="0.2">
      <c r="A5139" s="26">
        <v>689092</v>
      </c>
      <c r="B5139" s="11" t="s">
        <v>1073</v>
      </c>
      <c r="C5139" s="11" t="s">
        <v>1074</v>
      </c>
      <c r="D5139" s="11" t="s">
        <v>1078</v>
      </c>
      <c r="E5139" s="11" t="s">
        <v>65</v>
      </c>
      <c r="F5139" s="24">
        <v>0</v>
      </c>
      <c r="G5139" s="9"/>
      <c r="H5139" s="27" t="s">
        <v>1072</v>
      </c>
      <c r="I5139" s="25">
        <v>153.26</v>
      </c>
    </row>
    <row r="5140" spans="1:9" x14ac:dyDescent="0.2">
      <c r="A5140" s="26">
        <v>689106</v>
      </c>
      <c r="B5140" s="11" t="s">
        <v>1073</v>
      </c>
      <c r="C5140" s="11" t="s">
        <v>1074</v>
      </c>
      <c r="D5140" s="11" t="s">
        <v>1078</v>
      </c>
      <c r="E5140" s="11" t="s">
        <v>1707</v>
      </c>
      <c r="F5140" s="24">
        <v>0</v>
      </c>
      <c r="G5140" s="9"/>
      <c r="H5140" s="27" t="s">
        <v>1072</v>
      </c>
      <c r="I5140" s="25">
        <v>157.22999999999999</v>
      </c>
    </row>
    <row r="5141" spans="1:9" x14ac:dyDescent="0.2">
      <c r="A5141" s="26">
        <v>689114</v>
      </c>
      <c r="B5141" s="11" t="s">
        <v>1073</v>
      </c>
      <c r="C5141" s="11" t="s">
        <v>1074</v>
      </c>
      <c r="D5141" s="11" t="s">
        <v>1078</v>
      </c>
      <c r="E5141" s="11" t="s">
        <v>706</v>
      </c>
      <c r="F5141" s="24">
        <v>0</v>
      </c>
      <c r="G5141" s="9"/>
      <c r="H5141" s="27" t="s">
        <v>1072</v>
      </c>
      <c r="I5141" s="25">
        <v>161.84</v>
      </c>
    </row>
    <row r="5142" spans="1:9" x14ac:dyDescent="0.2">
      <c r="A5142" s="26">
        <v>689122</v>
      </c>
      <c r="B5142" s="11" t="s">
        <v>1073</v>
      </c>
      <c r="C5142" s="11" t="s">
        <v>1074</v>
      </c>
      <c r="D5142" s="11" t="s">
        <v>1078</v>
      </c>
      <c r="E5142" s="11" t="s">
        <v>707</v>
      </c>
      <c r="F5142" s="24">
        <v>0</v>
      </c>
      <c r="G5142" s="9"/>
      <c r="H5142" s="27" t="s">
        <v>1072</v>
      </c>
      <c r="I5142" s="25">
        <v>180.55</v>
      </c>
    </row>
    <row r="5143" spans="1:9" x14ac:dyDescent="0.2">
      <c r="A5143" s="26">
        <v>689130</v>
      </c>
      <c r="B5143" s="11" t="s">
        <v>1073</v>
      </c>
      <c r="C5143" s="11" t="s">
        <v>1074</v>
      </c>
      <c r="D5143" s="11" t="s">
        <v>1078</v>
      </c>
      <c r="E5143" s="11" t="s">
        <v>299</v>
      </c>
      <c r="F5143" s="24">
        <v>0</v>
      </c>
      <c r="G5143" s="9"/>
      <c r="H5143" s="27" t="s">
        <v>1072</v>
      </c>
      <c r="I5143" s="25">
        <v>145.88</v>
      </c>
    </row>
    <row r="5144" spans="1:9" x14ac:dyDescent="0.2">
      <c r="A5144" s="26">
        <v>689149</v>
      </c>
      <c r="B5144" s="11" t="s">
        <v>1073</v>
      </c>
      <c r="C5144" s="11" t="s">
        <v>1074</v>
      </c>
      <c r="D5144" s="11" t="s">
        <v>1078</v>
      </c>
      <c r="E5144" s="11" t="s">
        <v>64</v>
      </c>
      <c r="F5144" s="24">
        <v>0</v>
      </c>
      <c r="G5144" s="9"/>
      <c r="H5144" s="27" t="s">
        <v>1072</v>
      </c>
      <c r="I5144" s="25">
        <v>151.68</v>
      </c>
    </row>
    <row r="5145" spans="1:9" x14ac:dyDescent="0.2">
      <c r="A5145" s="26">
        <v>689157</v>
      </c>
      <c r="B5145" s="11" t="s">
        <v>1073</v>
      </c>
      <c r="C5145" s="11" t="s">
        <v>1074</v>
      </c>
      <c r="D5145" s="11" t="s">
        <v>1078</v>
      </c>
      <c r="E5145" s="11" t="s">
        <v>1664</v>
      </c>
      <c r="F5145" s="24">
        <v>0</v>
      </c>
      <c r="G5145" s="9"/>
      <c r="H5145" s="27" t="s">
        <v>1072</v>
      </c>
      <c r="I5145" s="25">
        <v>219.79</v>
      </c>
    </row>
    <row r="5146" spans="1:9" x14ac:dyDescent="0.2">
      <c r="A5146" s="26">
        <v>689165</v>
      </c>
      <c r="B5146" s="11" t="s">
        <v>1073</v>
      </c>
      <c r="C5146" s="11" t="s">
        <v>1074</v>
      </c>
      <c r="D5146" s="11" t="s">
        <v>1078</v>
      </c>
      <c r="E5146" s="11" t="s">
        <v>702</v>
      </c>
      <c r="F5146" s="24">
        <v>0</v>
      </c>
      <c r="G5146" s="9"/>
      <c r="H5146" s="27" t="s">
        <v>1072</v>
      </c>
      <c r="I5146" s="25">
        <v>244.27</v>
      </c>
    </row>
    <row r="5147" spans="1:9" x14ac:dyDescent="0.2">
      <c r="A5147" s="26">
        <v>689173</v>
      </c>
      <c r="B5147" s="11" t="s">
        <v>1073</v>
      </c>
      <c r="C5147" s="11" t="s">
        <v>1074</v>
      </c>
      <c r="D5147" s="11" t="s">
        <v>1078</v>
      </c>
      <c r="E5147" s="11" t="s">
        <v>1695</v>
      </c>
      <c r="F5147" s="24">
        <v>0</v>
      </c>
      <c r="G5147" s="9"/>
      <c r="H5147" s="27" t="s">
        <v>1072</v>
      </c>
      <c r="I5147" s="25">
        <v>222.38</v>
      </c>
    </row>
    <row r="5148" spans="1:9" x14ac:dyDescent="0.2">
      <c r="A5148" s="26">
        <v>689181</v>
      </c>
      <c r="B5148" s="11" t="s">
        <v>1073</v>
      </c>
      <c r="C5148" s="11" t="s">
        <v>1074</v>
      </c>
      <c r="D5148" s="11" t="s">
        <v>1078</v>
      </c>
      <c r="E5148" s="11" t="s">
        <v>1662</v>
      </c>
      <c r="F5148" s="24">
        <v>0</v>
      </c>
      <c r="G5148" s="9"/>
      <c r="H5148" s="27" t="s">
        <v>1072</v>
      </c>
      <c r="I5148" s="25">
        <v>201.93</v>
      </c>
    </row>
    <row r="5149" spans="1:9" x14ac:dyDescent="0.2">
      <c r="A5149" s="26">
        <v>689203</v>
      </c>
      <c r="B5149" s="11" t="s">
        <v>1073</v>
      </c>
      <c r="C5149" s="11" t="s">
        <v>1074</v>
      </c>
      <c r="D5149" s="11" t="s">
        <v>1077</v>
      </c>
      <c r="E5149" s="11" t="s">
        <v>59</v>
      </c>
      <c r="F5149" s="24">
        <v>0</v>
      </c>
      <c r="G5149" s="9"/>
      <c r="H5149" s="27" t="s">
        <v>1072</v>
      </c>
      <c r="I5149" s="25">
        <v>105.13</v>
      </c>
    </row>
    <row r="5150" spans="1:9" x14ac:dyDescent="0.2">
      <c r="A5150" s="26">
        <v>689211</v>
      </c>
      <c r="B5150" s="11" t="s">
        <v>1073</v>
      </c>
      <c r="C5150" s="11" t="s">
        <v>1074</v>
      </c>
      <c r="D5150" s="11" t="s">
        <v>1077</v>
      </c>
      <c r="E5150" s="11" t="s">
        <v>69</v>
      </c>
      <c r="F5150" s="24">
        <v>0</v>
      </c>
      <c r="G5150" s="9"/>
      <c r="H5150" s="27" t="s">
        <v>1072</v>
      </c>
      <c r="I5150" s="25">
        <v>113.61</v>
      </c>
    </row>
    <row r="5151" spans="1:9" x14ac:dyDescent="0.2">
      <c r="A5151" s="26">
        <v>689238</v>
      </c>
      <c r="B5151" s="11" t="s">
        <v>1073</v>
      </c>
      <c r="C5151" s="11" t="s">
        <v>1074</v>
      </c>
      <c r="D5151" s="11" t="s">
        <v>1077</v>
      </c>
      <c r="E5151" s="11" t="s">
        <v>61</v>
      </c>
      <c r="F5151" s="24">
        <v>0</v>
      </c>
      <c r="G5151" s="9"/>
      <c r="H5151" s="27" t="s">
        <v>1072</v>
      </c>
      <c r="I5151" s="25">
        <v>117</v>
      </c>
    </row>
    <row r="5152" spans="1:9" x14ac:dyDescent="0.2">
      <c r="A5152" s="26">
        <v>689246</v>
      </c>
      <c r="B5152" s="11" t="s">
        <v>1073</v>
      </c>
      <c r="C5152" s="11" t="s">
        <v>1074</v>
      </c>
      <c r="D5152" s="11" t="s">
        <v>1077</v>
      </c>
      <c r="E5152" s="11" t="s">
        <v>1645</v>
      </c>
      <c r="F5152" s="24">
        <v>0</v>
      </c>
      <c r="G5152" s="9"/>
      <c r="H5152" s="27" t="s">
        <v>1072</v>
      </c>
      <c r="I5152" s="25">
        <v>127.47</v>
      </c>
    </row>
    <row r="5153" spans="1:9" x14ac:dyDescent="0.2">
      <c r="A5153" s="26">
        <v>689254</v>
      </c>
      <c r="B5153" s="11" t="s">
        <v>1073</v>
      </c>
      <c r="C5153" s="11" t="s">
        <v>1074</v>
      </c>
      <c r="D5153" s="11" t="s">
        <v>1077</v>
      </c>
      <c r="E5153" s="11" t="s">
        <v>71</v>
      </c>
      <c r="F5153" s="24">
        <v>0</v>
      </c>
      <c r="G5153" s="9"/>
      <c r="H5153" s="27" t="s">
        <v>1072</v>
      </c>
      <c r="I5153" s="25">
        <v>102.44</v>
      </c>
    </row>
    <row r="5154" spans="1:9" x14ac:dyDescent="0.2">
      <c r="A5154" s="26">
        <v>689262</v>
      </c>
      <c r="B5154" s="11" t="s">
        <v>1073</v>
      </c>
      <c r="C5154" s="11" t="s">
        <v>1074</v>
      </c>
      <c r="D5154" s="11" t="s">
        <v>1077</v>
      </c>
      <c r="E5154" s="11" t="s">
        <v>66</v>
      </c>
      <c r="F5154" s="24">
        <v>0</v>
      </c>
      <c r="G5154" s="9"/>
      <c r="H5154" s="27" t="s">
        <v>1072</v>
      </c>
      <c r="I5154" s="25">
        <v>102.58</v>
      </c>
    </row>
    <row r="5155" spans="1:9" x14ac:dyDescent="0.2">
      <c r="A5155" s="26">
        <v>689270</v>
      </c>
      <c r="B5155" s="11" t="s">
        <v>1073</v>
      </c>
      <c r="C5155" s="11" t="s">
        <v>1074</v>
      </c>
      <c r="D5155" s="11" t="s">
        <v>1077</v>
      </c>
      <c r="E5155" s="11" t="s">
        <v>724</v>
      </c>
      <c r="F5155" s="24">
        <v>0</v>
      </c>
      <c r="G5155" s="9"/>
      <c r="H5155" s="27" t="s">
        <v>1072</v>
      </c>
      <c r="I5155" s="25">
        <v>111.71</v>
      </c>
    </row>
    <row r="5156" spans="1:9" x14ac:dyDescent="0.2">
      <c r="A5156" s="26">
        <v>689289</v>
      </c>
      <c r="B5156" s="11" t="s">
        <v>1073</v>
      </c>
      <c r="C5156" s="11" t="s">
        <v>1074</v>
      </c>
      <c r="D5156" s="11" t="s">
        <v>1077</v>
      </c>
      <c r="E5156" s="11" t="s">
        <v>67</v>
      </c>
      <c r="F5156" s="24">
        <v>0</v>
      </c>
      <c r="G5156" s="9"/>
      <c r="H5156" s="27" t="s">
        <v>1072</v>
      </c>
      <c r="I5156" s="25">
        <v>112.38</v>
      </c>
    </row>
    <row r="5157" spans="1:9" x14ac:dyDescent="0.2">
      <c r="A5157" s="26">
        <v>689297</v>
      </c>
      <c r="B5157" s="11" t="s">
        <v>1073</v>
      </c>
      <c r="C5157" s="11" t="s">
        <v>1074</v>
      </c>
      <c r="D5157" s="11" t="s">
        <v>1077</v>
      </c>
      <c r="E5157" s="11" t="s">
        <v>70</v>
      </c>
      <c r="F5157" s="24">
        <v>0</v>
      </c>
      <c r="G5157" s="9"/>
      <c r="H5157" s="27" t="s">
        <v>1072</v>
      </c>
      <c r="I5157" s="25">
        <v>117.35</v>
      </c>
    </row>
    <row r="5158" spans="1:9" x14ac:dyDescent="0.2">
      <c r="A5158" s="26">
        <v>689300</v>
      </c>
      <c r="B5158" s="11" t="s">
        <v>1073</v>
      </c>
      <c r="C5158" s="11" t="s">
        <v>1074</v>
      </c>
      <c r="D5158" s="11" t="s">
        <v>1077</v>
      </c>
      <c r="E5158" s="11" t="s">
        <v>301</v>
      </c>
      <c r="F5158" s="24">
        <v>0</v>
      </c>
      <c r="G5158" s="9"/>
      <c r="H5158" s="27" t="s">
        <v>1072</v>
      </c>
      <c r="I5158" s="25">
        <v>117</v>
      </c>
    </row>
    <row r="5159" spans="1:9" x14ac:dyDescent="0.2">
      <c r="A5159" s="26">
        <v>689319</v>
      </c>
      <c r="B5159" s="11" t="s">
        <v>1073</v>
      </c>
      <c r="C5159" s="11" t="s">
        <v>1074</v>
      </c>
      <c r="D5159" s="11" t="s">
        <v>1077</v>
      </c>
      <c r="E5159" s="11" t="s">
        <v>1706</v>
      </c>
      <c r="F5159" s="24">
        <v>0</v>
      </c>
      <c r="G5159" s="9"/>
      <c r="H5159" s="27" t="s">
        <v>1072</v>
      </c>
      <c r="I5159" s="25">
        <v>102.44</v>
      </c>
    </row>
    <row r="5160" spans="1:9" x14ac:dyDescent="0.2">
      <c r="A5160" s="26">
        <v>689327</v>
      </c>
      <c r="B5160" s="11" t="s">
        <v>1073</v>
      </c>
      <c r="C5160" s="11" t="s">
        <v>1074</v>
      </c>
      <c r="D5160" s="11" t="s">
        <v>1077</v>
      </c>
      <c r="E5160" s="11" t="s">
        <v>437</v>
      </c>
      <c r="F5160" s="24">
        <v>0</v>
      </c>
      <c r="G5160" s="9"/>
      <c r="H5160" s="27" t="s">
        <v>1072</v>
      </c>
      <c r="I5160" s="25">
        <v>118.65</v>
      </c>
    </row>
    <row r="5161" spans="1:9" x14ac:dyDescent="0.2">
      <c r="A5161" s="26">
        <v>689335</v>
      </c>
      <c r="B5161" s="11" t="s">
        <v>1073</v>
      </c>
      <c r="C5161" s="11" t="s">
        <v>1074</v>
      </c>
      <c r="D5161" s="11" t="s">
        <v>1077</v>
      </c>
      <c r="E5161" s="11" t="s">
        <v>701</v>
      </c>
      <c r="F5161" s="24">
        <v>0</v>
      </c>
      <c r="G5161" s="9"/>
      <c r="H5161" s="27" t="s">
        <v>1072</v>
      </c>
      <c r="I5161" s="25">
        <v>128.32</v>
      </c>
    </row>
    <row r="5162" spans="1:9" x14ac:dyDescent="0.2">
      <c r="A5162" s="26">
        <v>689343</v>
      </c>
      <c r="B5162" s="11" t="s">
        <v>1073</v>
      </c>
      <c r="C5162" s="11" t="s">
        <v>1074</v>
      </c>
      <c r="D5162" s="11" t="s">
        <v>1077</v>
      </c>
      <c r="E5162" s="11" t="s">
        <v>1708</v>
      </c>
      <c r="F5162" s="24">
        <v>0</v>
      </c>
      <c r="G5162" s="9"/>
      <c r="H5162" s="27" t="s">
        <v>1072</v>
      </c>
      <c r="I5162" s="25">
        <v>119.23</v>
      </c>
    </row>
    <row r="5163" spans="1:9" x14ac:dyDescent="0.2">
      <c r="A5163" s="26">
        <v>689351</v>
      </c>
      <c r="B5163" s="11" t="s">
        <v>1073</v>
      </c>
      <c r="C5163" s="11" t="s">
        <v>1074</v>
      </c>
      <c r="D5163" s="11" t="s">
        <v>1077</v>
      </c>
      <c r="E5163" s="11" t="s">
        <v>436</v>
      </c>
      <c r="F5163" s="24">
        <v>0</v>
      </c>
      <c r="G5163" s="9"/>
      <c r="H5163" s="27" t="s">
        <v>1072</v>
      </c>
      <c r="I5163" s="25">
        <v>119.23</v>
      </c>
    </row>
    <row r="5164" spans="1:9" x14ac:dyDescent="0.2">
      <c r="A5164" s="26">
        <v>689378</v>
      </c>
      <c r="B5164" s="11" t="s">
        <v>1073</v>
      </c>
      <c r="C5164" s="11" t="s">
        <v>1074</v>
      </c>
      <c r="D5164" s="11" t="s">
        <v>1077</v>
      </c>
      <c r="E5164" s="11" t="s">
        <v>1707</v>
      </c>
      <c r="F5164" s="24">
        <v>0</v>
      </c>
      <c r="G5164" s="9"/>
      <c r="H5164" s="27" t="s">
        <v>1072</v>
      </c>
      <c r="I5164" s="25">
        <v>102.58</v>
      </c>
    </row>
    <row r="5165" spans="1:9" x14ac:dyDescent="0.2">
      <c r="A5165" s="26">
        <v>689386</v>
      </c>
      <c r="B5165" s="11" t="s">
        <v>1073</v>
      </c>
      <c r="C5165" s="11" t="s">
        <v>1074</v>
      </c>
      <c r="D5165" s="11" t="s">
        <v>1077</v>
      </c>
      <c r="E5165" s="11" t="s">
        <v>706</v>
      </c>
      <c r="F5165" s="24">
        <v>0</v>
      </c>
      <c r="G5165" s="9"/>
      <c r="H5165" s="27" t="s">
        <v>1072</v>
      </c>
      <c r="I5165" s="25">
        <v>106.51</v>
      </c>
    </row>
    <row r="5166" spans="1:9" x14ac:dyDescent="0.2">
      <c r="A5166" s="26">
        <v>689394</v>
      </c>
      <c r="B5166" s="11" t="s">
        <v>1073</v>
      </c>
      <c r="C5166" s="11" t="s">
        <v>1074</v>
      </c>
      <c r="D5166" s="11" t="s">
        <v>1077</v>
      </c>
      <c r="E5166" s="11" t="s">
        <v>1634</v>
      </c>
      <c r="F5166" s="24">
        <v>0</v>
      </c>
      <c r="G5166" s="9"/>
      <c r="H5166" s="27" t="s">
        <v>1072</v>
      </c>
      <c r="I5166" s="25">
        <v>117.35</v>
      </c>
    </row>
    <row r="5167" spans="1:9" x14ac:dyDescent="0.2">
      <c r="A5167" s="26">
        <v>689408</v>
      </c>
      <c r="B5167" s="11" t="s">
        <v>1073</v>
      </c>
      <c r="C5167" s="11" t="s">
        <v>1074</v>
      </c>
      <c r="D5167" s="11" t="s">
        <v>1077</v>
      </c>
      <c r="E5167" s="11" t="s">
        <v>299</v>
      </c>
      <c r="F5167" s="24">
        <v>0</v>
      </c>
      <c r="G5167" s="9"/>
      <c r="H5167" s="27" t="s">
        <v>1072</v>
      </c>
      <c r="I5167" s="25">
        <v>96.58</v>
      </c>
    </row>
    <row r="5168" spans="1:9" x14ac:dyDescent="0.2">
      <c r="A5168" s="26">
        <v>689416</v>
      </c>
      <c r="B5168" s="11" t="s">
        <v>1073</v>
      </c>
      <c r="C5168" s="11" t="s">
        <v>1074</v>
      </c>
      <c r="D5168" s="11" t="s">
        <v>1077</v>
      </c>
      <c r="E5168" s="11" t="s">
        <v>64</v>
      </c>
      <c r="F5168" s="24">
        <v>0</v>
      </c>
      <c r="G5168" s="9"/>
      <c r="H5168" s="27" t="s">
        <v>1072</v>
      </c>
      <c r="I5168" s="25">
        <v>98.62</v>
      </c>
    </row>
    <row r="5169" spans="1:9" x14ac:dyDescent="0.2">
      <c r="A5169" s="26">
        <v>689424</v>
      </c>
      <c r="B5169" s="11" t="s">
        <v>1073</v>
      </c>
      <c r="C5169" s="11" t="s">
        <v>1074</v>
      </c>
      <c r="D5169" s="11" t="s">
        <v>1077</v>
      </c>
      <c r="E5169" s="11" t="s">
        <v>1637</v>
      </c>
      <c r="F5169" s="24">
        <v>0</v>
      </c>
      <c r="G5169" s="9"/>
      <c r="H5169" s="27" t="s">
        <v>1072</v>
      </c>
      <c r="I5169" s="25">
        <v>113.61</v>
      </c>
    </row>
    <row r="5170" spans="1:9" x14ac:dyDescent="0.2">
      <c r="A5170" s="26">
        <v>689432</v>
      </c>
      <c r="B5170" s="11" t="s">
        <v>1073</v>
      </c>
      <c r="C5170" s="11" t="s">
        <v>1074</v>
      </c>
      <c r="D5170" s="11" t="s">
        <v>1077</v>
      </c>
      <c r="E5170" s="11" t="s">
        <v>1658</v>
      </c>
      <c r="F5170" s="24">
        <v>0</v>
      </c>
      <c r="G5170" s="9"/>
      <c r="H5170" s="27" t="s">
        <v>1072</v>
      </c>
      <c r="I5170" s="25">
        <v>117</v>
      </c>
    </row>
    <row r="5171" spans="1:9" x14ac:dyDescent="0.2">
      <c r="A5171" s="26">
        <v>689440</v>
      </c>
      <c r="B5171" s="11" t="s">
        <v>1073</v>
      </c>
      <c r="C5171" s="11" t="s">
        <v>1074</v>
      </c>
      <c r="D5171" s="11" t="s">
        <v>1077</v>
      </c>
      <c r="E5171" s="11" t="s">
        <v>690</v>
      </c>
      <c r="F5171" s="24">
        <v>0</v>
      </c>
      <c r="G5171" s="9"/>
      <c r="H5171" s="27" t="s">
        <v>1072</v>
      </c>
      <c r="I5171" s="25">
        <v>127.47</v>
      </c>
    </row>
    <row r="5172" spans="1:9" x14ac:dyDescent="0.2">
      <c r="A5172" s="26">
        <v>689459</v>
      </c>
      <c r="B5172" s="11" t="s">
        <v>1073</v>
      </c>
      <c r="C5172" s="11" t="s">
        <v>1074</v>
      </c>
      <c r="D5172" s="11" t="s">
        <v>1077</v>
      </c>
      <c r="E5172" s="11" t="s">
        <v>689</v>
      </c>
      <c r="F5172" s="24">
        <v>0</v>
      </c>
      <c r="G5172" s="9"/>
      <c r="H5172" s="27" t="s">
        <v>1072</v>
      </c>
      <c r="I5172" s="25">
        <v>105.13</v>
      </c>
    </row>
    <row r="5173" spans="1:9" x14ac:dyDescent="0.2">
      <c r="A5173" s="26">
        <v>689467</v>
      </c>
      <c r="B5173" s="11" t="s">
        <v>1073</v>
      </c>
      <c r="C5173" s="11" t="s">
        <v>1074</v>
      </c>
      <c r="D5173" s="11" t="s">
        <v>1077</v>
      </c>
      <c r="E5173" s="11" t="s">
        <v>1705</v>
      </c>
      <c r="F5173" s="24">
        <v>0</v>
      </c>
      <c r="G5173" s="9"/>
      <c r="H5173" s="27" t="s">
        <v>1072</v>
      </c>
      <c r="I5173" s="25">
        <v>118.65</v>
      </c>
    </row>
    <row r="5174" spans="1:9" x14ac:dyDescent="0.2">
      <c r="A5174" s="26">
        <v>689475</v>
      </c>
      <c r="B5174" s="11" t="s">
        <v>1073</v>
      </c>
      <c r="C5174" s="11" t="s">
        <v>1074</v>
      </c>
      <c r="D5174" s="11" t="s">
        <v>1077</v>
      </c>
      <c r="E5174" s="11" t="s">
        <v>1636</v>
      </c>
      <c r="F5174" s="24">
        <v>0</v>
      </c>
      <c r="G5174" s="9"/>
      <c r="H5174" s="27" t="s">
        <v>1072</v>
      </c>
      <c r="I5174" s="25">
        <v>128.32</v>
      </c>
    </row>
    <row r="5175" spans="1:9" x14ac:dyDescent="0.2">
      <c r="A5175" s="26">
        <v>689483</v>
      </c>
      <c r="B5175" s="11" t="s">
        <v>1073</v>
      </c>
      <c r="C5175" s="11" t="s">
        <v>1074</v>
      </c>
      <c r="D5175" s="11" t="s">
        <v>1077</v>
      </c>
      <c r="E5175" s="11" t="s">
        <v>777</v>
      </c>
      <c r="F5175" s="24">
        <v>0</v>
      </c>
      <c r="G5175" s="9"/>
      <c r="H5175" s="27" t="s">
        <v>1072</v>
      </c>
      <c r="I5175" s="25">
        <v>124.02</v>
      </c>
    </row>
    <row r="5176" spans="1:9" x14ac:dyDescent="0.2">
      <c r="A5176" s="26">
        <v>689491</v>
      </c>
      <c r="B5176" s="11" t="s">
        <v>1073</v>
      </c>
      <c r="C5176" s="11" t="s">
        <v>1074</v>
      </c>
      <c r="D5176" s="11" t="s">
        <v>1077</v>
      </c>
      <c r="E5176" s="11" t="s">
        <v>691</v>
      </c>
      <c r="F5176" s="24">
        <v>0</v>
      </c>
      <c r="G5176" s="9"/>
      <c r="H5176" s="27" t="s">
        <v>1072</v>
      </c>
      <c r="I5176" s="25">
        <v>136.02000000000001</v>
      </c>
    </row>
    <row r="5177" spans="1:9" x14ac:dyDescent="0.2">
      <c r="A5177" s="26">
        <v>689505</v>
      </c>
      <c r="B5177" s="11" t="s">
        <v>1073</v>
      </c>
      <c r="C5177" s="11" t="s">
        <v>1074</v>
      </c>
      <c r="D5177" s="11" t="s">
        <v>1076</v>
      </c>
      <c r="E5177" s="11" t="s">
        <v>59</v>
      </c>
      <c r="F5177" s="24">
        <v>0</v>
      </c>
      <c r="G5177" s="9"/>
      <c r="H5177" s="27" t="s">
        <v>1072</v>
      </c>
      <c r="I5177" s="25">
        <v>114.16</v>
      </c>
    </row>
    <row r="5178" spans="1:9" x14ac:dyDescent="0.2">
      <c r="A5178" s="26">
        <v>689513</v>
      </c>
      <c r="B5178" s="11" t="s">
        <v>1073</v>
      </c>
      <c r="C5178" s="11" t="s">
        <v>1074</v>
      </c>
      <c r="D5178" s="11" t="s">
        <v>1076</v>
      </c>
      <c r="E5178" s="11" t="s">
        <v>69</v>
      </c>
      <c r="F5178" s="24">
        <v>0</v>
      </c>
      <c r="G5178" s="9"/>
      <c r="H5178" s="27" t="s">
        <v>1072</v>
      </c>
      <c r="I5178" s="25">
        <v>127.14</v>
      </c>
    </row>
    <row r="5179" spans="1:9" x14ac:dyDescent="0.2">
      <c r="A5179" s="26">
        <v>689521</v>
      </c>
      <c r="B5179" s="11" t="s">
        <v>1073</v>
      </c>
      <c r="C5179" s="11" t="s">
        <v>1074</v>
      </c>
      <c r="D5179" s="11" t="s">
        <v>1076</v>
      </c>
      <c r="E5179" s="11" t="s">
        <v>61</v>
      </c>
      <c r="F5179" s="24">
        <v>0</v>
      </c>
      <c r="G5179" s="9"/>
      <c r="H5179" s="27" t="s">
        <v>1072</v>
      </c>
      <c r="I5179" s="25">
        <v>130.9</v>
      </c>
    </row>
    <row r="5180" spans="1:9" x14ac:dyDescent="0.2">
      <c r="A5180" s="26">
        <v>689548</v>
      </c>
      <c r="B5180" s="11" t="s">
        <v>1073</v>
      </c>
      <c r="C5180" s="11" t="s">
        <v>1074</v>
      </c>
      <c r="D5180" s="11" t="s">
        <v>1076</v>
      </c>
      <c r="E5180" s="11" t="s">
        <v>1645</v>
      </c>
      <c r="F5180" s="24">
        <v>0</v>
      </c>
      <c r="G5180" s="9"/>
      <c r="H5180" s="27" t="s">
        <v>1072</v>
      </c>
      <c r="I5180" s="25">
        <v>142.02000000000001</v>
      </c>
    </row>
    <row r="5181" spans="1:9" x14ac:dyDescent="0.2">
      <c r="A5181" s="26">
        <v>689556</v>
      </c>
      <c r="B5181" s="11" t="s">
        <v>1073</v>
      </c>
      <c r="C5181" s="11" t="s">
        <v>1074</v>
      </c>
      <c r="D5181" s="11" t="s">
        <v>1076</v>
      </c>
      <c r="E5181" s="11" t="s">
        <v>71</v>
      </c>
      <c r="F5181" s="24">
        <v>0</v>
      </c>
      <c r="G5181" s="9"/>
      <c r="H5181" s="27" t="s">
        <v>1072</v>
      </c>
      <c r="I5181" s="25">
        <v>110.06</v>
      </c>
    </row>
    <row r="5182" spans="1:9" x14ac:dyDescent="0.2">
      <c r="A5182" s="26">
        <v>689564</v>
      </c>
      <c r="B5182" s="11" t="s">
        <v>1073</v>
      </c>
      <c r="C5182" s="11" t="s">
        <v>1074</v>
      </c>
      <c r="D5182" s="11" t="s">
        <v>1076</v>
      </c>
      <c r="E5182" s="11" t="s">
        <v>66</v>
      </c>
      <c r="F5182" s="24">
        <v>0</v>
      </c>
      <c r="G5182" s="9"/>
      <c r="H5182" s="27" t="s">
        <v>1072</v>
      </c>
      <c r="I5182" s="25">
        <v>111.4</v>
      </c>
    </row>
    <row r="5183" spans="1:9" x14ac:dyDescent="0.2">
      <c r="A5183" s="26">
        <v>689572</v>
      </c>
      <c r="B5183" s="11" t="s">
        <v>1073</v>
      </c>
      <c r="C5183" s="11" t="s">
        <v>1074</v>
      </c>
      <c r="D5183" s="11" t="s">
        <v>1076</v>
      </c>
      <c r="E5183" s="11" t="s">
        <v>724</v>
      </c>
      <c r="F5183" s="24">
        <v>0</v>
      </c>
      <c r="G5183" s="9"/>
      <c r="H5183" s="27" t="s">
        <v>1072</v>
      </c>
      <c r="I5183" s="25">
        <v>122.4</v>
      </c>
    </row>
    <row r="5184" spans="1:9" x14ac:dyDescent="0.2">
      <c r="A5184" s="26">
        <v>689580</v>
      </c>
      <c r="B5184" s="11" t="s">
        <v>1073</v>
      </c>
      <c r="C5184" s="11" t="s">
        <v>1074</v>
      </c>
      <c r="D5184" s="11" t="s">
        <v>1076</v>
      </c>
      <c r="E5184" s="11" t="s">
        <v>67</v>
      </c>
      <c r="F5184" s="24">
        <v>0</v>
      </c>
      <c r="G5184" s="9"/>
      <c r="H5184" s="27" t="s">
        <v>1072</v>
      </c>
      <c r="I5184" s="25">
        <v>122.73</v>
      </c>
    </row>
    <row r="5185" spans="1:9" x14ac:dyDescent="0.2">
      <c r="A5185" s="26">
        <v>689599</v>
      </c>
      <c r="B5185" s="11" t="s">
        <v>1073</v>
      </c>
      <c r="C5185" s="11" t="s">
        <v>1074</v>
      </c>
      <c r="D5185" s="11" t="s">
        <v>1076</v>
      </c>
      <c r="E5185" s="11" t="s">
        <v>70</v>
      </c>
      <c r="F5185" s="24">
        <v>0</v>
      </c>
      <c r="G5185" s="9"/>
      <c r="H5185" s="27" t="s">
        <v>1072</v>
      </c>
      <c r="I5185" s="25">
        <v>129.33000000000001</v>
      </c>
    </row>
    <row r="5186" spans="1:9" x14ac:dyDescent="0.2">
      <c r="A5186" s="26">
        <v>689602</v>
      </c>
      <c r="B5186" s="11" t="s">
        <v>1073</v>
      </c>
      <c r="C5186" s="11" t="s">
        <v>1074</v>
      </c>
      <c r="D5186" s="11" t="s">
        <v>1076</v>
      </c>
      <c r="E5186" s="11" t="s">
        <v>301</v>
      </c>
      <c r="F5186" s="24">
        <v>0</v>
      </c>
      <c r="G5186" s="9"/>
      <c r="H5186" s="27" t="s">
        <v>1072</v>
      </c>
      <c r="I5186" s="25">
        <v>142.41999999999999</v>
      </c>
    </row>
    <row r="5187" spans="1:9" x14ac:dyDescent="0.2">
      <c r="A5187" s="26">
        <v>689610</v>
      </c>
      <c r="B5187" s="11" t="s">
        <v>1073</v>
      </c>
      <c r="C5187" s="11" t="s">
        <v>1074</v>
      </c>
      <c r="D5187" s="11" t="s">
        <v>1076</v>
      </c>
      <c r="E5187" s="11" t="s">
        <v>1706</v>
      </c>
      <c r="F5187" s="24">
        <v>0</v>
      </c>
      <c r="G5187" s="9"/>
      <c r="H5187" s="27" t="s">
        <v>1072</v>
      </c>
      <c r="I5187" s="25">
        <v>110.06</v>
      </c>
    </row>
    <row r="5188" spans="1:9" x14ac:dyDescent="0.2">
      <c r="A5188" s="26">
        <v>689629</v>
      </c>
      <c r="B5188" s="11" t="s">
        <v>1073</v>
      </c>
      <c r="C5188" s="11" t="s">
        <v>1074</v>
      </c>
      <c r="D5188" s="11" t="s">
        <v>1076</v>
      </c>
      <c r="E5188" s="11" t="s">
        <v>437</v>
      </c>
      <c r="F5188" s="24">
        <v>0</v>
      </c>
      <c r="G5188" s="9"/>
      <c r="H5188" s="27" t="s">
        <v>1072</v>
      </c>
      <c r="I5188" s="25">
        <v>132.72</v>
      </c>
    </row>
    <row r="5189" spans="1:9" x14ac:dyDescent="0.2">
      <c r="A5189" s="26">
        <v>689637</v>
      </c>
      <c r="B5189" s="11" t="s">
        <v>1073</v>
      </c>
      <c r="C5189" s="11" t="s">
        <v>1074</v>
      </c>
      <c r="D5189" s="11" t="s">
        <v>1076</v>
      </c>
      <c r="E5189" s="11" t="s">
        <v>701</v>
      </c>
      <c r="F5189" s="24">
        <v>0</v>
      </c>
      <c r="G5189" s="9"/>
      <c r="H5189" s="27" t="s">
        <v>1072</v>
      </c>
      <c r="I5189" s="25">
        <v>139.07</v>
      </c>
    </row>
    <row r="5190" spans="1:9" x14ac:dyDescent="0.2">
      <c r="A5190" s="26">
        <v>689645</v>
      </c>
      <c r="B5190" s="11" t="s">
        <v>1073</v>
      </c>
      <c r="C5190" s="11" t="s">
        <v>1074</v>
      </c>
      <c r="D5190" s="11" t="s">
        <v>1076</v>
      </c>
      <c r="E5190" s="11" t="s">
        <v>1708</v>
      </c>
      <c r="F5190" s="24">
        <v>0</v>
      </c>
      <c r="G5190" s="9"/>
      <c r="H5190" s="27" t="s">
        <v>1072</v>
      </c>
      <c r="I5190" s="25">
        <v>131.35</v>
      </c>
    </row>
    <row r="5191" spans="1:9" x14ac:dyDescent="0.2">
      <c r="A5191" s="26">
        <v>689653</v>
      </c>
      <c r="B5191" s="11" t="s">
        <v>1073</v>
      </c>
      <c r="C5191" s="11" t="s">
        <v>1074</v>
      </c>
      <c r="D5191" s="11" t="s">
        <v>1076</v>
      </c>
      <c r="E5191" s="11" t="s">
        <v>436</v>
      </c>
      <c r="F5191" s="24">
        <v>0</v>
      </c>
      <c r="G5191" s="9"/>
      <c r="H5191" s="27" t="s">
        <v>1072</v>
      </c>
      <c r="I5191" s="25">
        <v>131.35</v>
      </c>
    </row>
    <row r="5192" spans="1:9" x14ac:dyDescent="0.2">
      <c r="A5192" s="26">
        <v>689661</v>
      </c>
      <c r="B5192" s="11" t="s">
        <v>1073</v>
      </c>
      <c r="C5192" s="11" t="s">
        <v>1074</v>
      </c>
      <c r="D5192" s="11" t="s">
        <v>1076</v>
      </c>
      <c r="E5192" s="11" t="s">
        <v>1707</v>
      </c>
      <c r="F5192" s="24">
        <v>0</v>
      </c>
      <c r="G5192" s="9"/>
      <c r="H5192" s="27" t="s">
        <v>1072</v>
      </c>
      <c r="I5192" s="25">
        <v>111.4</v>
      </c>
    </row>
    <row r="5193" spans="1:9" x14ac:dyDescent="0.2">
      <c r="A5193" s="26">
        <v>689688</v>
      </c>
      <c r="B5193" s="11" t="s">
        <v>1073</v>
      </c>
      <c r="C5193" s="11" t="s">
        <v>1074</v>
      </c>
      <c r="D5193" s="11" t="s">
        <v>1076</v>
      </c>
      <c r="E5193" s="11" t="s">
        <v>706</v>
      </c>
      <c r="F5193" s="24">
        <v>0</v>
      </c>
      <c r="G5193" s="9"/>
      <c r="H5193" s="27" t="s">
        <v>1072</v>
      </c>
      <c r="I5193" s="25">
        <v>114.83</v>
      </c>
    </row>
    <row r="5194" spans="1:9" x14ac:dyDescent="0.2">
      <c r="A5194" s="26">
        <v>689696</v>
      </c>
      <c r="B5194" s="11" t="s">
        <v>1073</v>
      </c>
      <c r="C5194" s="11" t="s">
        <v>1074</v>
      </c>
      <c r="D5194" s="11" t="s">
        <v>1076</v>
      </c>
      <c r="E5194" s="11" t="s">
        <v>1634</v>
      </c>
      <c r="F5194" s="24">
        <v>0</v>
      </c>
      <c r="G5194" s="9"/>
      <c r="H5194" s="27" t="s">
        <v>1072</v>
      </c>
      <c r="I5194" s="25">
        <v>129.33000000000001</v>
      </c>
    </row>
    <row r="5195" spans="1:9" x14ac:dyDescent="0.2">
      <c r="A5195" s="26">
        <v>689718</v>
      </c>
      <c r="B5195" s="11" t="s">
        <v>1073</v>
      </c>
      <c r="C5195" s="11" t="s">
        <v>1074</v>
      </c>
      <c r="D5195" s="11" t="s">
        <v>1076</v>
      </c>
      <c r="E5195" s="11" t="s">
        <v>299</v>
      </c>
      <c r="F5195" s="24">
        <v>0</v>
      </c>
      <c r="G5195" s="9"/>
      <c r="H5195" s="27" t="s">
        <v>1072</v>
      </c>
      <c r="I5195" s="25">
        <v>103.76</v>
      </c>
    </row>
    <row r="5196" spans="1:9" x14ac:dyDescent="0.2">
      <c r="A5196" s="26">
        <v>689726</v>
      </c>
      <c r="B5196" s="11" t="s">
        <v>1073</v>
      </c>
      <c r="C5196" s="11" t="s">
        <v>1074</v>
      </c>
      <c r="D5196" s="11" t="s">
        <v>1076</v>
      </c>
      <c r="E5196" s="11" t="s">
        <v>64</v>
      </c>
      <c r="F5196" s="24">
        <v>0</v>
      </c>
      <c r="G5196" s="9"/>
      <c r="H5196" s="27" t="s">
        <v>1072</v>
      </c>
      <c r="I5196" s="25">
        <v>107.95</v>
      </c>
    </row>
    <row r="5197" spans="1:9" x14ac:dyDescent="0.2">
      <c r="A5197" s="26">
        <v>689734</v>
      </c>
      <c r="B5197" s="11" t="s">
        <v>1073</v>
      </c>
      <c r="C5197" s="11" t="s">
        <v>1074</v>
      </c>
      <c r="D5197" s="11" t="s">
        <v>1076</v>
      </c>
      <c r="E5197" s="11" t="s">
        <v>1637</v>
      </c>
      <c r="F5197" s="24">
        <v>0</v>
      </c>
      <c r="G5197" s="9"/>
      <c r="H5197" s="27" t="s">
        <v>1072</v>
      </c>
      <c r="I5197" s="25">
        <v>127.14</v>
      </c>
    </row>
    <row r="5198" spans="1:9" x14ac:dyDescent="0.2">
      <c r="A5198" s="26">
        <v>689742</v>
      </c>
      <c r="B5198" s="11" t="s">
        <v>1073</v>
      </c>
      <c r="C5198" s="11" t="s">
        <v>1074</v>
      </c>
      <c r="D5198" s="11" t="s">
        <v>1076</v>
      </c>
      <c r="E5198" s="11" t="s">
        <v>1658</v>
      </c>
      <c r="F5198" s="24">
        <v>0</v>
      </c>
      <c r="G5198" s="9"/>
      <c r="H5198" s="27" t="s">
        <v>1072</v>
      </c>
      <c r="I5198" s="25">
        <v>130.9</v>
      </c>
    </row>
    <row r="5199" spans="1:9" x14ac:dyDescent="0.2">
      <c r="A5199" s="26">
        <v>689750</v>
      </c>
      <c r="B5199" s="11" t="s">
        <v>1073</v>
      </c>
      <c r="C5199" s="11" t="s">
        <v>1074</v>
      </c>
      <c r="D5199" s="11" t="s">
        <v>1076</v>
      </c>
      <c r="E5199" s="11" t="s">
        <v>690</v>
      </c>
      <c r="F5199" s="24">
        <v>0</v>
      </c>
      <c r="G5199" s="9"/>
      <c r="H5199" s="27" t="s">
        <v>1072</v>
      </c>
      <c r="I5199" s="25">
        <v>142.02000000000001</v>
      </c>
    </row>
    <row r="5200" spans="1:9" x14ac:dyDescent="0.2">
      <c r="A5200" s="26">
        <v>689769</v>
      </c>
      <c r="B5200" s="11" t="s">
        <v>1073</v>
      </c>
      <c r="C5200" s="11" t="s">
        <v>1074</v>
      </c>
      <c r="D5200" s="11" t="s">
        <v>1076</v>
      </c>
      <c r="E5200" s="11" t="s">
        <v>689</v>
      </c>
      <c r="F5200" s="24">
        <v>0</v>
      </c>
      <c r="G5200" s="9"/>
      <c r="H5200" s="27" t="s">
        <v>1072</v>
      </c>
      <c r="I5200" s="25">
        <v>114.16</v>
      </c>
    </row>
    <row r="5201" spans="1:9" x14ac:dyDescent="0.2">
      <c r="A5201" s="26">
        <v>689777</v>
      </c>
      <c r="B5201" s="11" t="s">
        <v>1073</v>
      </c>
      <c r="C5201" s="11" t="s">
        <v>1074</v>
      </c>
      <c r="D5201" s="11" t="s">
        <v>1076</v>
      </c>
      <c r="E5201" s="11" t="s">
        <v>1705</v>
      </c>
      <c r="F5201" s="24">
        <v>0</v>
      </c>
      <c r="G5201" s="9"/>
      <c r="H5201" s="27" t="s">
        <v>1072</v>
      </c>
      <c r="I5201" s="25">
        <v>132.72</v>
      </c>
    </row>
    <row r="5202" spans="1:9" x14ac:dyDescent="0.2">
      <c r="A5202" s="26">
        <v>689785</v>
      </c>
      <c r="B5202" s="11" t="s">
        <v>1073</v>
      </c>
      <c r="C5202" s="11" t="s">
        <v>1074</v>
      </c>
      <c r="D5202" s="11" t="s">
        <v>1076</v>
      </c>
      <c r="E5202" s="11" t="s">
        <v>1636</v>
      </c>
      <c r="F5202" s="24">
        <v>0</v>
      </c>
      <c r="G5202" s="9"/>
      <c r="H5202" s="27" t="s">
        <v>1072</v>
      </c>
      <c r="I5202" s="25">
        <v>139.07</v>
      </c>
    </row>
    <row r="5203" spans="1:9" x14ac:dyDescent="0.2">
      <c r="A5203" s="26">
        <v>689793</v>
      </c>
      <c r="B5203" s="11" t="s">
        <v>1073</v>
      </c>
      <c r="C5203" s="11" t="s">
        <v>1074</v>
      </c>
      <c r="D5203" s="11" t="s">
        <v>1076</v>
      </c>
      <c r="E5203" s="11" t="s">
        <v>777</v>
      </c>
      <c r="F5203" s="24">
        <v>0</v>
      </c>
      <c r="G5203" s="9"/>
      <c r="H5203" s="27" t="s">
        <v>1072</v>
      </c>
      <c r="I5203" s="25">
        <v>136.41</v>
      </c>
    </row>
    <row r="5204" spans="1:9" x14ac:dyDescent="0.2">
      <c r="A5204" s="26">
        <v>689807</v>
      </c>
      <c r="B5204" s="11" t="s">
        <v>1073</v>
      </c>
      <c r="C5204" s="11" t="s">
        <v>1074</v>
      </c>
      <c r="D5204" s="11" t="s">
        <v>1076</v>
      </c>
      <c r="E5204" s="11" t="s">
        <v>691</v>
      </c>
      <c r="F5204" s="24">
        <v>0</v>
      </c>
      <c r="G5204" s="9"/>
      <c r="H5204" s="27" t="s">
        <v>1072</v>
      </c>
      <c r="I5204" s="25">
        <v>151.62</v>
      </c>
    </row>
    <row r="5205" spans="1:9" x14ac:dyDescent="0.2">
      <c r="A5205" s="26">
        <v>689815</v>
      </c>
      <c r="B5205" s="11" t="s">
        <v>1073</v>
      </c>
      <c r="C5205" s="11" t="s">
        <v>1074</v>
      </c>
      <c r="D5205" s="11" t="s">
        <v>1075</v>
      </c>
      <c r="E5205" s="11" t="s">
        <v>59</v>
      </c>
      <c r="F5205" s="24">
        <v>0</v>
      </c>
      <c r="G5205" s="9"/>
      <c r="H5205" s="27" t="s">
        <v>1072</v>
      </c>
      <c r="I5205" s="25">
        <v>76.34</v>
      </c>
    </row>
    <row r="5206" spans="1:9" x14ac:dyDescent="0.2">
      <c r="A5206" s="26">
        <v>689823</v>
      </c>
      <c r="B5206" s="11" t="s">
        <v>1073</v>
      </c>
      <c r="C5206" s="11" t="s">
        <v>1074</v>
      </c>
      <c r="D5206" s="11" t="s">
        <v>1075</v>
      </c>
      <c r="E5206" s="11" t="s">
        <v>69</v>
      </c>
      <c r="F5206" s="24">
        <v>0</v>
      </c>
      <c r="G5206" s="9"/>
      <c r="H5206" s="27" t="s">
        <v>1072</v>
      </c>
      <c r="I5206" s="25">
        <v>84.58</v>
      </c>
    </row>
    <row r="5207" spans="1:9" x14ac:dyDescent="0.2">
      <c r="A5207" s="26">
        <v>689831</v>
      </c>
      <c r="B5207" s="11" t="s">
        <v>1073</v>
      </c>
      <c r="C5207" s="11" t="s">
        <v>1074</v>
      </c>
      <c r="D5207" s="11" t="s">
        <v>1075</v>
      </c>
      <c r="E5207" s="11" t="s">
        <v>61</v>
      </c>
      <c r="F5207" s="24">
        <v>0</v>
      </c>
      <c r="G5207" s="9"/>
      <c r="H5207" s="27" t="s">
        <v>1072</v>
      </c>
      <c r="I5207" s="25">
        <v>88.64</v>
      </c>
    </row>
    <row r="5208" spans="1:9" x14ac:dyDescent="0.2">
      <c r="A5208" s="26">
        <v>689858</v>
      </c>
      <c r="B5208" s="11" t="s">
        <v>1073</v>
      </c>
      <c r="C5208" s="11" t="s">
        <v>1074</v>
      </c>
      <c r="D5208" s="11" t="s">
        <v>1075</v>
      </c>
      <c r="E5208" s="11" t="s">
        <v>1645</v>
      </c>
      <c r="F5208" s="24">
        <v>0</v>
      </c>
      <c r="G5208" s="9"/>
      <c r="H5208" s="27" t="s">
        <v>1072</v>
      </c>
      <c r="I5208" s="25">
        <v>93.29</v>
      </c>
    </row>
    <row r="5209" spans="1:9" x14ac:dyDescent="0.2">
      <c r="A5209" s="26">
        <v>689866</v>
      </c>
      <c r="B5209" s="11" t="s">
        <v>1073</v>
      </c>
      <c r="C5209" s="11" t="s">
        <v>1074</v>
      </c>
      <c r="D5209" s="11" t="s">
        <v>1075</v>
      </c>
      <c r="E5209" s="11" t="s">
        <v>71</v>
      </c>
      <c r="F5209" s="24">
        <v>0</v>
      </c>
      <c r="G5209" s="9"/>
      <c r="H5209" s="27" t="s">
        <v>1072</v>
      </c>
      <c r="I5209" s="25">
        <v>75.58</v>
      </c>
    </row>
    <row r="5210" spans="1:9" x14ac:dyDescent="0.2">
      <c r="A5210" s="26">
        <v>689874</v>
      </c>
      <c r="B5210" s="11" t="s">
        <v>1073</v>
      </c>
      <c r="C5210" s="11" t="s">
        <v>1074</v>
      </c>
      <c r="D5210" s="11" t="s">
        <v>1075</v>
      </c>
      <c r="E5210" s="11" t="s">
        <v>66</v>
      </c>
      <c r="F5210" s="24">
        <v>0</v>
      </c>
      <c r="G5210" s="9"/>
      <c r="H5210" s="27" t="s">
        <v>1072</v>
      </c>
      <c r="I5210" s="25">
        <v>74.47</v>
      </c>
    </row>
    <row r="5211" spans="1:9" x14ac:dyDescent="0.2">
      <c r="A5211" s="26">
        <v>689882</v>
      </c>
      <c r="B5211" s="11" t="s">
        <v>1073</v>
      </c>
      <c r="C5211" s="11" t="s">
        <v>1074</v>
      </c>
      <c r="D5211" s="11" t="s">
        <v>1075</v>
      </c>
      <c r="E5211" s="11" t="s">
        <v>724</v>
      </c>
      <c r="F5211" s="24">
        <v>0</v>
      </c>
      <c r="G5211" s="9"/>
      <c r="H5211" s="27" t="s">
        <v>1072</v>
      </c>
      <c r="I5211" s="25">
        <v>81.61</v>
      </c>
    </row>
    <row r="5212" spans="1:9" x14ac:dyDescent="0.2">
      <c r="A5212" s="26">
        <v>689890</v>
      </c>
      <c r="B5212" s="11" t="s">
        <v>1073</v>
      </c>
      <c r="C5212" s="11" t="s">
        <v>1074</v>
      </c>
      <c r="D5212" s="11" t="s">
        <v>1075</v>
      </c>
      <c r="E5212" s="11" t="s">
        <v>67</v>
      </c>
      <c r="F5212" s="24">
        <v>0</v>
      </c>
      <c r="G5212" s="9"/>
      <c r="H5212" s="27" t="s">
        <v>1072</v>
      </c>
      <c r="I5212" s="25">
        <v>82.17</v>
      </c>
    </row>
    <row r="5213" spans="1:9" x14ac:dyDescent="0.2">
      <c r="A5213" s="26">
        <v>689904</v>
      </c>
      <c r="B5213" s="11" t="s">
        <v>1073</v>
      </c>
      <c r="C5213" s="11" t="s">
        <v>1074</v>
      </c>
      <c r="D5213" s="11" t="s">
        <v>1075</v>
      </c>
      <c r="E5213" s="11" t="s">
        <v>70</v>
      </c>
      <c r="F5213" s="24">
        <v>0</v>
      </c>
      <c r="G5213" s="9"/>
      <c r="H5213" s="27" t="s">
        <v>1072</v>
      </c>
      <c r="I5213" s="25">
        <v>85.79</v>
      </c>
    </row>
    <row r="5214" spans="1:9" x14ac:dyDescent="0.2">
      <c r="A5214" s="26">
        <v>689912</v>
      </c>
      <c r="B5214" s="11" t="s">
        <v>1073</v>
      </c>
      <c r="C5214" s="11" t="s">
        <v>1074</v>
      </c>
      <c r="D5214" s="11" t="s">
        <v>1075</v>
      </c>
      <c r="E5214" s="11" t="s">
        <v>301</v>
      </c>
      <c r="F5214" s="24">
        <v>0</v>
      </c>
      <c r="G5214" s="9"/>
      <c r="H5214" s="27" t="s">
        <v>1072</v>
      </c>
      <c r="I5214" s="25">
        <v>91.33</v>
      </c>
    </row>
    <row r="5215" spans="1:9" x14ac:dyDescent="0.2">
      <c r="A5215" s="26">
        <v>689920</v>
      </c>
      <c r="B5215" s="11" t="s">
        <v>1073</v>
      </c>
      <c r="C5215" s="11" t="s">
        <v>1074</v>
      </c>
      <c r="D5215" s="11" t="s">
        <v>1075</v>
      </c>
      <c r="E5215" s="11" t="s">
        <v>1706</v>
      </c>
      <c r="F5215" s="24">
        <v>0</v>
      </c>
      <c r="G5215" s="9"/>
      <c r="H5215" s="27" t="s">
        <v>1072</v>
      </c>
      <c r="I5215" s="25">
        <v>75.58</v>
      </c>
    </row>
    <row r="5216" spans="1:9" x14ac:dyDescent="0.2">
      <c r="A5216" s="26">
        <v>689939</v>
      </c>
      <c r="B5216" s="11" t="s">
        <v>1073</v>
      </c>
      <c r="C5216" s="11" t="s">
        <v>1074</v>
      </c>
      <c r="D5216" s="11" t="s">
        <v>1075</v>
      </c>
      <c r="E5216" s="11" t="s">
        <v>437</v>
      </c>
      <c r="F5216" s="24">
        <v>0</v>
      </c>
      <c r="G5216" s="9"/>
      <c r="H5216" s="27" t="s">
        <v>1072</v>
      </c>
      <c r="I5216" s="25">
        <v>89.35</v>
      </c>
    </row>
    <row r="5217" spans="1:9" x14ac:dyDescent="0.2">
      <c r="A5217" s="26">
        <v>689947</v>
      </c>
      <c r="B5217" s="11" t="s">
        <v>1073</v>
      </c>
      <c r="C5217" s="11" t="s">
        <v>1074</v>
      </c>
      <c r="D5217" s="11" t="s">
        <v>1075</v>
      </c>
      <c r="E5217" s="11" t="s">
        <v>701</v>
      </c>
      <c r="F5217" s="24">
        <v>0</v>
      </c>
      <c r="G5217" s="9"/>
      <c r="H5217" s="27" t="s">
        <v>1072</v>
      </c>
      <c r="I5217" s="25">
        <v>93.91</v>
      </c>
    </row>
    <row r="5218" spans="1:9" x14ac:dyDescent="0.2">
      <c r="A5218" s="26">
        <v>689955</v>
      </c>
      <c r="B5218" s="11" t="s">
        <v>1073</v>
      </c>
      <c r="C5218" s="11" t="s">
        <v>1074</v>
      </c>
      <c r="D5218" s="11" t="s">
        <v>1075</v>
      </c>
      <c r="E5218" s="11" t="s">
        <v>1708</v>
      </c>
      <c r="F5218" s="24">
        <v>0</v>
      </c>
      <c r="G5218" s="9"/>
      <c r="H5218" s="27" t="s">
        <v>1072</v>
      </c>
      <c r="I5218" s="25">
        <v>89.2</v>
      </c>
    </row>
    <row r="5219" spans="1:9" x14ac:dyDescent="0.2">
      <c r="A5219" s="26">
        <v>689963</v>
      </c>
      <c r="B5219" s="11" t="s">
        <v>1073</v>
      </c>
      <c r="C5219" s="11" t="s">
        <v>1074</v>
      </c>
      <c r="D5219" s="11" t="s">
        <v>1075</v>
      </c>
      <c r="E5219" s="11" t="s">
        <v>436</v>
      </c>
      <c r="F5219" s="24">
        <v>0</v>
      </c>
      <c r="G5219" s="9"/>
      <c r="H5219" s="27" t="s">
        <v>1072</v>
      </c>
      <c r="I5219" s="25">
        <v>89.2</v>
      </c>
    </row>
    <row r="5220" spans="1:9" x14ac:dyDescent="0.2">
      <c r="A5220" s="26">
        <v>689971</v>
      </c>
      <c r="B5220" s="11" t="s">
        <v>1073</v>
      </c>
      <c r="C5220" s="11" t="s">
        <v>1074</v>
      </c>
      <c r="D5220" s="11" t="s">
        <v>1075</v>
      </c>
      <c r="E5220" s="11" t="s">
        <v>1707</v>
      </c>
      <c r="F5220" s="24">
        <v>0</v>
      </c>
      <c r="G5220" s="9"/>
      <c r="H5220" s="27" t="s">
        <v>1072</v>
      </c>
      <c r="I5220" s="25">
        <v>74.47</v>
      </c>
    </row>
    <row r="5221" spans="1:9" x14ac:dyDescent="0.2">
      <c r="A5221" s="26">
        <v>689998</v>
      </c>
      <c r="B5221" s="11" t="s">
        <v>1073</v>
      </c>
      <c r="C5221" s="11" t="s">
        <v>1074</v>
      </c>
      <c r="D5221" s="11" t="s">
        <v>1075</v>
      </c>
      <c r="E5221" s="11" t="s">
        <v>706</v>
      </c>
      <c r="F5221" s="24">
        <v>0</v>
      </c>
      <c r="G5221" s="9"/>
      <c r="H5221" s="27" t="s">
        <v>1072</v>
      </c>
      <c r="I5221" s="25">
        <v>78.150000000000006</v>
      </c>
    </row>
    <row r="5222" spans="1:9" x14ac:dyDescent="0.2">
      <c r="A5222" s="26">
        <v>690007</v>
      </c>
      <c r="B5222" s="11" t="s">
        <v>1073</v>
      </c>
      <c r="C5222" s="11" t="s">
        <v>1074</v>
      </c>
      <c r="D5222" s="11" t="s">
        <v>1075</v>
      </c>
      <c r="E5222" s="11" t="s">
        <v>1634</v>
      </c>
      <c r="F5222" s="24">
        <v>0</v>
      </c>
      <c r="G5222" s="9"/>
      <c r="H5222" s="27" t="s">
        <v>1072</v>
      </c>
      <c r="I5222" s="25">
        <v>85.79</v>
      </c>
    </row>
    <row r="5223" spans="1:9" x14ac:dyDescent="0.2">
      <c r="A5223" s="26">
        <v>690015</v>
      </c>
      <c r="B5223" s="11" t="s">
        <v>1073</v>
      </c>
      <c r="C5223" s="11" t="s">
        <v>1074</v>
      </c>
      <c r="D5223" s="11" t="s">
        <v>1075</v>
      </c>
      <c r="E5223" s="11" t="s">
        <v>299</v>
      </c>
      <c r="F5223" s="24">
        <v>0</v>
      </c>
      <c r="G5223" s="9"/>
      <c r="H5223" s="27" t="s">
        <v>1072</v>
      </c>
      <c r="I5223" s="25">
        <v>70.81</v>
      </c>
    </row>
    <row r="5224" spans="1:9" x14ac:dyDescent="0.2">
      <c r="A5224" s="26">
        <v>690023</v>
      </c>
      <c r="B5224" s="11" t="s">
        <v>1073</v>
      </c>
      <c r="C5224" s="11" t="s">
        <v>1074</v>
      </c>
      <c r="D5224" s="11" t="s">
        <v>1075</v>
      </c>
      <c r="E5224" s="11" t="s">
        <v>64</v>
      </c>
      <c r="F5224" s="24">
        <v>0</v>
      </c>
      <c r="G5224" s="9"/>
      <c r="H5224" s="27" t="s">
        <v>1072</v>
      </c>
      <c r="I5224" s="25">
        <v>74.02</v>
      </c>
    </row>
    <row r="5225" spans="1:9" x14ac:dyDescent="0.2">
      <c r="A5225" s="26">
        <v>690031</v>
      </c>
      <c r="B5225" s="11" t="s">
        <v>1073</v>
      </c>
      <c r="C5225" s="11" t="s">
        <v>1074</v>
      </c>
      <c r="D5225" s="11" t="s">
        <v>1075</v>
      </c>
      <c r="E5225" s="11" t="s">
        <v>1637</v>
      </c>
      <c r="F5225" s="24">
        <v>0</v>
      </c>
      <c r="G5225" s="9"/>
      <c r="H5225" s="27" t="s">
        <v>1072</v>
      </c>
      <c r="I5225" s="25">
        <v>84.58</v>
      </c>
    </row>
    <row r="5226" spans="1:9" x14ac:dyDescent="0.2">
      <c r="A5226" s="26">
        <v>690058</v>
      </c>
      <c r="B5226" s="11" t="s">
        <v>1073</v>
      </c>
      <c r="C5226" s="11" t="s">
        <v>1074</v>
      </c>
      <c r="D5226" s="11" t="s">
        <v>1075</v>
      </c>
      <c r="E5226" s="11" t="s">
        <v>1658</v>
      </c>
      <c r="F5226" s="24">
        <v>0</v>
      </c>
      <c r="G5226" s="9"/>
      <c r="H5226" s="27" t="s">
        <v>1072</v>
      </c>
      <c r="I5226" s="25">
        <v>88.64</v>
      </c>
    </row>
    <row r="5227" spans="1:9" x14ac:dyDescent="0.2">
      <c r="A5227" s="26">
        <v>690066</v>
      </c>
      <c r="B5227" s="11" t="s">
        <v>1073</v>
      </c>
      <c r="C5227" s="11" t="s">
        <v>1074</v>
      </c>
      <c r="D5227" s="11" t="s">
        <v>1075</v>
      </c>
      <c r="E5227" s="11" t="s">
        <v>690</v>
      </c>
      <c r="F5227" s="24">
        <v>0</v>
      </c>
      <c r="G5227" s="9"/>
      <c r="H5227" s="27" t="s">
        <v>1072</v>
      </c>
      <c r="I5227" s="25">
        <v>93.29</v>
      </c>
    </row>
    <row r="5228" spans="1:9" x14ac:dyDescent="0.2">
      <c r="A5228" s="26">
        <v>690074</v>
      </c>
      <c r="B5228" s="11" t="s">
        <v>1073</v>
      </c>
      <c r="C5228" s="11" t="s">
        <v>1074</v>
      </c>
      <c r="D5228" s="11" t="s">
        <v>1075</v>
      </c>
      <c r="E5228" s="11" t="s">
        <v>689</v>
      </c>
      <c r="F5228" s="24">
        <v>0</v>
      </c>
      <c r="G5228" s="9"/>
      <c r="H5228" s="27" t="s">
        <v>1072</v>
      </c>
      <c r="I5228" s="25">
        <v>76.34</v>
      </c>
    </row>
    <row r="5229" spans="1:9" x14ac:dyDescent="0.2">
      <c r="A5229" s="26">
        <v>690082</v>
      </c>
      <c r="B5229" s="11" t="s">
        <v>1073</v>
      </c>
      <c r="C5229" s="11" t="s">
        <v>1074</v>
      </c>
      <c r="D5229" s="11" t="s">
        <v>1075</v>
      </c>
      <c r="E5229" s="11" t="s">
        <v>1705</v>
      </c>
      <c r="F5229" s="24">
        <v>0</v>
      </c>
      <c r="G5229" s="9"/>
      <c r="H5229" s="27" t="s">
        <v>1072</v>
      </c>
      <c r="I5229" s="25">
        <v>89.35</v>
      </c>
    </row>
    <row r="5230" spans="1:9" x14ac:dyDescent="0.2">
      <c r="A5230" s="26">
        <v>690090</v>
      </c>
      <c r="B5230" s="11" t="s">
        <v>1073</v>
      </c>
      <c r="C5230" s="11" t="s">
        <v>1074</v>
      </c>
      <c r="D5230" s="11" t="s">
        <v>1075</v>
      </c>
      <c r="E5230" s="11" t="s">
        <v>1636</v>
      </c>
      <c r="F5230" s="24">
        <v>0</v>
      </c>
      <c r="G5230" s="9"/>
      <c r="H5230" s="27" t="s">
        <v>1072</v>
      </c>
      <c r="I5230" s="25">
        <v>93.91</v>
      </c>
    </row>
    <row r="5231" spans="1:9" x14ac:dyDescent="0.2">
      <c r="A5231" s="26">
        <v>690104</v>
      </c>
      <c r="B5231" s="11" t="s">
        <v>1073</v>
      </c>
      <c r="C5231" s="11" t="s">
        <v>1074</v>
      </c>
      <c r="D5231" s="11" t="s">
        <v>1075</v>
      </c>
      <c r="E5231" s="11" t="s">
        <v>777</v>
      </c>
      <c r="F5231" s="24">
        <v>0</v>
      </c>
      <c r="G5231" s="9"/>
      <c r="H5231" s="27" t="s">
        <v>1072</v>
      </c>
      <c r="I5231" s="25">
        <v>91.9</v>
      </c>
    </row>
    <row r="5232" spans="1:9" x14ac:dyDescent="0.2">
      <c r="A5232" s="26">
        <v>690112</v>
      </c>
      <c r="B5232" s="11" t="s">
        <v>1073</v>
      </c>
      <c r="C5232" s="11" t="s">
        <v>1074</v>
      </c>
      <c r="D5232" s="11" t="s">
        <v>1075</v>
      </c>
      <c r="E5232" s="11" t="s">
        <v>691</v>
      </c>
      <c r="F5232" s="24">
        <v>0</v>
      </c>
      <c r="G5232" s="9"/>
      <c r="H5232" s="27" t="s">
        <v>1072</v>
      </c>
      <c r="I5232" s="25">
        <v>98.99</v>
      </c>
    </row>
  </sheetData>
  <sortState ref="A2:I2791">
    <sortCondition ref="C2:C2791"/>
    <sortCondition ref="B2:B2791"/>
    <sortCondition ref="E2:E2791"/>
  </sortState>
  <printOptions horizontalCentered="1"/>
  <pageMargins left="0.75" right="0.75" top="1" bottom="1" header="0.5" footer="0.5"/>
  <pageSetup paperSize="9" scale="49" orientation="portrait" verticalDpi="9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I1830"/>
  <sheetViews>
    <sheetView workbookViewId="0">
      <pane ySplit="1" topLeftCell="A2" activePane="bottomLeft" state="frozen"/>
      <selection pane="bottomLeft" activeCell="I1833" sqref="I1833"/>
    </sheetView>
  </sheetViews>
  <sheetFormatPr defaultRowHeight="12.75" x14ac:dyDescent="0.2"/>
  <cols>
    <col min="1" max="1" width="9.5703125" customWidth="1"/>
    <col min="2" max="2" width="14.5703125" customWidth="1"/>
    <col min="3" max="3" width="13.85546875" customWidth="1"/>
    <col min="4" max="4" width="19.7109375" customWidth="1"/>
    <col min="5" max="5" width="14.85546875" customWidth="1"/>
    <col min="7" max="7" width="16.85546875" bestFit="1" customWidth="1"/>
    <col min="9" max="9" width="16" bestFit="1" customWidth="1"/>
  </cols>
  <sheetData>
    <row r="1" spans="1:9" s="40" customFormat="1" ht="25.5" x14ac:dyDescent="0.2">
      <c r="A1" s="29" t="s">
        <v>0</v>
      </c>
      <c r="B1" s="30" t="s">
        <v>1</v>
      </c>
      <c r="C1" s="30" t="s">
        <v>2</v>
      </c>
      <c r="D1" s="31" t="s">
        <v>3</v>
      </c>
      <c r="E1" s="31" t="s">
        <v>4</v>
      </c>
      <c r="F1" s="31" t="s">
        <v>5</v>
      </c>
      <c r="G1" s="32" t="s">
        <v>1188</v>
      </c>
      <c r="H1" s="33" t="s">
        <v>973</v>
      </c>
      <c r="I1" s="34" t="s">
        <v>1265</v>
      </c>
    </row>
    <row r="2" spans="1:9" x14ac:dyDescent="0.2">
      <c r="A2" s="26" t="s">
        <v>1893</v>
      </c>
      <c r="B2" s="11" t="s">
        <v>982</v>
      </c>
      <c r="C2" s="11" t="s">
        <v>983</v>
      </c>
      <c r="D2" s="11" t="s">
        <v>1894</v>
      </c>
      <c r="E2" s="11" t="s">
        <v>234</v>
      </c>
      <c r="F2" s="24" t="s">
        <v>12</v>
      </c>
      <c r="G2" s="9">
        <v>241.7</v>
      </c>
      <c r="H2" s="12">
        <v>0.2</v>
      </c>
      <c r="I2" s="25">
        <v>193.36</v>
      </c>
    </row>
    <row r="3" spans="1:9" x14ac:dyDescent="0.2">
      <c r="A3" s="26" t="s">
        <v>1895</v>
      </c>
      <c r="B3" s="11" t="s">
        <v>982</v>
      </c>
      <c r="C3" s="11" t="s">
        <v>983</v>
      </c>
      <c r="D3" s="11" t="s">
        <v>1894</v>
      </c>
      <c r="E3" s="11" t="s">
        <v>19</v>
      </c>
      <c r="F3" s="24" t="s">
        <v>12</v>
      </c>
      <c r="G3" s="9">
        <v>284.52</v>
      </c>
      <c r="H3" s="12">
        <v>0.2</v>
      </c>
      <c r="I3" s="25">
        <v>227.62</v>
      </c>
    </row>
    <row r="4" spans="1:9" x14ac:dyDescent="0.2">
      <c r="A4" s="26" t="s">
        <v>1896</v>
      </c>
      <c r="B4" s="11" t="s">
        <v>982</v>
      </c>
      <c r="C4" s="11" t="s">
        <v>983</v>
      </c>
      <c r="D4" s="11" t="s">
        <v>1894</v>
      </c>
      <c r="E4" s="11" t="s">
        <v>235</v>
      </c>
      <c r="F4" s="24" t="s">
        <v>12</v>
      </c>
      <c r="G4" s="9">
        <v>261.29000000000002</v>
      </c>
      <c r="H4" s="12">
        <v>0.2</v>
      </c>
      <c r="I4" s="25">
        <v>209.03</v>
      </c>
    </row>
    <row r="5" spans="1:9" x14ac:dyDescent="0.2">
      <c r="A5" s="26" t="s">
        <v>1897</v>
      </c>
      <c r="B5" s="11" t="s">
        <v>982</v>
      </c>
      <c r="C5" s="11" t="s">
        <v>983</v>
      </c>
      <c r="D5" s="11" t="s">
        <v>1894</v>
      </c>
      <c r="E5" s="11" t="s">
        <v>239</v>
      </c>
      <c r="F5" s="24" t="s">
        <v>12</v>
      </c>
      <c r="G5" s="9">
        <v>297.61</v>
      </c>
      <c r="H5" s="12">
        <v>0.2</v>
      </c>
      <c r="I5" s="25">
        <v>238.09</v>
      </c>
    </row>
    <row r="6" spans="1:9" x14ac:dyDescent="0.2">
      <c r="A6" s="26" t="s">
        <v>1898</v>
      </c>
      <c r="B6" s="11" t="s">
        <v>982</v>
      </c>
      <c r="C6" s="11" t="s">
        <v>983</v>
      </c>
      <c r="D6" s="11" t="s">
        <v>1894</v>
      </c>
      <c r="E6" s="11" t="s">
        <v>732</v>
      </c>
      <c r="F6" s="24" t="s">
        <v>48</v>
      </c>
      <c r="G6" s="9">
        <v>307.01</v>
      </c>
      <c r="H6" s="12">
        <v>0.2</v>
      </c>
      <c r="I6" s="25">
        <v>245.61</v>
      </c>
    </row>
    <row r="7" spans="1:9" x14ac:dyDescent="0.2">
      <c r="A7" s="26" t="s">
        <v>1899</v>
      </c>
      <c r="B7" s="11" t="s">
        <v>982</v>
      </c>
      <c r="C7" s="11" t="s">
        <v>983</v>
      </c>
      <c r="D7" s="11" t="s">
        <v>1894</v>
      </c>
      <c r="E7" s="11" t="s">
        <v>244</v>
      </c>
      <c r="F7" s="24" t="s">
        <v>12</v>
      </c>
      <c r="G7" s="9">
        <v>396.32</v>
      </c>
      <c r="H7" s="12">
        <v>0.2</v>
      </c>
      <c r="I7" s="25">
        <v>317.06</v>
      </c>
    </row>
    <row r="8" spans="1:9" x14ac:dyDescent="0.2">
      <c r="A8" s="26" t="s">
        <v>1900</v>
      </c>
      <c r="B8" s="11" t="s">
        <v>982</v>
      </c>
      <c r="C8" s="11" t="s">
        <v>983</v>
      </c>
      <c r="D8" s="11" t="s">
        <v>1894</v>
      </c>
      <c r="E8" s="11" t="s">
        <v>240</v>
      </c>
      <c r="F8" s="24" t="s">
        <v>12</v>
      </c>
      <c r="G8" s="9">
        <v>301.83999999999997</v>
      </c>
      <c r="H8" s="12">
        <v>0.2</v>
      </c>
      <c r="I8" s="25">
        <v>241.47</v>
      </c>
    </row>
    <row r="9" spans="1:9" x14ac:dyDescent="0.2">
      <c r="A9" s="26" t="s">
        <v>1901</v>
      </c>
      <c r="B9" s="11" t="s">
        <v>982</v>
      </c>
      <c r="C9" s="11" t="s">
        <v>983</v>
      </c>
      <c r="D9" s="11" t="s">
        <v>1894</v>
      </c>
      <c r="E9" s="11" t="s">
        <v>11</v>
      </c>
      <c r="F9" s="24" t="s">
        <v>12</v>
      </c>
      <c r="G9" s="9">
        <v>345.82</v>
      </c>
      <c r="H9" s="12">
        <v>0.2</v>
      </c>
      <c r="I9" s="25">
        <v>276.66000000000003</v>
      </c>
    </row>
    <row r="10" spans="1:9" x14ac:dyDescent="0.2">
      <c r="A10" s="26" t="s">
        <v>1902</v>
      </c>
      <c r="B10" s="11" t="s">
        <v>982</v>
      </c>
      <c r="C10" s="11" t="s">
        <v>983</v>
      </c>
      <c r="D10" s="11" t="s">
        <v>1894</v>
      </c>
      <c r="E10" s="11" t="s">
        <v>242</v>
      </c>
      <c r="F10" s="24" t="s">
        <v>12</v>
      </c>
      <c r="G10" s="9">
        <v>369.62</v>
      </c>
      <c r="H10" s="12">
        <v>0.2</v>
      </c>
      <c r="I10" s="25">
        <v>295.7</v>
      </c>
    </row>
    <row r="11" spans="1:9" x14ac:dyDescent="0.2">
      <c r="A11" s="26" t="s">
        <v>1903</v>
      </c>
      <c r="B11" s="11" t="s">
        <v>982</v>
      </c>
      <c r="C11" s="11" t="s">
        <v>983</v>
      </c>
      <c r="D11" s="11" t="s">
        <v>1894</v>
      </c>
      <c r="E11" s="11" t="s">
        <v>243</v>
      </c>
      <c r="F11" s="24" t="s">
        <v>12</v>
      </c>
      <c r="G11" s="9">
        <v>388.55</v>
      </c>
      <c r="H11" s="12">
        <v>0.2</v>
      </c>
      <c r="I11" s="25">
        <v>310.83999999999997</v>
      </c>
    </row>
    <row r="12" spans="1:9" x14ac:dyDescent="0.2">
      <c r="A12" s="26" t="s">
        <v>1904</v>
      </c>
      <c r="B12" s="11" t="s">
        <v>982</v>
      </c>
      <c r="C12" s="11" t="s">
        <v>983</v>
      </c>
      <c r="D12" s="11" t="s">
        <v>1894</v>
      </c>
      <c r="E12" s="11" t="s">
        <v>241</v>
      </c>
      <c r="F12" s="24" t="s">
        <v>12</v>
      </c>
      <c r="G12" s="9">
        <v>357.34</v>
      </c>
      <c r="H12" s="12">
        <v>0.2</v>
      </c>
      <c r="I12" s="25">
        <v>285.87</v>
      </c>
    </row>
    <row r="13" spans="1:9" x14ac:dyDescent="0.2">
      <c r="A13" s="26" t="s">
        <v>1905</v>
      </c>
      <c r="B13" s="11" t="s">
        <v>982</v>
      </c>
      <c r="C13" s="11" t="s">
        <v>983</v>
      </c>
      <c r="D13" s="11" t="s">
        <v>688</v>
      </c>
      <c r="E13" s="11" t="s">
        <v>232</v>
      </c>
      <c r="F13" s="24" t="s">
        <v>12</v>
      </c>
      <c r="G13" s="9">
        <v>241.6</v>
      </c>
      <c r="H13" s="12">
        <v>0.2</v>
      </c>
      <c r="I13" s="25">
        <v>193.28</v>
      </c>
    </row>
    <row r="14" spans="1:9" x14ac:dyDescent="0.2">
      <c r="A14" s="26" t="s">
        <v>1906</v>
      </c>
      <c r="B14" s="11" t="s">
        <v>982</v>
      </c>
      <c r="C14" s="11" t="s">
        <v>983</v>
      </c>
      <c r="D14" s="11" t="s">
        <v>688</v>
      </c>
      <c r="E14" s="11" t="s">
        <v>234</v>
      </c>
      <c r="F14" s="24" t="s">
        <v>12</v>
      </c>
      <c r="G14" s="9">
        <v>241.7</v>
      </c>
      <c r="H14" s="12">
        <v>0.2</v>
      </c>
      <c r="I14" s="25">
        <v>193.36</v>
      </c>
    </row>
    <row r="15" spans="1:9" x14ac:dyDescent="0.2">
      <c r="A15" s="26" t="s">
        <v>1907</v>
      </c>
      <c r="B15" s="11" t="s">
        <v>982</v>
      </c>
      <c r="C15" s="11" t="s">
        <v>983</v>
      </c>
      <c r="D15" s="11" t="s">
        <v>688</v>
      </c>
      <c r="E15" s="11" t="s">
        <v>238</v>
      </c>
      <c r="F15" s="24" t="s">
        <v>12</v>
      </c>
      <c r="G15" s="9">
        <v>304.25</v>
      </c>
      <c r="H15" s="12">
        <v>0.2</v>
      </c>
      <c r="I15" s="25">
        <v>243.4</v>
      </c>
    </row>
    <row r="16" spans="1:9" x14ac:dyDescent="0.2">
      <c r="A16" s="26" t="s">
        <v>1908</v>
      </c>
      <c r="B16" s="11" t="s">
        <v>982</v>
      </c>
      <c r="C16" s="11" t="s">
        <v>983</v>
      </c>
      <c r="D16" s="11" t="s">
        <v>688</v>
      </c>
      <c r="E16" s="11" t="s">
        <v>233</v>
      </c>
      <c r="F16" s="24" t="s">
        <v>12</v>
      </c>
      <c r="G16" s="9">
        <v>261.29000000000002</v>
      </c>
      <c r="H16" s="12">
        <v>0.2</v>
      </c>
      <c r="I16" s="25">
        <v>209.03</v>
      </c>
    </row>
    <row r="17" spans="1:9" x14ac:dyDescent="0.2">
      <c r="A17" s="26" t="s">
        <v>1909</v>
      </c>
      <c r="B17" s="11" t="s">
        <v>982</v>
      </c>
      <c r="C17" s="11" t="s">
        <v>983</v>
      </c>
      <c r="D17" s="11" t="s">
        <v>688</v>
      </c>
      <c r="E17" s="11" t="s">
        <v>19</v>
      </c>
      <c r="F17" s="24" t="s">
        <v>12</v>
      </c>
      <c r="G17" s="9">
        <v>284.52</v>
      </c>
      <c r="H17" s="12">
        <v>0.2</v>
      </c>
      <c r="I17" s="25">
        <v>227.62</v>
      </c>
    </row>
    <row r="18" spans="1:9" x14ac:dyDescent="0.2">
      <c r="A18" s="26" t="s">
        <v>1910</v>
      </c>
      <c r="B18" s="11" t="s">
        <v>982</v>
      </c>
      <c r="C18" s="11" t="s">
        <v>983</v>
      </c>
      <c r="D18" s="11" t="s">
        <v>688</v>
      </c>
      <c r="E18" s="11" t="s">
        <v>235</v>
      </c>
      <c r="F18" s="24" t="s">
        <v>12</v>
      </c>
      <c r="G18" s="9">
        <v>261.29000000000002</v>
      </c>
      <c r="H18" s="12">
        <v>0.2</v>
      </c>
      <c r="I18" s="25">
        <v>209.03</v>
      </c>
    </row>
    <row r="19" spans="1:9" x14ac:dyDescent="0.2">
      <c r="A19" s="26" t="s">
        <v>1911</v>
      </c>
      <c r="B19" s="11" t="s">
        <v>982</v>
      </c>
      <c r="C19" s="11" t="s">
        <v>983</v>
      </c>
      <c r="D19" s="11" t="s">
        <v>688</v>
      </c>
      <c r="E19" s="11" t="s">
        <v>240</v>
      </c>
      <c r="F19" s="24" t="s">
        <v>12</v>
      </c>
      <c r="G19" s="9">
        <v>301.83999999999997</v>
      </c>
      <c r="H19" s="12">
        <v>0.2</v>
      </c>
      <c r="I19" s="25">
        <v>241.47</v>
      </c>
    </row>
    <row r="20" spans="1:9" x14ac:dyDescent="0.2">
      <c r="A20" s="26" t="s">
        <v>1912</v>
      </c>
      <c r="B20" s="11" t="s">
        <v>982</v>
      </c>
      <c r="C20" s="11" t="s">
        <v>983</v>
      </c>
      <c r="D20" s="11" t="s">
        <v>688</v>
      </c>
      <c r="E20" s="11" t="s">
        <v>236</v>
      </c>
      <c r="F20" s="24" t="s">
        <v>12</v>
      </c>
      <c r="G20" s="9">
        <v>268.32</v>
      </c>
      <c r="H20" s="12">
        <v>0.2</v>
      </c>
      <c r="I20" s="25">
        <v>214.66</v>
      </c>
    </row>
    <row r="21" spans="1:9" x14ac:dyDescent="0.2">
      <c r="A21" s="26" t="s">
        <v>1913</v>
      </c>
      <c r="B21" s="11" t="s">
        <v>981</v>
      </c>
      <c r="C21" s="11" t="s">
        <v>983</v>
      </c>
      <c r="D21" s="11" t="s">
        <v>46</v>
      </c>
      <c r="E21" s="11" t="s">
        <v>698</v>
      </c>
      <c r="F21" s="24" t="s">
        <v>48</v>
      </c>
      <c r="G21" s="9">
        <v>197.36</v>
      </c>
      <c r="H21" s="12">
        <v>0.2</v>
      </c>
      <c r="I21" s="25">
        <v>157.88999999999999</v>
      </c>
    </row>
    <row r="22" spans="1:9" x14ac:dyDescent="0.2">
      <c r="A22" s="26" t="s">
        <v>1914</v>
      </c>
      <c r="B22" s="11" t="s">
        <v>981</v>
      </c>
      <c r="C22" s="11" t="s">
        <v>983</v>
      </c>
      <c r="D22" s="11" t="s">
        <v>46</v>
      </c>
      <c r="E22" s="11" t="s">
        <v>47</v>
      </c>
      <c r="F22" s="24" t="s">
        <v>48</v>
      </c>
      <c r="G22" s="9">
        <v>218.39</v>
      </c>
      <c r="H22" s="12">
        <v>0.2</v>
      </c>
      <c r="I22" s="25">
        <v>174.71</v>
      </c>
    </row>
    <row r="23" spans="1:9" x14ac:dyDescent="0.2">
      <c r="A23" s="26" t="s">
        <v>1915</v>
      </c>
      <c r="B23" s="11" t="s">
        <v>981</v>
      </c>
      <c r="C23" s="11" t="s">
        <v>983</v>
      </c>
      <c r="D23" s="11" t="s">
        <v>46</v>
      </c>
      <c r="E23" s="11" t="s">
        <v>699</v>
      </c>
      <c r="F23" s="24" t="s">
        <v>48</v>
      </c>
      <c r="G23" s="9">
        <v>262.29000000000002</v>
      </c>
      <c r="H23" s="12">
        <v>0.2</v>
      </c>
      <c r="I23" s="25">
        <v>209.83</v>
      </c>
    </row>
    <row r="24" spans="1:9" x14ac:dyDescent="0.2">
      <c r="A24" s="26" t="s">
        <v>1916</v>
      </c>
      <c r="B24" s="11" t="s">
        <v>981</v>
      </c>
      <c r="C24" s="11" t="s">
        <v>983</v>
      </c>
      <c r="D24" s="11" t="s">
        <v>46</v>
      </c>
      <c r="E24" s="11" t="s">
        <v>697</v>
      </c>
      <c r="F24" s="24" t="s">
        <v>48</v>
      </c>
      <c r="G24" s="9">
        <v>200.27</v>
      </c>
      <c r="H24" s="12">
        <v>0.2</v>
      </c>
      <c r="I24" s="25">
        <v>160.22</v>
      </c>
    </row>
    <row r="25" spans="1:9" x14ac:dyDescent="0.2">
      <c r="A25" s="26" t="s">
        <v>1917</v>
      </c>
      <c r="B25" s="11" t="s">
        <v>981</v>
      </c>
      <c r="C25" s="11" t="s">
        <v>983</v>
      </c>
      <c r="D25" s="11" t="s">
        <v>46</v>
      </c>
      <c r="E25" s="11" t="s">
        <v>235</v>
      </c>
      <c r="F25" s="24" t="s">
        <v>12</v>
      </c>
      <c r="G25" s="9">
        <v>252.29</v>
      </c>
      <c r="H25" s="12">
        <v>0.2</v>
      </c>
      <c r="I25" s="25">
        <v>201.83</v>
      </c>
    </row>
    <row r="26" spans="1:9" x14ac:dyDescent="0.2">
      <c r="A26" s="26" t="s">
        <v>1918</v>
      </c>
      <c r="B26" s="11" t="s">
        <v>981</v>
      </c>
      <c r="C26" s="11" t="s">
        <v>983</v>
      </c>
      <c r="D26" s="11" t="s">
        <v>46</v>
      </c>
      <c r="E26" s="11" t="s">
        <v>732</v>
      </c>
      <c r="F26" s="24" t="s">
        <v>48</v>
      </c>
      <c r="G26" s="9">
        <v>273.51</v>
      </c>
      <c r="H26" s="12">
        <v>0.2</v>
      </c>
      <c r="I26" s="25">
        <v>218.81</v>
      </c>
    </row>
    <row r="27" spans="1:9" x14ac:dyDescent="0.2">
      <c r="A27" s="26" t="s">
        <v>1919</v>
      </c>
      <c r="B27" s="11" t="s">
        <v>981</v>
      </c>
      <c r="C27" s="11" t="s">
        <v>983</v>
      </c>
      <c r="D27" s="11" t="s">
        <v>46</v>
      </c>
      <c r="E27" s="11" t="s">
        <v>240</v>
      </c>
      <c r="F27" s="24" t="s">
        <v>12</v>
      </c>
      <c r="G27" s="9">
        <v>324.38</v>
      </c>
      <c r="H27" s="12">
        <v>0.2</v>
      </c>
      <c r="I27" s="25">
        <v>259.5</v>
      </c>
    </row>
    <row r="28" spans="1:9" x14ac:dyDescent="0.2">
      <c r="A28" s="26" t="s">
        <v>1920</v>
      </c>
      <c r="B28" s="11" t="s">
        <v>981</v>
      </c>
      <c r="C28" s="11" t="s">
        <v>983</v>
      </c>
      <c r="D28" s="11" t="s">
        <v>46</v>
      </c>
      <c r="E28" s="11" t="s">
        <v>236</v>
      </c>
      <c r="F28" s="24" t="s">
        <v>12</v>
      </c>
      <c r="G28" s="9">
        <v>281.11</v>
      </c>
      <c r="H28" s="12">
        <v>0.2</v>
      </c>
      <c r="I28" s="25">
        <v>224.89</v>
      </c>
    </row>
    <row r="29" spans="1:9" x14ac:dyDescent="0.2">
      <c r="A29" s="26" t="s">
        <v>1921</v>
      </c>
      <c r="B29" s="11" t="s">
        <v>981</v>
      </c>
      <c r="C29" s="11" t="s">
        <v>983</v>
      </c>
      <c r="D29" s="11" t="s">
        <v>46</v>
      </c>
      <c r="E29" s="11" t="s">
        <v>242</v>
      </c>
      <c r="F29" s="24" t="s">
        <v>12</v>
      </c>
      <c r="G29" s="9">
        <v>369.73</v>
      </c>
      <c r="H29" s="12">
        <v>0.2</v>
      </c>
      <c r="I29" s="25">
        <v>295.77999999999997</v>
      </c>
    </row>
    <row r="30" spans="1:9" x14ac:dyDescent="0.2">
      <c r="A30" s="26" t="s">
        <v>1922</v>
      </c>
      <c r="B30" s="11" t="s">
        <v>981</v>
      </c>
      <c r="C30" s="11" t="s">
        <v>983</v>
      </c>
      <c r="D30" s="11" t="s">
        <v>46</v>
      </c>
      <c r="E30" s="11" t="s">
        <v>243</v>
      </c>
      <c r="F30" s="24" t="s">
        <v>12</v>
      </c>
      <c r="G30" s="9">
        <v>403.72</v>
      </c>
      <c r="H30" s="12">
        <v>0.2</v>
      </c>
      <c r="I30" s="25">
        <v>322.98</v>
      </c>
    </row>
    <row r="31" spans="1:9" x14ac:dyDescent="0.2">
      <c r="A31" s="26" t="s">
        <v>1923</v>
      </c>
      <c r="B31" s="11" t="s">
        <v>981</v>
      </c>
      <c r="C31" s="11" t="s">
        <v>983</v>
      </c>
      <c r="D31" s="11" t="s">
        <v>46</v>
      </c>
      <c r="E31" s="11" t="s">
        <v>719</v>
      </c>
      <c r="F31" s="24" t="s">
        <v>48</v>
      </c>
      <c r="G31" s="9">
        <v>313.39</v>
      </c>
      <c r="H31" s="12">
        <v>0.2</v>
      </c>
      <c r="I31" s="25">
        <v>250.71</v>
      </c>
    </row>
    <row r="32" spans="1:9" x14ac:dyDescent="0.2">
      <c r="A32" s="26" t="s">
        <v>1924</v>
      </c>
      <c r="B32" s="11" t="s">
        <v>981</v>
      </c>
      <c r="C32" s="11" t="s">
        <v>983</v>
      </c>
      <c r="D32" s="11" t="s">
        <v>46</v>
      </c>
      <c r="E32" s="11" t="s">
        <v>20</v>
      </c>
      <c r="F32" s="24" t="s">
        <v>12</v>
      </c>
      <c r="G32" s="9">
        <v>353.77</v>
      </c>
      <c r="H32" s="27" t="s">
        <v>1072</v>
      </c>
      <c r="I32" s="25">
        <v>162.77000000000001</v>
      </c>
    </row>
    <row r="33" spans="1:9" x14ac:dyDescent="0.2">
      <c r="A33" s="26" t="s">
        <v>1925</v>
      </c>
      <c r="B33" s="11" t="s">
        <v>981</v>
      </c>
      <c r="C33" s="11" t="s">
        <v>983</v>
      </c>
      <c r="D33" s="11" t="s">
        <v>46</v>
      </c>
      <c r="E33" s="11" t="s">
        <v>237</v>
      </c>
      <c r="F33" s="24" t="s">
        <v>12</v>
      </c>
      <c r="G33" s="9">
        <v>305.39</v>
      </c>
      <c r="H33" s="27" t="s">
        <v>1072</v>
      </c>
      <c r="I33" s="25">
        <v>163.1</v>
      </c>
    </row>
    <row r="34" spans="1:9" x14ac:dyDescent="0.2">
      <c r="A34" s="26" t="s">
        <v>1926</v>
      </c>
      <c r="B34" s="11" t="s">
        <v>981</v>
      </c>
      <c r="C34" s="11" t="s">
        <v>983</v>
      </c>
      <c r="D34" s="11" t="s">
        <v>46</v>
      </c>
      <c r="E34" s="11" t="s">
        <v>709</v>
      </c>
      <c r="F34" s="24" t="s">
        <v>12</v>
      </c>
      <c r="G34" s="9">
        <v>320.88</v>
      </c>
      <c r="H34" s="12">
        <v>0.2</v>
      </c>
      <c r="I34" s="25">
        <v>256.7</v>
      </c>
    </row>
    <row r="35" spans="1:9" x14ac:dyDescent="0.2">
      <c r="A35" s="26" t="s">
        <v>1927</v>
      </c>
      <c r="B35" s="11" t="s">
        <v>981</v>
      </c>
      <c r="C35" s="11" t="s">
        <v>983</v>
      </c>
      <c r="D35" s="11" t="s">
        <v>46</v>
      </c>
      <c r="E35" s="11" t="s">
        <v>21</v>
      </c>
      <c r="F35" s="24" t="s">
        <v>12</v>
      </c>
      <c r="G35" s="9">
        <v>375.01</v>
      </c>
      <c r="H35" s="12">
        <v>0.2</v>
      </c>
      <c r="I35" s="25">
        <v>300.01</v>
      </c>
    </row>
    <row r="36" spans="1:9" x14ac:dyDescent="0.2">
      <c r="A36" s="26" t="s">
        <v>1928</v>
      </c>
      <c r="B36" s="11" t="s">
        <v>981</v>
      </c>
      <c r="C36" s="11" t="s">
        <v>983</v>
      </c>
      <c r="D36" s="11" t="s">
        <v>46</v>
      </c>
      <c r="E36" s="11" t="s">
        <v>740</v>
      </c>
      <c r="F36" s="24" t="s">
        <v>12</v>
      </c>
      <c r="G36" s="9">
        <v>343.54</v>
      </c>
      <c r="H36" s="12">
        <v>0.2</v>
      </c>
      <c r="I36" s="25">
        <v>274.83</v>
      </c>
    </row>
    <row r="37" spans="1:9" x14ac:dyDescent="0.2">
      <c r="A37" s="26" t="s">
        <v>1929</v>
      </c>
      <c r="B37" s="11" t="s">
        <v>981</v>
      </c>
      <c r="C37" s="11" t="s">
        <v>983</v>
      </c>
      <c r="D37" s="11" t="s">
        <v>46</v>
      </c>
      <c r="E37" s="11" t="s">
        <v>720</v>
      </c>
      <c r="F37" s="24" t="s">
        <v>12</v>
      </c>
      <c r="G37" s="9">
        <v>484.22</v>
      </c>
      <c r="H37" s="12">
        <v>0.2</v>
      </c>
      <c r="I37" s="25">
        <v>387.38</v>
      </c>
    </row>
    <row r="38" spans="1:9" x14ac:dyDescent="0.2">
      <c r="A38" s="26" t="s">
        <v>1930</v>
      </c>
      <c r="B38" s="11" t="s">
        <v>981</v>
      </c>
      <c r="C38" s="11" t="s">
        <v>983</v>
      </c>
      <c r="D38" s="11" t="s">
        <v>17</v>
      </c>
      <c r="E38" s="11" t="s">
        <v>232</v>
      </c>
      <c r="F38" s="24" t="s">
        <v>12</v>
      </c>
      <c r="G38" s="9">
        <v>209.15</v>
      </c>
      <c r="H38" s="12">
        <v>0.2</v>
      </c>
      <c r="I38" s="25">
        <v>167.32</v>
      </c>
    </row>
    <row r="39" spans="1:9" x14ac:dyDescent="0.2">
      <c r="A39" s="26" t="s">
        <v>1931</v>
      </c>
      <c r="B39" s="11" t="s">
        <v>981</v>
      </c>
      <c r="C39" s="11" t="s">
        <v>983</v>
      </c>
      <c r="D39" s="11" t="s">
        <v>987</v>
      </c>
      <c r="E39" s="11" t="s">
        <v>47</v>
      </c>
      <c r="F39" s="24" t="s">
        <v>48</v>
      </c>
      <c r="G39" s="9">
        <v>206.32</v>
      </c>
      <c r="H39" s="12">
        <v>0.2</v>
      </c>
      <c r="I39" s="25">
        <v>165.06</v>
      </c>
    </row>
    <row r="40" spans="1:9" x14ac:dyDescent="0.2">
      <c r="A40" s="26" t="s">
        <v>1932</v>
      </c>
      <c r="B40" s="11" t="s">
        <v>981</v>
      </c>
      <c r="C40" s="11" t="s">
        <v>983</v>
      </c>
      <c r="D40" s="11" t="s">
        <v>987</v>
      </c>
      <c r="E40" s="11" t="s">
        <v>989</v>
      </c>
      <c r="F40" s="24" t="s">
        <v>48</v>
      </c>
      <c r="G40" s="9">
        <v>204.15</v>
      </c>
      <c r="H40" s="12">
        <v>0.2</v>
      </c>
      <c r="I40" s="25">
        <v>163.32</v>
      </c>
    </row>
    <row r="41" spans="1:9" x14ac:dyDescent="0.2">
      <c r="A41" s="26" t="s">
        <v>1933</v>
      </c>
      <c r="B41" s="11" t="s">
        <v>981</v>
      </c>
      <c r="C41" s="11" t="s">
        <v>983</v>
      </c>
      <c r="D41" s="11" t="s">
        <v>987</v>
      </c>
      <c r="E41" s="11" t="s">
        <v>699</v>
      </c>
      <c r="F41" s="24" t="s">
        <v>48</v>
      </c>
      <c r="G41" s="9">
        <v>236.96</v>
      </c>
      <c r="H41" s="12">
        <v>0.2</v>
      </c>
      <c r="I41" s="25">
        <v>189.57</v>
      </c>
    </row>
    <row r="42" spans="1:9" x14ac:dyDescent="0.2">
      <c r="A42" s="26" t="s">
        <v>1934</v>
      </c>
      <c r="B42" s="11" t="s">
        <v>981</v>
      </c>
      <c r="C42" s="11" t="s">
        <v>983</v>
      </c>
      <c r="D42" s="11" t="s">
        <v>987</v>
      </c>
      <c r="E42" s="11" t="s">
        <v>997</v>
      </c>
      <c r="F42" s="24" t="s">
        <v>12</v>
      </c>
      <c r="G42" s="9">
        <v>275.5</v>
      </c>
      <c r="H42" s="12">
        <v>0.2</v>
      </c>
      <c r="I42" s="25">
        <v>220.4</v>
      </c>
    </row>
    <row r="43" spans="1:9" x14ac:dyDescent="0.2">
      <c r="A43" s="26" t="s">
        <v>1935</v>
      </c>
      <c r="B43" s="11" t="s">
        <v>981</v>
      </c>
      <c r="C43" s="11" t="s">
        <v>983</v>
      </c>
      <c r="D43" s="11" t="s">
        <v>987</v>
      </c>
      <c r="E43" s="11" t="s">
        <v>995</v>
      </c>
      <c r="F43" s="24" t="s">
        <v>12</v>
      </c>
      <c r="G43" s="9">
        <v>317.85000000000002</v>
      </c>
      <c r="H43" s="12">
        <v>0.2</v>
      </c>
      <c r="I43" s="25">
        <v>254.28</v>
      </c>
    </row>
    <row r="44" spans="1:9" x14ac:dyDescent="0.2">
      <c r="A44" s="26" t="s">
        <v>1936</v>
      </c>
      <c r="B44" s="11" t="s">
        <v>981</v>
      </c>
      <c r="C44" s="11" t="s">
        <v>983</v>
      </c>
      <c r="D44" s="11" t="s">
        <v>987</v>
      </c>
      <c r="E44" s="11" t="s">
        <v>994</v>
      </c>
      <c r="F44" s="24" t="s">
        <v>12</v>
      </c>
      <c r="G44" s="9">
        <v>345.63</v>
      </c>
      <c r="H44" s="12">
        <v>0.2</v>
      </c>
      <c r="I44" s="25">
        <v>276.5</v>
      </c>
    </row>
    <row r="45" spans="1:9" x14ac:dyDescent="0.2">
      <c r="A45" s="26" t="s">
        <v>1937</v>
      </c>
      <c r="B45" s="11" t="s">
        <v>981</v>
      </c>
      <c r="C45" s="11" t="s">
        <v>983</v>
      </c>
      <c r="D45" s="11" t="s">
        <v>987</v>
      </c>
      <c r="E45" s="11" t="s">
        <v>254</v>
      </c>
      <c r="F45" s="24" t="s">
        <v>12</v>
      </c>
      <c r="G45" s="9">
        <v>328.12</v>
      </c>
      <c r="H45" s="12">
        <v>0.2</v>
      </c>
      <c r="I45" s="25">
        <v>262.5</v>
      </c>
    </row>
    <row r="46" spans="1:9" x14ac:dyDescent="0.2">
      <c r="A46" s="26" t="s">
        <v>1938</v>
      </c>
      <c r="B46" s="11" t="s">
        <v>981</v>
      </c>
      <c r="C46" s="11" t="s">
        <v>983</v>
      </c>
      <c r="D46" s="11" t="s">
        <v>987</v>
      </c>
      <c r="E46" s="11" t="s">
        <v>18</v>
      </c>
      <c r="F46" s="24" t="s">
        <v>12</v>
      </c>
      <c r="G46" s="9">
        <v>328.33</v>
      </c>
      <c r="H46" s="12">
        <v>0.2</v>
      </c>
      <c r="I46" s="25">
        <v>262.66000000000003</v>
      </c>
    </row>
    <row r="47" spans="1:9" x14ac:dyDescent="0.2">
      <c r="A47" s="26" t="s">
        <v>1939</v>
      </c>
      <c r="B47" s="11" t="s">
        <v>981</v>
      </c>
      <c r="C47" s="11" t="s">
        <v>983</v>
      </c>
      <c r="D47" s="11" t="s">
        <v>987</v>
      </c>
      <c r="E47" s="11" t="s">
        <v>996</v>
      </c>
      <c r="F47" s="24" t="s">
        <v>12</v>
      </c>
      <c r="G47" s="9">
        <v>356.49</v>
      </c>
      <c r="H47" s="12">
        <v>0.2</v>
      </c>
      <c r="I47" s="25">
        <v>285.19</v>
      </c>
    </row>
    <row r="48" spans="1:9" x14ac:dyDescent="0.2">
      <c r="A48" s="26" t="s">
        <v>1940</v>
      </c>
      <c r="B48" s="11" t="s">
        <v>981</v>
      </c>
      <c r="C48" s="11" t="s">
        <v>983</v>
      </c>
      <c r="D48" s="11" t="s">
        <v>987</v>
      </c>
      <c r="E48" s="11" t="s">
        <v>990</v>
      </c>
      <c r="F48" s="24" t="s">
        <v>377</v>
      </c>
      <c r="G48" s="9">
        <v>352.86</v>
      </c>
      <c r="H48" s="12">
        <v>0.2</v>
      </c>
      <c r="I48" s="25">
        <v>282.29000000000002</v>
      </c>
    </row>
    <row r="49" spans="1:9" x14ac:dyDescent="0.2">
      <c r="A49" s="26" t="s">
        <v>1941</v>
      </c>
      <c r="B49" s="11" t="s">
        <v>981</v>
      </c>
      <c r="C49" s="11" t="s">
        <v>983</v>
      </c>
      <c r="D49" s="11" t="s">
        <v>987</v>
      </c>
      <c r="E49" s="11" t="s">
        <v>991</v>
      </c>
      <c r="F49" s="24" t="s">
        <v>12</v>
      </c>
      <c r="G49" s="9">
        <v>417.04</v>
      </c>
      <c r="H49" s="12">
        <v>0.2</v>
      </c>
      <c r="I49" s="25">
        <v>333.63</v>
      </c>
    </row>
    <row r="50" spans="1:9" x14ac:dyDescent="0.2">
      <c r="A50" s="26" t="s">
        <v>1942</v>
      </c>
      <c r="B50" s="11" t="s">
        <v>981</v>
      </c>
      <c r="C50" s="11" t="s">
        <v>983</v>
      </c>
      <c r="D50" s="11" t="s">
        <v>987</v>
      </c>
      <c r="E50" s="11" t="s">
        <v>992</v>
      </c>
      <c r="F50" s="24" t="s">
        <v>12</v>
      </c>
      <c r="G50" s="9">
        <v>470.84</v>
      </c>
      <c r="H50" s="12">
        <v>0.2</v>
      </c>
      <c r="I50" s="25">
        <v>376.67</v>
      </c>
    </row>
    <row r="51" spans="1:9" x14ac:dyDescent="0.2">
      <c r="A51" s="26" t="s">
        <v>1943</v>
      </c>
      <c r="B51" s="11" t="s">
        <v>981</v>
      </c>
      <c r="C51" s="11" t="s">
        <v>983</v>
      </c>
      <c r="D51" s="11" t="s">
        <v>987</v>
      </c>
      <c r="E51" s="11" t="s">
        <v>697</v>
      </c>
      <c r="F51" s="24" t="s">
        <v>48</v>
      </c>
      <c r="G51" s="9">
        <v>191.36</v>
      </c>
      <c r="H51" s="12">
        <v>0.2</v>
      </c>
      <c r="I51" s="25">
        <v>153.09</v>
      </c>
    </row>
    <row r="52" spans="1:9" x14ac:dyDescent="0.2">
      <c r="A52" s="26" t="s">
        <v>1944</v>
      </c>
      <c r="B52" s="11" t="s">
        <v>981</v>
      </c>
      <c r="C52" s="11" t="s">
        <v>983</v>
      </c>
      <c r="D52" s="11" t="s">
        <v>987</v>
      </c>
      <c r="E52" s="11" t="s">
        <v>233</v>
      </c>
      <c r="F52" s="24" t="s">
        <v>12</v>
      </c>
      <c r="G52" s="9">
        <v>214.79</v>
      </c>
      <c r="H52" s="12">
        <v>0.2</v>
      </c>
      <c r="I52" s="25">
        <v>171.83</v>
      </c>
    </row>
    <row r="53" spans="1:9" x14ac:dyDescent="0.2">
      <c r="A53" s="26" t="s">
        <v>1945</v>
      </c>
      <c r="B53" s="11" t="s">
        <v>981</v>
      </c>
      <c r="C53" s="11" t="s">
        <v>983</v>
      </c>
      <c r="D53" s="11" t="s">
        <v>987</v>
      </c>
      <c r="E53" s="11" t="s">
        <v>235</v>
      </c>
      <c r="F53" s="24" t="s">
        <v>12</v>
      </c>
      <c r="G53" s="9">
        <v>232.29</v>
      </c>
      <c r="H53" s="12">
        <v>0.2</v>
      </c>
      <c r="I53" s="25">
        <v>185.83</v>
      </c>
    </row>
    <row r="54" spans="1:9" x14ac:dyDescent="0.2">
      <c r="A54" s="26" t="s">
        <v>1946</v>
      </c>
      <c r="B54" s="11" t="s">
        <v>981</v>
      </c>
      <c r="C54" s="11" t="s">
        <v>983</v>
      </c>
      <c r="D54" s="11" t="s">
        <v>987</v>
      </c>
      <c r="E54" s="11" t="s">
        <v>239</v>
      </c>
      <c r="F54" s="24" t="s">
        <v>12</v>
      </c>
      <c r="G54" s="9">
        <v>234.07</v>
      </c>
      <c r="H54" s="12">
        <v>0.2</v>
      </c>
      <c r="I54" s="25">
        <v>187.26</v>
      </c>
    </row>
    <row r="55" spans="1:9" x14ac:dyDescent="0.2">
      <c r="A55" s="26" t="s">
        <v>1947</v>
      </c>
      <c r="B55" s="11" t="s">
        <v>981</v>
      </c>
      <c r="C55" s="11" t="s">
        <v>983</v>
      </c>
      <c r="D55" s="11" t="s">
        <v>987</v>
      </c>
      <c r="E55" s="11" t="s">
        <v>732</v>
      </c>
      <c r="F55" s="24" t="s">
        <v>48</v>
      </c>
      <c r="G55" s="9">
        <v>244.27</v>
      </c>
      <c r="H55" s="12">
        <v>0.2</v>
      </c>
      <c r="I55" s="25">
        <v>195.42</v>
      </c>
    </row>
    <row r="56" spans="1:9" x14ac:dyDescent="0.2">
      <c r="A56" s="26" t="s">
        <v>1948</v>
      </c>
      <c r="B56" s="11" t="s">
        <v>981</v>
      </c>
      <c r="C56" s="11" t="s">
        <v>983</v>
      </c>
      <c r="D56" s="11" t="s">
        <v>987</v>
      </c>
      <c r="E56" s="11" t="s">
        <v>240</v>
      </c>
      <c r="F56" s="24" t="s">
        <v>12</v>
      </c>
      <c r="G56" s="9">
        <v>245.84</v>
      </c>
      <c r="H56" s="27" t="s">
        <v>1072</v>
      </c>
      <c r="I56" s="25">
        <v>166.583</v>
      </c>
    </row>
    <row r="57" spans="1:9" x14ac:dyDescent="0.2">
      <c r="A57" s="26" t="s">
        <v>1949</v>
      </c>
      <c r="B57" s="11" t="s">
        <v>981</v>
      </c>
      <c r="C57" s="11" t="s">
        <v>983</v>
      </c>
      <c r="D57" s="11" t="s">
        <v>987</v>
      </c>
      <c r="E57" s="11" t="s">
        <v>236</v>
      </c>
      <c r="F57" s="24" t="s">
        <v>12</v>
      </c>
      <c r="G57" s="9">
        <v>246.56</v>
      </c>
      <c r="H57" s="12">
        <v>0.2</v>
      </c>
      <c r="I57" s="25">
        <v>197.25</v>
      </c>
    </row>
    <row r="58" spans="1:9" x14ac:dyDescent="0.2">
      <c r="A58" s="26" t="s">
        <v>1950</v>
      </c>
      <c r="B58" s="11" t="s">
        <v>981</v>
      </c>
      <c r="C58" s="11" t="s">
        <v>983</v>
      </c>
      <c r="D58" s="11" t="s">
        <v>987</v>
      </c>
      <c r="E58" s="11" t="s">
        <v>242</v>
      </c>
      <c r="F58" s="24" t="s">
        <v>12</v>
      </c>
      <c r="G58" s="9">
        <v>300.77</v>
      </c>
      <c r="H58" s="12">
        <v>0.2</v>
      </c>
      <c r="I58" s="25">
        <v>240.62</v>
      </c>
    </row>
    <row r="59" spans="1:9" x14ac:dyDescent="0.2">
      <c r="A59" s="26" t="s">
        <v>1951</v>
      </c>
      <c r="B59" s="11" t="s">
        <v>981</v>
      </c>
      <c r="C59" s="11" t="s">
        <v>983</v>
      </c>
      <c r="D59" s="11" t="s">
        <v>987</v>
      </c>
      <c r="E59" s="11" t="s">
        <v>243</v>
      </c>
      <c r="F59" s="24" t="s">
        <v>12</v>
      </c>
      <c r="G59" s="9">
        <v>295.70999999999998</v>
      </c>
      <c r="H59" s="12">
        <v>0.2</v>
      </c>
      <c r="I59" s="25">
        <v>236.57</v>
      </c>
    </row>
    <row r="60" spans="1:9" x14ac:dyDescent="0.2">
      <c r="A60" s="26" t="s">
        <v>1952</v>
      </c>
      <c r="B60" s="11" t="s">
        <v>981</v>
      </c>
      <c r="C60" s="11" t="s">
        <v>983</v>
      </c>
      <c r="D60" s="11" t="s">
        <v>987</v>
      </c>
      <c r="E60" s="11" t="s">
        <v>241</v>
      </c>
      <c r="F60" s="24" t="s">
        <v>12</v>
      </c>
      <c r="G60" s="9">
        <v>283.86</v>
      </c>
      <c r="H60" s="12">
        <v>0.2</v>
      </c>
      <c r="I60" s="25">
        <v>227.09</v>
      </c>
    </row>
    <row r="61" spans="1:9" x14ac:dyDescent="0.2">
      <c r="A61" s="26" t="s">
        <v>1953</v>
      </c>
      <c r="B61" s="11" t="s">
        <v>981</v>
      </c>
      <c r="C61" s="11" t="s">
        <v>983</v>
      </c>
      <c r="D61" s="11" t="s">
        <v>987</v>
      </c>
      <c r="E61" s="11" t="s">
        <v>726</v>
      </c>
      <c r="F61" s="24" t="s">
        <v>12</v>
      </c>
      <c r="G61" s="9">
        <v>301.33</v>
      </c>
      <c r="H61" s="12">
        <v>0.2</v>
      </c>
      <c r="I61" s="25">
        <v>241.06</v>
      </c>
    </row>
    <row r="62" spans="1:9" x14ac:dyDescent="0.2">
      <c r="A62" s="26" t="s">
        <v>1954</v>
      </c>
      <c r="B62" s="11" t="s">
        <v>981</v>
      </c>
      <c r="C62" s="11" t="s">
        <v>983</v>
      </c>
      <c r="D62" s="11" t="s">
        <v>987</v>
      </c>
      <c r="E62" s="11" t="s">
        <v>20</v>
      </c>
      <c r="F62" s="24" t="s">
        <v>12</v>
      </c>
      <c r="G62" s="9">
        <v>246.86</v>
      </c>
      <c r="H62" s="27" t="s">
        <v>1072</v>
      </c>
      <c r="I62" s="25">
        <v>194.58599999999998</v>
      </c>
    </row>
    <row r="63" spans="1:9" x14ac:dyDescent="0.2">
      <c r="A63" s="26" t="s">
        <v>1955</v>
      </c>
      <c r="B63" s="11" t="s">
        <v>981</v>
      </c>
      <c r="C63" s="11" t="s">
        <v>983</v>
      </c>
      <c r="D63" s="11" t="s">
        <v>987</v>
      </c>
      <c r="E63" s="11" t="s">
        <v>237</v>
      </c>
      <c r="F63" s="24" t="s">
        <v>12</v>
      </c>
      <c r="G63" s="9">
        <v>249.68</v>
      </c>
      <c r="H63" s="12">
        <v>0.2</v>
      </c>
      <c r="I63" s="25">
        <v>199.74</v>
      </c>
    </row>
    <row r="64" spans="1:9" x14ac:dyDescent="0.2">
      <c r="A64" s="26" t="s">
        <v>1956</v>
      </c>
      <c r="B64" s="11" t="s">
        <v>981</v>
      </c>
      <c r="C64" s="11" t="s">
        <v>983</v>
      </c>
      <c r="D64" s="11" t="s">
        <v>987</v>
      </c>
      <c r="E64" s="11" t="s">
        <v>993</v>
      </c>
      <c r="F64" s="24" t="s">
        <v>12</v>
      </c>
      <c r="G64" s="9">
        <v>287.14</v>
      </c>
      <c r="H64" s="12">
        <v>0.2</v>
      </c>
      <c r="I64" s="25">
        <v>229.71</v>
      </c>
    </row>
    <row r="65" spans="1:9" x14ac:dyDescent="0.2">
      <c r="A65" s="26" t="s">
        <v>1957</v>
      </c>
      <c r="B65" s="11" t="s">
        <v>981</v>
      </c>
      <c r="C65" s="11" t="s">
        <v>983</v>
      </c>
      <c r="D65" s="11" t="s">
        <v>987</v>
      </c>
      <c r="E65" s="11" t="s">
        <v>988</v>
      </c>
      <c r="F65" s="24" t="s">
        <v>12</v>
      </c>
      <c r="G65" s="9">
        <v>297.58</v>
      </c>
      <c r="H65" s="12">
        <v>0.2</v>
      </c>
      <c r="I65" s="25">
        <v>238.06</v>
      </c>
    </row>
    <row r="66" spans="1:9" x14ac:dyDescent="0.2">
      <c r="A66" s="26" t="s">
        <v>1958</v>
      </c>
      <c r="B66" s="11" t="s">
        <v>981</v>
      </c>
      <c r="C66" s="11" t="s">
        <v>983</v>
      </c>
      <c r="D66" s="11" t="s">
        <v>987</v>
      </c>
      <c r="E66" s="11" t="s">
        <v>21</v>
      </c>
      <c r="F66" s="24" t="s">
        <v>12</v>
      </c>
      <c r="G66" s="9">
        <v>288.79000000000002</v>
      </c>
      <c r="H66" s="12">
        <v>0.2</v>
      </c>
      <c r="I66" s="25">
        <v>231.03</v>
      </c>
    </row>
    <row r="67" spans="1:9" x14ac:dyDescent="0.2">
      <c r="A67" s="26" t="s">
        <v>1959</v>
      </c>
      <c r="B67" s="11" t="s">
        <v>981</v>
      </c>
      <c r="C67" s="11" t="s">
        <v>983</v>
      </c>
      <c r="D67" s="11" t="s">
        <v>987</v>
      </c>
      <c r="E67" s="11" t="s">
        <v>740</v>
      </c>
      <c r="F67" s="24" t="s">
        <v>12</v>
      </c>
      <c r="G67" s="9">
        <v>269.75</v>
      </c>
      <c r="H67" s="12">
        <v>0.2</v>
      </c>
      <c r="I67" s="25">
        <v>215.8</v>
      </c>
    </row>
    <row r="68" spans="1:9" x14ac:dyDescent="0.2">
      <c r="A68" s="26" t="s">
        <v>1960</v>
      </c>
      <c r="B68" s="11" t="s">
        <v>982</v>
      </c>
      <c r="C68" s="11" t="s">
        <v>983</v>
      </c>
      <c r="D68" s="11" t="s">
        <v>622</v>
      </c>
      <c r="E68" s="11" t="s">
        <v>19</v>
      </c>
      <c r="F68" s="24" t="s">
        <v>12</v>
      </c>
      <c r="G68" s="9">
        <v>296.61</v>
      </c>
      <c r="H68" s="12">
        <v>0.2</v>
      </c>
      <c r="I68" s="25">
        <v>237.29</v>
      </c>
    </row>
    <row r="69" spans="1:9" x14ac:dyDescent="0.2">
      <c r="A69" s="26" t="s">
        <v>1961</v>
      </c>
      <c r="B69" s="11" t="s">
        <v>982</v>
      </c>
      <c r="C69" s="11" t="s">
        <v>983</v>
      </c>
      <c r="D69" s="11" t="s">
        <v>622</v>
      </c>
      <c r="E69" s="11" t="s">
        <v>235</v>
      </c>
      <c r="F69" s="24" t="s">
        <v>12</v>
      </c>
      <c r="G69" s="9">
        <v>276.04000000000002</v>
      </c>
      <c r="H69" s="12">
        <v>0.2</v>
      </c>
      <c r="I69" s="25">
        <v>220.83</v>
      </c>
    </row>
    <row r="70" spans="1:9" x14ac:dyDescent="0.2">
      <c r="A70" s="26" t="s">
        <v>1962</v>
      </c>
      <c r="B70" s="11" t="s">
        <v>982</v>
      </c>
      <c r="C70" s="11" t="s">
        <v>983</v>
      </c>
      <c r="D70" s="11" t="s">
        <v>622</v>
      </c>
      <c r="E70" s="11" t="s">
        <v>239</v>
      </c>
      <c r="F70" s="24" t="s">
        <v>12</v>
      </c>
      <c r="G70" s="9">
        <v>307.55</v>
      </c>
      <c r="H70" s="27" t="s">
        <v>1072</v>
      </c>
      <c r="I70" s="25">
        <v>140.46599999999998</v>
      </c>
    </row>
    <row r="71" spans="1:9" x14ac:dyDescent="0.2">
      <c r="A71" s="26" t="s">
        <v>1963</v>
      </c>
      <c r="B71" s="11" t="s">
        <v>982</v>
      </c>
      <c r="C71" s="11" t="s">
        <v>983</v>
      </c>
      <c r="D71" s="11" t="s">
        <v>622</v>
      </c>
      <c r="E71" s="11" t="s">
        <v>240</v>
      </c>
      <c r="F71" s="24" t="s">
        <v>12</v>
      </c>
      <c r="G71" s="9">
        <v>315.02</v>
      </c>
      <c r="H71" s="12">
        <v>0.2</v>
      </c>
      <c r="I71" s="25">
        <v>252.02</v>
      </c>
    </row>
    <row r="72" spans="1:9" x14ac:dyDescent="0.2">
      <c r="A72" s="26" t="s">
        <v>1964</v>
      </c>
      <c r="B72" s="11" t="s">
        <v>982</v>
      </c>
      <c r="C72" s="11" t="s">
        <v>983</v>
      </c>
      <c r="D72" s="11" t="s">
        <v>622</v>
      </c>
      <c r="E72" s="11" t="s">
        <v>242</v>
      </c>
      <c r="F72" s="24" t="s">
        <v>12</v>
      </c>
      <c r="G72" s="9">
        <v>412.89</v>
      </c>
      <c r="H72" s="12">
        <v>0.2</v>
      </c>
      <c r="I72" s="25">
        <v>330.31</v>
      </c>
    </row>
    <row r="73" spans="1:9" x14ac:dyDescent="0.2">
      <c r="A73" s="26" t="s">
        <v>1965</v>
      </c>
      <c r="B73" s="11" t="s">
        <v>982</v>
      </c>
      <c r="C73" s="11" t="s">
        <v>983</v>
      </c>
      <c r="D73" s="11" t="s">
        <v>622</v>
      </c>
      <c r="E73" s="11" t="s">
        <v>243</v>
      </c>
      <c r="F73" s="24" t="s">
        <v>12</v>
      </c>
      <c r="G73" s="9">
        <v>436.77</v>
      </c>
      <c r="H73" s="12">
        <v>0.2</v>
      </c>
      <c r="I73" s="25">
        <v>349.42</v>
      </c>
    </row>
    <row r="74" spans="1:9" x14ac:dyDescent="0.2">
      <c r="A74" s="26" t="s">
        <v>1966</v>
      </c>
      <c r="B74" s="11" t="s">
        <v>982</v>
      </c>
      <c r="C74" s="11" t="s">
        <v>983</v>
      </c>
      <c r="D74" s="11" t="s">
        <v>622</v>
      </c>
      <c r="E74" s="11" t="s">
        <v>241</v>
      </c>
      <c r="F74" s="24" t="s">
        <v>12</v>
      </c>
      <c r="G74" s="9">
        <v>392.25</v>
      </c>
      <c r="H74" s="27" t="s">
        <v>1072</v>
      </c>
      <c r="I74" s="25">
        <v>162.90324999999999</v>
      </c>
    </row>
    <row r="75" spans="1:9" x14ac:dyDescent="0.2">
      <c r="A75" s="26" t="s">
        <v>1967</v>
      </c>
      <c r="B75" s="11" t="s">
        <v>982</v>
      </c>
      <c r="C75" s="11" t="s">
        <v>983</v>
      </c>
      <c r="D75" s="11" t="s">
        <v>622</v>
      </c>
      <c r="E75" s="11" t="s">
        <v>20</v>
      </c>
      <c r="F75" s="24" t="s">
        <v>12</v>
      </c>
      <c r="G75" s="9">
        <v>340.73</v>
      </c>
      <c r="H75" s="12">
        <v>0.2</v>
      </c>
      <c r="I75" s="25">
        <v>272.58</v>
      </c>
    </row>
    <row r="76" spans="1:9" x14ac:dyDescent="0.2">
      <c r="A76" s="26" t="s">
        <v>1968</v>
      </c>
      <c r="B76" s="11" t="s">
        <v>982</v>
      </c>
      <c r="C76" s="11" t="s">
        <v>983</v>
      </c>
      <c r="D76" s="11" t="s">
        <v>622</v>
      </c>
      <c r="E76" s="11" t="s">
        <v>237</v>
      </c>
      <c r="F76" s="24" t="s">
        <v>12</v>
      </c>
      <c r="G76" s="9">
        <v>327.81</v>
      </c>
      <c r="H76" s="12">
        <v>0.2</v>
      </c>
      <c r="I76" s="25">
        <v>262.25</v>
      </c>
    </row>
    <row r="77" spans="1:9" x14ac:dyDescent="0.2">
      <c r="A77" s="26" t="s">
        <v>1969</v>
      </c>
      <c r="B77" s="11" t="s">
        <v>982</v>
      </c>
      <c r="C77" s="11" t="s">
        <v>983</v>
      </c>
      <c r="D77" s="11" t="s">
        <v>1187</v>
      </c>
      <c r="E77" s="11" t="s">
        <v>235</v>
      </c>
      <c r="F77" s="24" t="s">
        <v>12</v>
      </c>
      <c r="G77" s="9">
        <v>276.04000000000002</v>
      </c>
      <c r="H77" s="12">
        <v>0.2</v>
      </c>
      <c r="I77" s="25">
        <v>220.83</v>
      </c>
    </row>
    <row r="78" spans="1:9" x14ac:dyDescent="0.2">
      <c r="A78" s="26" t="s">
        <v>1970</v>
      </c>
      <c r="B78" s="11" t="s">
        <v>982</v>
      </c>
      <c r="C78" s="11" t="s">
        <v>983</v>
      </c>
      <c r="D78" s="11" t="s">
        <v>1187</v>
      </c>
      <c r="E78" s="11" t="s">
        <v>239</v>
      </c>
      <c r="F78" s="24" t="s">
        <v>12</v>
      </c>
      <c r="G78" s="9">
        <v>313.77999999999997</v>
      </c>
      <c r="H78" s="27" t="s">
        <v>1072</v>
      </c>
      <c r="I78" s="25">
        <v>140.46599999999998</v>
      </c>
    </row>
    <row r="79" spans="1:9" x14ac:dyDescent="0.2">
      <c r="A79" s="26" t="s">
        <v>1971</v>
      </c>
      <c r="B79" s="11" t="s">
        <v>982</v>
      </c>
      <c r="C79" s="11" t="s">
        <v>983</v>
      </c>
      <c r="D79" s="11" t="s">
        <v>1187</v>
      </c>
      <c r="E79" s="11" t="s">
        <v>732</v>
      </c>
      <c r="F79" s="24" t="s">
        <v>48</v>
      </c>
      <c r="G79" s="9">
        <v>320.29000000000002</v>
      </c>
      <c r="H79" s="12">
        <v>0.2</v>
      </c>
      <c r="I79" s="25">
        <v>256.23</v>
      </c>
    </row>
    <row r="80" spans="1:9" x14ac:dyDescent="0.2">
      <c r="A80" s="26" t="s">
        <v>1972</v>
      </c>
      <c r="B80" s="11" t="s">
        <v>982</v>
      </c>
      <c r="C80" s="11" t="s">
        <v>983</v>
      </c>
      <c r="D80" s="11" t="s">
        <v>1187</v>
      </c>
      <c r="E80" s="11" t="s">
        <v>244</v>
      </c>
      <c r="F80" s="24" t="s">
        <v>12</v>
      </c>
      <c r="G80" s="9">
        <v>426.71</v>
      </c>
      <c r="H80" s="12">
        <v>0.2</v>
      </c>
      <c r="I80" s="25">
        <v>341.37</v>
      </c>
    </row>
    <row r="81" spans="1:9" x14ac:dyDescent="0.2">
      <c r="A81" s="26" t="s">
        <v>1973</v>
      </c>
      <c r="B81" s="11" t="s">
        <v>982</v>
      </c>
      <c r="C81" s="11" t="s">
        <v>983</v>
      </c>
      <c r="D81" s="11" t="s">
        <v>1187</v>
      </c>
      <c r="E81" s="11" t="s">
        <v>240</v>
      </c>
      <c r="F81" s="24" t="s">
        <v>12</v>
      </c>
      <c r="G81" s="9">
        <v>336.31</v>
      </c>
      <c r="H81" s="12">
        <v>0.2</v>
      </c>
      <c r="I81" s="25">
        <v>269.05</v>
      </c>
    </row>
    <row r="82" spans="1:9" x14ac:dyDescent="0.2">
      <c r="A82" s="26" t="s">
        <v>1974</v>
      </c>
      <c r="B82" s="11" t="s">
        <v>982</v>
      </c>
      <c r="C82" s="11" t="s">
        <v>983</v>
      </c>
      <c r="D82" s="11" t="s">
        <v>1187</v>
      </c>
      <c r="E82" s="11" t="s">
        <v>11</v>
      </c>
      <c r="F82" s="24" t="s">
        <v>12</v>
      </c>
      <c r="G82" s="9">
        <v>375.31</v>
      </c>
      <c r="H82" s="12">
        <v>0.2</v>
      </c>
      <c r="I82" s="25">
        <v>300.25</v>
      </c>
    </row>
    <row r="83" spans="1:9" x14ac:dyDescent="0.2">
      <c r="A83" s="26" t="s">
        <v>1975</v>
      </c>
      <c r="B83" s="11" t="s">
        <v>982</v>
      </c>
      <c r="C83" s="11" t="s">
        <v>983</v>
      </c>
      <c r="D83" s="11" t="s">
        <v>1187</v>
      </c>
      <c r="E83" s="11" t="s">
        <v>236</v>
      </c>
      <c r="F83" s="24" t="s">
        <v>12</v>
      </c>
      <c r="G83" s="9">
        <v>282.18</v>
      </c>
      <c r="H83" s="12">
        <v>0.2</v>
      </c>
      <c r="I83" s="25">
        <v>225.74</v>
      </c>
    </row>
    <row r="84" spans="1:9" x14ac:dyDescent="0.2">
      <c r="A84" s="26" t="s">
        <v>1976</v>
      </c>
      <c r="B84" s="11" t="s">
        <v>982</v>
      </c>
      <c r="C84" s="11" t="s">
        <v>983</v>
      </c>
      <c r="D84" s="11" t="s">
        <v>1187</v>
      </c>
      <c r="E84" s="11" t="s">
        <v>242</v>
      </c>
      <c r="F84" s="24" t="s">
        <v>12</v>
      </c>
      <c r="G84" s="9">
        <v>353.99</v>
      </c>
      <c r="H84" s="12">
        <v>0.2</v>
      </c>
      <c r="I84" s="25">
        <v>283.19</v>
      </c>
    </row>
    <row r="85" spans="1:9" x14ac:dyDescent="0.2">
      <c r="A85" s="26" t="s">
        <v>1977</v>
      </c>
      <c r="B85" s="11" t="s">
        <v>982</v>
      </c>
      <c r="C85" s="11" t="s">
        <v>983</v>
      </c>
      <c r="D85" s="11" t="s">
        <v>1187</v>
      </c>
      <c r="E85" s="11" t="s">
        <v>243</v>
      </c>
      <c r="F85" s="24" t="s">
        <v>12</v>
      </c>
      <c r="G85" s="9">
        <v>422.48</v>
      </c>
      <c r="H85" s="12">
        <v>0.2</v>
      </c>
      <c r="I85" s="25">
        <v>337.98</v>
      </c>
    </row>
    <row r="86" spans="1:9" x14ac:dyDescent="0.2">
      <c r="A86" s="26" t="s">
        <v>1978</v>
      </c>
      <c r="B86" s="11" t="s">
        <v>982</v>
      </c>
      <c r="C86" s="11" t="s">
        <v>983</v>
      </c>
      <c r="D86" s="11" t="s">
        <v>1187</v>
      </c>
      <c r="E86" s="11" t="s">
        <v>241</v>
      </c>
      <c r="F86" s="24" t="s">
        <v>12</v>
      </c>
      <c r="G86" s="9">
        <v>345.91</v>
      </c>
      <c r="H86" s="27" t="s">
        <v>1072</v>
      </c>
      <c r="I86" s="25">
        <v>162.90324999999999</v>
      </c>
    </row>
    <row r="87" spans="1:9" x14ac:dyDescent="0.2">
      <c r="A87" s="26" t="s">
        <v>1979</v>
      </c>
      <c r="B87" s="11" t="s">
        <v>982</v>
      </c>
      <c r="C87" s="11" t="s">
        <v>983</v>
      </c>
      <c r="D87" s="11" t="s">
        <v>1187</v>
      </c>
      <c r="E87" s="11" t="s">
        <v>751</v>
      </c>
      <c r="F87" s="24" t="s">
        <v>12</v>
      </c>
      <c r="G87" s="9">
        <v>443.78</v>
      </c>
      <c r="H87" s="12">
        <v>0.2</v>
      </c>
      <c r="I87" s="25">
        <v>355.02</v>
      </c>
    </row>
    <row r="88" spans="1:9" x14ac:dyDescent="0.2">
      <c r="A88" s="26" t="s">
        <v>1980</v>
      </c>
      <c r="B88" s="11" t="s">
        <v>982</v>
      </c>
      <c r="C88" s="11" t="s">
        <v>983</v>
      </c>
      <c r="D88" s="11" t="s">
        <v>1187</v>
      </c>
      <c r="E88" s="11" t="s">
        <v>726</v>
      </c>
      <c r="F88" s="24" t="s">
        <v>12</v>
      </c>
      <c r="G88" s="9">
        <v>355.71</v>
      </c>
      <c r="H88" s="12">
        <v>0.2</v>
      </c>
      <c r="I88" s="25">
        <v>284.57</v>
      </c>
    </row>
    <row r="89" spans="1:9" x14ac:dyDescent="0.2">
      <c r="A89" s="26" t="s">
        <v>1981</v>
      </c>
      <c r="B89" s="11" t="s">
        <v>982</v>
      </c>
      <c r="C89" s="11" t="s">
        <v>983</v>
      </c>
      <c r="D89" s="11" t="s">
        <v>1187</v>
      </c>
      <c r="E89" s="11" t="s">
        <v>20</v>
      </c>
      <c r="F89" s="24" t="s">
        <v>12</v>
      </c>
      <c r="G89" s="9">
        <v>359.16</v>
      </c>
      <c r="H89" s="12">
        <v>0.2</v>
      </c>
      <c r="I89" s="25">
        <v>287.33</v>
      </c>
    </row>
    <row r="90" spans="1:9" x14ac:dyDescent="0.2">
      <c r="A90" s="26" t="s">
        <v>1982</v>
      </c>
      <c r="B90" s="11" t="s">
        <v>982</v>
      </c>
      <c r="C90" s="11" t="s">
        <v>983</v>
      </c>
      <c r="D90" s="11" t="s">
        <v>1187</v>
      </c>
      <c r="E90" s="11" t="s">
        <v>237</v>
      </c>
      <c r="F90" s="24" t="s">
        <v>12</v>
      </c>
      <c r="G90" s="9">
        <v>312.60000000000002</v>
      </c>
      <c r="H90" s="12">
        <v>0.2</v>
      </c>
      <c r="I90" s="25">
        <v>250.08</v>
      </c>
    </row>
    <row r="91" spans="1:9" x14ac:dyDescent="0.2">
      <c r="A91" s="26" t="s">
        <v>1983</v>
      </c>
      <c r="B91" s="11" t="s">
        <v>982</v>
      </c>
      <c r="C91" s="11" t="s">
        <v>983</v>
      </c>
      <c r="D91" s="11" t="s">
        <v>1187</v>
      </c>
      <c r="E91" s="11" t="s">
        <v>988</v>
      </c>
      <c r="F91" s="24" t="s">
        <v>12</v>
      </c>
      <c r="G91" s="9">
        <v>336.94</v>
      </c>
      <c r="H91" s="12">
        <v>0.2</v>
      </c>
      <c r="I91" s="25">
        <v>269.55</v>
      </c>
    </row>
    <row r="92" spans="1:9" x14ac:dyDescent="0.2">
      <c r="A92" s="26" t="s">
        <v>1984</v>
      </c>
      <c r="B92" s="11" t="s">
        <v>982</v>
      </c>
      <c r="C92" s="11" t="s">
        <v>983</v>
      </c>
      <c r="D92" s="11" t="s">
        <v>1187</v>
      </c>
      <c r="E92" s="11" t="s">
        <v>21</v>
      </c>
      <c r="F92" s="24" t="s">
        <v>12</v>
      </c>
      <c r="G92" s="9">
        <v>378.84</v>
      </c>
      <c r="H92" s="12">
        <v>0.2</v>
      </c>
      <c r="I92" s="25">
        <v>303.07</v>
      </c>
    </row>
    <row r="93" spans="1:9" x14ac:dyDescent="0.2">
      <c r="A93" s="26" t="s">
        <v>1985</v>
      </c>
      <c r="B93" s="11" t="s">
        <v>982</v>
      </c>
      <c r="C93" s="11" t="s">
        <v>983</v>
      </c>
      <c r="D93" s="11" t="s">
        <v>350</v>
      </c>
      <c r="E93" s="11" t="s">
        <v>240</v>
      </c>
      <c r="F93" s="24" t="s">
        <v>48</v>
      </c>
      <c r="G93" s="9">
        <v>282.14</v>
      </c>
      <c r="H93" s="12">
        <v>0.2</v>
      </c>
      <c r="I93" s="25">
        <v>225.71</v>
      </c>
    </row>
    <row r="94" spans="1:9" x14ac:dyDescent="0.2">
      <c r="A94" s="26" t="s">
        <v>1986</v>
      </c>
      <c r="B94" s="11" t="s">
        <v>982</v>
      </c>
      <c r="C94" s="11" t="s">
        <v>983</v>
      </c>
      <c r="D94" s="11" t="s">
        <v>350</v>
      </c>
      <c r="E94" s="11" t="s">
        <v>240</v>
      </c>
      <c r="F94" s="24" t="s">
        <v>48</v>
      </c>
      <c r="G94" s="9">
        <v>275.25</v>
      </c>
      <c r="H94" s="12">
        <v>0.2</v>
      </c>
      <c r="I94" s="25">
        <v>220.2</v>
      </c>
    </row>
    <row r="95" spans="1:9" x14ac:dyDescent="0.2">
      <c r="A95" s="26" t="s">
        <v>1987</v>
      </c>
      <c r="B95" s="11" t="s">
        <v>982</v>
      </c>
      <c r="C95" s="11" t="s">
        <v>983</v>
      </c>
      <c r="D95" s="11" t="s">
        <v>158</v>
      </c>
      <c r="E95" s="11" t="s">
        <v>421</v>
      </c>
      <c r="F95" s="24" t="s">
        <v>1704</v>
      </c>
      <c r="G95" s="9">
        <v>173.64</v>
      </c>
      <c r="H95" s="12">
        <v>0.2</v>
      </c>
      <c r="I95" s="25">
        <v>138.91</v>
      </c>
    </row>
    <row r="96" spans="1:9" x14ac:dyDescent="0.2">
      <c r="A96" s="26" t="s">
        <v>1988</v>
      </c>
      <c r="B96" s="11" t="s">
        <v>982</v>
      </c>
      <c r="C96" s="11" t="s">
        <v>983</v>
      </c>
      <c r="D96" s="11" t="s">
        <v>158</v>
      </c>
      <c r="E96" s="11" t="s">
        <v>440</v>
      </c>
      <c r="F96" s="24" t="s">
        <v>1704</v>
      </c>
      <c r="G96" s="9">
        <v>214.21</v>
      </c>
      <c r="H96" s="12">
        <v>0.2</v>
      </c>
      <c r="I96" s="25">
        <v>171.37</v>
      </c>
    </row>
    <row r="97" spans="1:9" x14ac:dyDescent="0.2">
      <c r="A97" s="26" t="s">
        <v>1989</v>
      </c>
      <c r="B97" s="11" t="s">
        <v>982</v>
      </c>
      <c r="C97" s="11" t="s">
        <v>983</v>
      </c>
      <c r="D97" s="11" t="s">
        <v>231</v>
      </c>
      <c r="E97" s="11" t="s">
        <v>232</v>
      </c>
      <c r="F97" s="24" t="s">
        <v>12</v>
      </c>
      <c r="G97" s="9">
        <v>194.05</v>
      </c>
      <c r="H97" s="12">
        <v>0.2</v>
      </c>
      <c r="I97" s="25">
        <v>155.24</v>
      </c>
    </row>
    <row r="98" spans="1:9" x14ac:dyDescent="0.2">
      <c r="A98" s="26" t="s">
        <v>1990</v>
      </c>
      <c r="B98" s="11" t="s">
        <v>982</v>
      </c>
      <c r="C98" s="11" t="s">
        <v>983</v>
      </c>
      <c r="D98" s="11" t="s">
        <v>231</v>
      </c>
      <c r="E98" s="11" t="s">
        <v>234</v>
      </c>
      <c r="F98" s="24" t="s">
        <v>12</v>
      </c>
      <c r="G98" s="9">
        <v>199.74</v>
      </c>
      <c r="H98" s="12">
        <v>0.2</v>
      </c>
      <c r="I98" s="25">
        <v>159.79</v>
      </c>
    </row>
    <row r="99" spans="1:9" x14ac:dyDescent="0.2">
      <c r="A99" s="26" t="s">
        <v>1991</v>
      </c>
      <c r="B99" s="11" t="s">
        <v>982</v>
      </c>
      <c r="C99" s="11" t="s">
        <v>983</v>
      </c>
      <c r="D99" s="11" t="s">
        <v>231</v>
      </c>
      <c r="E99" s="11" t="s">
        <v>238</v>
      </c>
      <c r="F99" s="24" t="s">
        <v>12</v>
      </c>
      <c r="G99" s="9">
        <v>230.32</v>
      </c>
      <c r="H99" s="12">
        <v>0.2</v>
      </c>
      <c r="I99" s="25">
        <v>184.26</v>
      </c>
    </row>
    <row r="100" spans="1:9" x14ac:dyDescent="0.2">
      <c r="A100" s="26" t="s">
        <v>1992</v>
      </c>
      <c r="B100" s="11" t="s">
        <v>982</v>
      </c>
      <c r="C100" s="11" t="s">
        <v>983</v>
      </c>
      <c r="D100" s="11" t="s">
        <v>231</v>
      </c>
      <c r="E100" s="11" t="s">
        <v>233</v>
      </c>
      <c r="F100" s="24" t="s">
        <v>12</v>
      </c>
      <c r="G100" s="9">
        <v>211.56</v>
      </c>
      <c r="H100" s="12">
        <v>0.2</v>
      </c>
      <c r="I100" s="25">
        <v>169.25</v>
      </c>
    </row>
    <row r="101" spans="1:9" x14ac:dyDescent="0.2">
      <c r="A101" s="26" t="s">
        <v>1993</v>
      </c>
      <c r="B101" s="11" t="s">
        <v>982</v>
      </c>
      <c r="C101" s="11" t="s">
        <v>983</v>
      </c>
      <c r="D101" s="11" t="s">
        <v>231</v>
      </c>
      <c r="E101" s="11" t="s">
        <v>19</v>
      </c>
      <c r="F101" s="24" t="s">
        <v>12</v>
      </c>
      <c r="G101" s="9">
        <v>226.98</v>
      </c>
      <c r="H101" s="12">
        <v>0.2</v>
      </c>
      <c r="I101" s="25">
        <v>181.58</v>
      </c>
    </row>
    <row r="102" spans="1:9" x14ac:dyDescent="0.2">
      <c r="A102" s="26" t="s">
        <v>1994</v>
      </c>
      <c r="B102" s="11" t="s">
        <v>982</v>
      </c>
      <c r="C102" s="11" t="s">
        <v>983</v>
      </c>
      <c r="D102" s="11" t="s">
        <v>231</v>
      </c>
      <c r="E102" s="11" t="s">
        <v>235</v>
      </c>
      <c r="F102" s="24" t="s">
        <v>12</v>
      </c>
      <c r="G102" s="9">
        <v>209.36</v>
      </c>
      <c r="H102" s="12">
        <v>0.2</v>
      </c>
      <c r="I102" s="25">
        <v>167.49</v>
      </c>
    </row>
    <row r="103" spans="1:9" x14ac:dyDescent="0.2">
      <c r="A103" s="26" t="s">
        <v>1995</v>
      </c>
      <c r="B103" s="11" t="s">
        <v>982</v>
      </c>
      <c r="C103" s="11" t="s">
        <v>983</v>
      </c>
      <c r="D103" s="11" t="s">
        <v>231</v>
      </c>
      <c r="E103" s="11" t="s">
        <v>239</v>
      </c>
      <c r="F103" s="24" t="s">
        <v>12</v>
      </c>
      <c r="G103" s="9">
        <v>250.11</v>
      </c>
      <c r="H103" s="12">
        <v>0.2</v>
      </c>
      <c r="I103" s="25">
        <v>200.09</v>
      </c>
    </row>
    <row r="104" spans="1:9" x14ac:dyDescent="0.2">
      <c r="A104" s="26" t="s">
        <v>1996</v>
      </c>
      <c r="B104" s="11" t="s">
        <v>982</v>
      </c>
      <c r="C104" s="11" t="s">
        <v>983</v>
      </c>
      <c r="D104" s="11" t="s">
        <v>231</v>
      </c>
      <c r="E104" s="11" t="s">
        <v>244</v>
      </c>
      <c r="F104" s="24" t="s">
        <v>12</v>
      </c>
      <c r="G104" s="9">
        <v>304.33</v>
      </c>
      <c r="H104" s="12">
        <v>0.2</v>
      </c>
      <c r="I104" s="25">
        <v>243.46</v>
      </c>
    </row>
    <row r="105" spans="1:9" x14ac:dyDescent="0.2">
      <c r="A105" s="26" t="s">
        <v>1997</v>
      </c>
      <c r="B105" s="11" t="s">
        <v>982</v>
      </c>
      <c r="C105" s="11" t="s">
        <v>983</v>
      </c>
      <c r="D105" s="11" t="s">
        <v>231</v>
      </c>
      <c r="E105" s="11" t="s">
        <v>240</v>
      </c>
      <c r="F105" s="24" t="s">
        <v>12</v>
      </c>
      <c r="G105" s="9">
        <v>250.41</v>
      </c>
      <c r="H105" s="12">
        <v>0.2</v>
      </c>
      <c r="I105" s="25">
        <v>200.33</v>
      </c>
    </row>
    <row r="106" spans="1:9" x14ac:dyDescent="0.2">
      <c r="A106" s="26" t="s">
        <v>1998</v>
      </c>
      <c r="B106" s="11" t="s">
        <v>982</v>
      </c>
      <c r="C106" s="11" t="s">
        <v>983</v>
      </c>
      <c r="D106" s="11" t="s">
        <v>231</v>
      </c>
      <c r="E106" s="11" t="s">
        <v>11</v>
      </c>
      <c r="F106" s="24" t="s">
        <v>12</v>
      </c>
      <c r="G106" s="9">
        <v>252.82</v>
      </c>
      <c r="H106" s="12">
        <v>0.2</v>
      </c>
      <c r="I106" s="25">
        <v>202.26</v>
      </c>
    </row>
    <row r="107" spans="1:9" x14ac:dyDescent="0.2">
      <c r="A107" s="26" t="s">
        <v>1999</v>
      </c>
      <c r="B107" s="11" t="s">
        <v>982</v>
      </c>
      <c r="C107" s="11" t="s">
        <v>983</v>
      </c>
      <c r="D107" s="11" t="s">
        <v>231</v>
      </c>
      <c r="E107" s="11" t="s">
        <v>236</v>
      </c>
      <c r="F107" s="24" t="s">
        <v>12</v>
      </c>
      <c r="G107" s="9">
        <v>223.94</v>
      </c>
      <c r="H107" s="12">
        <v>0.2</v>
      </c>
      <c r="I107" s="25">
        <v>179.15</v>
      </c>
    </row>
    <row r="108" spans="1:9" x14ac:dyDescent="0.2">
      <c r="A108" s="26" t="s">
        <v>2000</v>
      </c>
      <c r="B108" s="11" t="s">
        <v>982</v>
      </c>
      <c r="C108" s="11" t="s">
        <v>983</v>
      </c>
      <c r="D108" s="11" t="s">
        <v>231</v>
      </c>
      <c r="E108" s="11" t="s">
        <v>242</v>
      </c>
      <c r="F108" s="24" t="s">
        <v>12</v>
      </c>
      <c r="G108" s="9">
        <v>298.16000000000003</v>
      </c>
      <c r="H108" s="12">
        <v>0.2</v>
      </c>
      <c r="I108" s="25">
        <v>238.53</v>
      </c>
    </row>
    <row r="109" spans="1:9" x14ac:dyDescent="0.2">
      <c r="A109" s="26" t="s">
        <v>2001</v>
      </c>
      <c r="B109" s="11" t="s">
        <v>982</v>
      </c>
      <c r="C109" s="11" t="s">
        <v>983</v>
      </c>
      <c r="D109" s="11" t="s">
        <v>231</v>
      </c>
      <c r="E109" s="11" t="s">
        <v>243</v>
      </c>
      <c r="F109" s="24" t="s">
        <v>12</v>
      </c>
      <c r="G109" s="9">
        <v>304.37</v>
      </c>
      <c r="H109" s="12">
        <v>0.2</v>
      </c>
      <c r="I109" s="25">
        <v>243.5</v>
      </c>
    </row>
    <row r="110" spans="1:9" x14ac:dyDescent="0.2">
      <c r="A110" s="26" t="s">
        <v>2002</v>
      </c>
      <c r="B110" s="11" t="s">
        <v>982</v>
      </c>
      <c r="C110" s="11" t="s">
        <v>983</v>
      </c>
      <c r="D110" s="11" t="s">
        <v>231</v>
      </c>
      <c r="E110" s="11" t="s">
        <v>241</v>
      </c>
      <c r="F110" s="24" t="s">
        <v>12</v>
      </c>
      <c r="G110" s="9">
        <v>283.97000000000003</v>
      </c>
      <c r="H110" s="12">
        <v>0.2</v>
      </c>
      <c r="I110" s="25">
        <v>227.18</v>
      </c>
    </row>
    <row r="111" spans="1:9" x14ac:dyDescent="0.2">
      <c r="A111" s="26" t="s">
        <v>2003</v>
      </c>
      <c r="B111" s="11" t="s">
        <v>982</v>
      </c>
      <c r="C111" s="11" t="s">
        <v>983</v>
      </c>
      <c r="D111" s="11" t="s">
        <v>231</v>
      </c>
      <c r="E111" s="11" t="s">
        <v>751</v>
      </c>
      <c r="F111" s="24" t="s">
        <v>12</v>
      </c>
      <c r="G111" s="9">
        <v>329.17</v>
      </c>
      <c r="H111" s="12">
        <v>0.2</v>
      </c>
      <c r="I111" s="25">
        <v>263.33999999999997</v>
      </c>
    </row>
    <row r="112" spans="1:9" x14ac:dyDescent="0.2">
      <c r="A112" s="26" t="s">
        <v>2004</v>
      </c>
      <c r="B112" s="11" t="s">
        <v>982</v>
      </c>
      <c r="C112" s="11" t="s">
        <v>983</v>
      </c>
      <c r="D112" s="11" t="s">
        <v>231</v>
      </c>
      <c r="E112" s="11" t="s">
        <v>20</v>
      </c>
      <c r="F112" s="24" t="s">
        <v>12</v>
      </c>
      <c r="G112" s="9">
        <v>260.43</v>
      </c>
      <c r="H112" s="12">
        <v>0.2</v>
      </c>
      <c r="I112" s="25">
        <v>208.34</v>
      </c>
    </row>
    <row r="113" spans="1:9" x14ac:dyDescent="0.2">
      <c r="A113" s="26" t="s">
        <v>2005</v>
      </c>
      <c r="B113" s="11" t="s">
        <v>982</v>
      </c>
      <c r="C113" s="11" t="s">
        <v>983</v>
      </c>
      <c r="D113" s="11" t="s">
        <v>231</v>
      </c>
      <c r="E113" s="11" t="s">
        <v>237</v>
      </c>
      <c r="F113" s="24" t="s">
        <v>12</v>
      </c>
      <c r="G113" s="9">
        <v>242.21</v>
      </c>
      <c r="H113" s="12">
        <v>0.2</v>
      </c>
      <c r="I113" s="25">
        <v>193.77</v>
      </c>
    </row>
    <row r="114" spans="1:9" x14ac:dyDescent="0.2">
      <c r="A114" s="26" t="s">
        <v>2006</v>
      </c>
      <c r="B114" s="11" t="s">
        <v>982</v>
      </c>
      <c r="C114" s="11" t="s">
        <v>983</v>
      </c>
      <c r="D114" s="11" t="s">
        <v>716</v>
      </c>
      <c r="E114" s="11" t="s">
        <v>240</v>
      </c>
      <c r="F114" s="24" t="s">
        <v>12</v>
      </c>
      <c r="G114" s="9">
        <v>282.85000000000002</v>
      </c>
      <c r="H114" s="12">
        <v>0.2</v>
      </c>
      <c r="I114" s="25">
        <v>226.28</v>
      </c>
    </row>
    <row r="115" spans="1:9" x14ac:dyDescent="0.2">
      <c r="A115" s="26" t="s">
        <v>2007</v>
      </c>
      <c r="B115" s="11" t="s">
        <v>982</v>
      </c>
      <c r="C115" s="11" t="s">
        <v>983</v>
      </c>
      <c r="D115" s="11" t="s">
        <v>725</v>
      </c>
      <c r="E115" s="11" t="s">
        <v>232</v>
      </c>
      <c r="F115" s="24" t="s">
        <v>12</v>
      </c>
      <c r="G115" s="9">
        <v>213.38</v>
      </c>
      <c r="H115" s="12">
        <v>0.2</v>
      </c>
      <c r="I115" s="25">
        <v>170.7</v>
      </c>
    </row>
    <row r="116" spans="1:9" x14ac:dyDescent="0.2">
      <c r="A116" s="26" t="s">
        <v>2008</v>
      </c>
      <c r="B116" s="11" t="s">
        <v>982</v>
      </c>
      <c r="C116" s="11" t="s">
        <v>983</v>
      </c>
      <c r="D116" s="11" t="s">
        <v>725</v>
      </c>
      <c r="E116" s="11" t="s">
        <v>234</v>
      </c>
      <c r="F116" s="24" t="s">
        <v>12</v>
      </c>
      <c r="G116" s="9">
        <v>213.38</v>
      </c>
      <c r="H116" s="12">
        <v>0.2</v>
      </c>
      <c r="I116" s="25">
        <v>170.7</v>
      </c>
    </row>
    <row r="117" spans="1:9" x14ac:dyDescent="0.2">
      <c r="A117" s="26" t="s">
        <v>2009</v>
      </c>
      <c r="B117" s="11" t="s">
        <v>982</v>
      </c>
      <c r="C117" s="11" t="s">
        <v>983</v>
      </c>
      <c r="D117" s="11" t="s">
        <v>725</v>
      </c>
      <c r="E117" s="11" t="s">
        <v>238</v>
      </c>
      <c r="F117" s="24" t="s">
        <v>12</v>
      </c>
      <c r="G117" s="9">
        <v>260.83</v>
      </c>
      <c r="H117" s="12">
        <v>0.2</v>
      </c>
      <c r="I117" s="25">
        <v>208.66</v>
      </c>
    </row>
    <row r="118" spans="1:9" x14ac:dyDescent="0.2">
      <c r="A118" s="26" t="s">
        <v>2010</v>
      </c>
      <c r="B118" s="11" t="s">
        <v>982</v>
      </c>
      <c r="C118" s="11" t="s">
        <v>983</v>
      </c>
      <c r="D118" s="11" t="s">
        <v>725</v>
      </c>
      <c r="E118" s="11" t="s">
        <v>233</v>
      </c>
      <c r="F118" s="24" t="s">
        <v>12</v>
      </c>
      <c r="G118" s="9">
        <v>231.93</v>
      </c>
      <c r="H118" s="12">
        <v>0.2</v>
      </c>
      <c r="I118" s="25">
        <v>185.54</v>
      </c>
    </row>
    <row r="119" spans="1:9" x14ac:dyDescent="0.2">
      <c r="A119" s="26" t="s">
        <v>2011</v>
      </c>
      <c r="B119" s="11" t="s">
        <v>982</v>
      </c>
      <c r="C119" s="11" t="s">
        <v>983</v>
      </c>
      <c r="D119" s="11" t="s">
        <v>725</v>
      </c>
      <c r="E119" s="11" t="s">
        <v>235</v>
      </c>
      <c r="F119" s="24" t="s">
        <v>12</v>
      </c>
      <c r="G119" s="9">
        <v>233.85</v>
      </c>
      <c r="H119" s="12">
        <v>0.2</v>
      </c>
      <c r="I119" s="25">
        <v>187.08</v>
      </c>
    </row>
    <row r="120" spans="1:9" x14ac:dyDescent="0.2">
      <c r="A120" s="26" t="s">
        <v>2012</v>
      </c>
      <c r="B120" s="11" t="s">
        <v>982</v>
      </c>
      <c r="C120" s="11" t="s">
        <v>983</v>
      </c>
      <c r="D120" s="11" t="s">
        <v>725</v>
      </c>
      <c r="E120" s="11" t="s">
        <v>240</v>
      </c>
      <c r="F120" s="24" t="s">
        <v>12</v>
      </c>
      <c r="G120" s="9">
        <v>282.85000000000002</v>
      </c>
      <c r="H120" s="12">
        <v>0.2</v>
      </c>
      <c r="I120" s="25">
        <v>226.28</v>
      </c>
    </row>
    <row r="121" spans="1:9" x14ac:dyDescent="0.2">
      <c r="A121" s="26" t="s">
        <v>2013</v>
      </c>
      <c r="B121" s="11" t="s">
        <v>982</v>
      </c>
      <c r="C121" s="11" t="s">
        <v>983</v>
      </c>
      <c r="D121" s="11" t="s">
        <v>725</v>
      </c>
      <c r="E121" s="11" t="s">
        <v>236</v>
      </c>
      <c r="F121" s="24" t="s">
        <v>12</v>
      </c>
      <c r="G121" s="9">
        <v>248.16</v>
      </c>
      <c r="H121" s="12">
        <v>0.2</v>
      </c>
      <c r="I121" s="25">
        <v>198.53</v>
      </c>
    </row>
    <row r="122" spans="1:9" x14ac:dyDescent="0.2">
      <c r="A122" s="26" t="s">
        <v>2014</v>
      </c>
      <c r="B122" s="11" t="s">
        <v>982</v>
      </c>
      <c r="C122" s="11" t="s">
        <v>983</v>
      </c>
      <c r="D122" s="11" t="s">
        <v>728</v>
      </c>
      <c r="E122" s="11" t="s">
        <v>235</v>
      </c>
      <c r="F122" s="24" t="s">
        <v>12</v>
      </c>
      <c r="G122" s="9">
        <v>235.41</v>
      </c>
      <c r="H122" s="12">
        <v>0.2</v>
      </c>
      <c r="I122" s="25">
        <v>188.33</v>
      </c>
    </row>
    <row r="123" spans="1:9" x14ac:dyDescent="0.2">
      <c r="A123" s="26" t="s">
        <v>2015</v>
      </c>
      <c r="B123" s="11" t="s">
        <v>982</v>
      </c>
      <c r="C123" s="11" t="s">
        <v>983</v>
      </c>
      <c r="D123" s="11" t="s">
        <v>323</v>
      </c>
      <c r="E123" s="11" t="s">
        <v>232</v>
      </c>
      <c r="F123" s="24" t="s">
        <v>12</v>
      </c>
      <c r="G123" s="9">
        <v>258.73</v>
      </c>
      <c r="H123" s="12">
        <v>0.2</v>
      </c>
      <c r="I123" s="25">
        <v>206.98</v>
      </c>
    </row>
    <row r="124" spans="1:9" x14ac:dyDescent="0.2">
      <c r="A124" s="26" t="s">
        <v>2016</v>
      </c>
      <c r="B124" s="11" t="s">
        <v>982</v>
      </c>
      <c r="C124" s="11" t="s">
        <v>983</v>
      </c>
      <c r="D124" s="11" t="s">
        <v>323</v>
      </c>
      <c r="E124" s="11" t="s">
        <v>234</v>
      </c>
      <c r="F124" s="24" t="s">
        <v>12</v>
      </c>
      <c r="G124" s="9">
        <v>258.73</v>
      </c>
      <c r="H124" s="12">
        <v>0.2</v>
      </c>
      <c r="I124" s="25">
        <v>206.98</v>
      </c>
    </row>
    <row r="125" spans="1:9" x14ac:dyDescent="0.2">
      <c r="A125" s="26" t="s">
        <v>2017</v>
      </c>
      <c r="B125" s="11" t="s">
        <v>982</v>
      </c>
      <c r="C125" s="11" t="s">
        <v>983</v>
      </c>
      <c r="D125" s="11" t="s">
        <v>323</v>
      </c>
      <c r="E125" s="11" t="s">
        <v>233</v>
      </c>
      <c r="F125" s="24" t="s">
        <v>12</v>
      </c>
      <c r="G125" s="9">
        <v>279.87</v>
      </c>
      <c r="H125" s="12">
        <v>0.2</v>
      </c>
      <c r="I125" s="25">
        <v>223.9</v>
      </c>
    </row>
    <row r="126" spans="1:9" x14ac:dyDescent="0.2">
      <c r="A126" s="26" t="s">
        <v>2018</v>
      </c>
      <c r="B126" s="11" t="s">
        <v>982</v>
      </c>
      <c r="C126" s="11" t="s">
        <v>983</v>
      </c>
      <c r="D126" s="11" t="s">
        <v>323</v>
      </c>
      <c r="E126" s="11" t="s">
        <v>235</v>
      </c>
      <c r="F126" s="24" t="s">
        <v>12</v>
      </c>
      <c r="G126" s="9">
        <v>276.83</v>
      </c>
      <c r="H126" s="12">
        <v>0.2</v>
      </c>
      <c r="I126" s="25">
        <v>221.46</v>
      </c>
    </row>
    <row r="127" spans="1:9" x14ac:dyDescent="0.2">
      <c r="A127" s="26" t="s">
        <v>2019</v>
      </c>
      <c r="B127" s="11" t="s">
        <v>982</v>
      </c>
      <c r="C127" s="11" t="s">
        <v>983</v>
      </c>
      <c r="D127" s="11" t="s">
        <v>323</v>
      </c>
      <c r="E127" s="11" t="s">
        <v>239</v>
      </c>
      <c r="F127" s="24" t="s">
        <v>12</v>
      </c>
      <c r="G127" s="9">
        <v>299.66000000000003</v>
      </c>
      <c r="H127" s="12">
        <v>0.2</v>
      </c>
      <c r="I127" s="25">
        <v>239.73</v>
      </c>
    </row>
    <row r="128" spans="1:9" x14ac:dyDescent="0.2">
      <c r="A128" s="26" t="s">
        <v>2020</v>
      </c>
      <c r="B128" s="11" t="s">
        <v>982</v>
      </c>
      <c r="C128" s="11" t="s">
        <v>983</v>
      </c>
      <c r="D128" s="11" t="s">
        <v>718</v>
      </c>
      <c r="E128" s="11" t="s">
        <v>232</v>
      </c>
      <c r="F128" s="24" t="s">
        <v>12</v>
      </c>
      <c r="G128" s="9">
        <v>201.56</v>
      </c>
      <c r="H128" s="12">
        <v>0.2</v>
      </c>
      <c r="I128" s="25">
        <v>161.25</v>
      </c>
    </row>
    <row r="129" spans="1:9" x14ac:dyDescent="0.2">
      <c r="A129" s="26" t="s">
        <v>2021</v>
      </c>
      <c r="B129" s="11" t="s">
        <v>982</v>
      </c>
      <c r="C129" s="11" t="s">
        <v>983</v>
      </c>
      <c r="D129" s="11" t="s">
        <v>718</v>
      </c>
      <c r="E129" s="11" t="s">
        <v>234</v>
      </c>
      <c r="F129" s="24" t="s">
        <v>12</v>
      </c>
      <c r="G129" s="9">
        <v>207.46</v>
      </c>
      <c r="H129" s="12">
        <v>0.2</v>
      </c>
      <c r="I129" s="25">
        <v>165.97</v>
      </c>
    </row>
    <row r="130" spans="1:9" x14ac:dyDescent="0.2">
      <c r="A130" s="26" t="s">
        <v>2022</v>
      </c>
      <c r="B130" s="11" t="s">
        <v>982</v>
      </c>
      <c r="C130" s="11" t="s">
        <v>983</v>
      </c>
      <c r="D130" s="11" t="s">
        <v>718</v>
      </c>
      <c r="E130" s="11" t="s">
        <v>238</v>
      </c>
      <c r="F130" s="24" t="s">
        <v>12</v>
      </c>
      <c r="G130" s="9">
        <v>239.23</v>
      </c>
      <c r="H130" s="12">
        <v>0.2</v>
      </c>
      <c r="I130" s="25">
        <v>191.38</v>
      </c>
    </row>
    <row r="131" spans="1:9" x14ac:dyDescent="0.2">
      <c r="A131" s="26" t="s">
        <v>2023</v>
      </c>
      <c r="B131" s="11" t="s">
        <v>982</v>
      </c>
      <c r="C131" s="11" t="s">
        <v>983</v>
      </c>
      <c r="D131" s="11" t="s">
        <v>718</v>
      </c>
      <c r="E131" s="11" t="s">
        <v>233</v>
      </c>
      <c r="F131" s="24" t="s">
        <v>12</v>
      </c>
      <c r="G131" s="9">
        <v>219.76</v>
      </c>
      <c r="H131" s="27" t="s">
        <v>1072</v>
      </c>
      <c r="I131" s="25">
        <v>177.9195</v>
      </c>
    </row>
    <row r="132" spans="1:9" x14ac:dyDescent="0.2">
      <c r="A132" s="26" t="s">
        <v>2024</v>
      </c>
      <c r="B132" s="11" t="s">
        <v>982</v>
      </c>
      <c r="C132" s="11" t="s">
        <v>983</v>
      </c>
      <c r="D132" s="11" t="s">
        <v>718</v>
      </c>
      <c r="E132" s="11" t="s">
        <v>19</v>
      </c>
      <c r="F132" s="24" t="s">
        <v>12</v>
      </c>
      <c r="G132" s="9">
        <v>233.47</v>
      </c>
      <c r="H132" s="12">
        <v>0.2</v>
      </c>
      <c r="I132" s="25">
        <v>186.78</v>
      </c>
    </row>
    <row r="133" spans="1:9" x14ac:dyDescent="0.2">
      <c r="A133" s="26" t="s">
        <v>2025</v>
      </c>
      <c r="B133" s="11" t="s">
        <v>982</v>
      </c>
      <c r="C133" s="11" t="s">
        <v>983</v>
      </c>
      <c r="D133" s="11" t="s">
        <v>718</v>
      </c>
      <c r="E133" s="11" t="s">
        <v>235</v>
      </c>
      <c r="F133" s="24" t="s">
        <v>12</v>
      </c>
      <c r="G133" s="9">
        <v>217.46</v>
      </c>
      <c r="H133" s="12">
        <v>0.2</v>
      </c>
      <c r="I133" s="25">
        <v>173.97</v>
      </c>
    </row>
    <row r="134" spans="1:9" x14ac:dyDescent="0.2">
      <c r="A134" s="26" t="s">
        <v>2026</v>
      </c>
      <c r="B134" s="11" t="s">
        <v>982</v>
      </c>
      <c r="C134" s="11" t="s">
        <v>983</v>
      </c>
      <c r="D134" s="11" t="s">
        <v>718</v>
      </c>
      <c r="E134" s="11" t="s">
        <v>240</v>
      </c>
      <c r="F134" s="24" t="s">
        <v>12</v>
      </c>
      <c r="G134" s="9">
        <v>247.69</v>
      </c>
      <c r="H134" s="12">
        <v>0.2</v>
      </c>
      <c r="I134" s="25">
        <v>198.15</v>
      </c>
    </row>
    <row r="135" spans="1:9" x14ac:dyDescent="0.2">
      <c r="A135" s="26" t="s">
        <v>2027</v>
      </c>
      <c r="B135" s="11" t="s">
        <v>982</v>
      </c>
      <c r="C135" s="11" t="s">
        <v>983</v>
      </c>
      <c r="D135" s="11" t="s">
        <v>718</v>
      </c>
      <c r="E135" s="11" t="s">
        <v>236</v>
      </c>
      <c r="F135" s="24" t="s">
        <v>12</v>
      </c>
      <c r="G135" s="9">
        <v>230.35</v>
      </c>
      <c r="H135" s="12">
        <v>0.2</v>
      </c>
      <c r="I135" s="25">
        <v>184.28</v>
      </c>
    </row>
    <row r="136" spans="1:9" x14ac:dyDescent="0.2">
      <c r="A136" s="26" t="s">
        <v>2028</v>
      </c>
      <c r="B136" s="11" t="s">
        <v>982</v>
      </c>
      <c r="C136" s="11" t="s">
        <v>983</v>
      </c>
      <c r="D136" s="11" t="s">
        <v>753</v>
      </c>
      <c r="E136" s="11" t="s">
        <v>754</v>
      </c>
      <c r="F136" s="24" t="s">
        <v>58</v>
      </c>
      <c r="G136" s="9">
        <v>292.18</v>
      </c>
      <c r="H136" s="12">
        <v>0.2</v>
      </c>
      <c r="I136" s="25">
        <v>233.74</v>
      </c>
    </row>
    <row r="137" spans="1:9" x14ac:dyDescent="0.2">
      <c r="A137" s="26" t="s">
        <v>2029</v>
      </c>
      <c r="B137" s="11" t="s">
        <v>981</v>
      </c>
      <c r="C137" s="11" t="s">
        <v>983</v>
      </c>
      <c r="D137" s="11" t="s">
        <v>371</v>
      </c>
      <c r="E137" s="11" t="s">
        <v>19</v>
      </c>
      <c r="F137" s="24" t="s">
        <v>48</v>
      </c>
      <c r="G137" s="9">
        <v>198.41</v>
      </c>
      <c r="H137" s="12">
        <v>0.2</v>
      </c>
      <c r="I137" s="25">
        <v>158.72999999999999</v>
      </c>
    </row>
    <row r="138" spans="1:9" x14ac:dyDescent="0.2">
      <c r="A138" s="26" t="s">
        <v>2030</v>
      </c>
      <c r="B138" s="11" t="s">
        <v>981</v>
      </c>
      <c r="C138" s="11" t="s">
        <v>983</v>
      </c>
      <c r="D138" s="11" t="s">
        <v>371</v>
      </c>
      <c r="E138" s="11" t="s">
        <v>240</v>
      </c>
      <c r="F138" s="24" t="s">
        <v>12</v>
      </c>
      <c r="G138" s="9">
        <v>211.28</v>
      </c>
      <c r="H138" s="12">
        <v>0.2</v>
      </c>
      <c r="I138" s="25">
        <v>169.02</v>
      </c>
    </row>
    <row r="139" spans="1:9" x14ac:dyDescent="0.2">
      <c r="A139" s="26" t="s">
        <v>2031</v>
      </c>
      <c r="B139" s="11" t="s">
        <v>981</v>
      </c>
      <c r="C139" s="11" t="s">
        <v>983</v>
      </c>
      <c r="D139" s="11" t="s">
        <v>371</v>
      </c>
      <c r="E139" s="11" t="s">
        <v>241</v>
      </c>
      <c r="F139" s="24" t="s">
        <v>12</v>
      </c>
      <c r="G139" s="9">
        <v>251.04</v>
      </c>
      <c r="H139" s="12">
        <v>0.2</v>
      </c>
      <c r="I139" s="25">
        <v>200.83</v>
      </c>
    </row>
    <row r="140" spans="1:9" x14ac:dyDescent="0.2">
      <c r="A140" s="26" t="s">
        <v>2032</v>
      </c>
      <c r="B140" s="11" t="s">
        <v>981</v>
      </c>
      <c r="C140" s="11" t="s">
        <v>983</v>
      </c>
      <c r="D140" s="11" t="s">
        <v>371</v>
      </c>
      <c r="E140" s="11" t="s">
        <v>751</v>
      </c>
      <c r="F140" s="24" t="s">
        <v>12</v>
      </c>
      <c r="G140" s="9">
        <v>355.22</v>
      </c>
      <c r="H140" s="12">
        <v>0.2</v>
      </c>
      <c r="I140" s="25">
        <v>284.18</v>
      </c>
    </row>
    <row r="141" spans="1:9" x14ac:dyDescent="0.2">
      <c r="A141" s="26" t="s">
        <v>2033</v>
      </c>
      <c r="B141" s="11" t="s">
        <v>981</v>
      </c>
      <c r="C141" s="11" t="s">
        <v>983</v>
      </c>
      <c r="D141" s="11" t="s">
        <v>998</v>
      </c>
      <c r="E141" s="11" t="s">
        <v>232</v>
      </c>
      <c r="F141" s="24" t="s">
        <v>12</v>
      </c>
      <c r="G141" s="9">
        <v>170.44</v>
      </c>
      <c r="H141" s="27" t="s">
        <v>1072</v>
      </c>
      <c r="I141" s="25">
        <v>112.37074999999999</v>
      </c>
    </row>
    <row r="142" spans="1:9" x14ac:dyDescent="0.2">
      <c r="A142" s="26" t="s">
        <v>2034</v>
      </c>
      <c r="B142" s="11" t="s">
        <v>981</v>
      </c>
      <c r="C142" s="11" t="s">
        <v>983</v>
      </c>
      <c r="D142" s="11" t="s">
        <v>998</v>
      </c>
      <c r="E142" s="11" t="s">
        <v>234</v>
      </c>
      <c r="F142" s="24" t="s">
        <v>12</v>
      </c>
      <c r="G142" s="9">
        <v>173.17</v>
      </c>
      <c r="H142" s="27" t="s">
        <v>1072</v>
      </c>
      <c r="I142" s="25">
        <v>123.34849999999999</v>
      </c>
    </row>
    <row r="143" spans="1:9" x14ac:dyDescent="0.2">
      <c r="A143" s="26" t="s">
        <v>2035</v>
      </c>
      <c r="B143" s="11" t="s">
        <v>981</v>
      </c>
      <c r="C143" s="11" t="s">
        <v>983</v>
      </c>
      <c r="D143" s="11" t="s">
        <v>998</v>
      </c>
      <c r="E143" s="11" t="s">
        <v>733</v>
      </c>
      <c r="F143" s="24" t="s">
        <v>12</v>
      </c>
      <c r="G143" s="9">
        <v>188.36</v>
      </c>
      <c r="H143" s="12">
        <v>0.2</v>
      </c>
      <c r="I143" s="25">
        <v>150.69</v>
      </c>
    </row>
    <row r="144" spans="1:9" x14ac:dyDescent="0.2">
      <c r="A144" s="26" t="s">
        <v>2036</v>
      </c>
      <c r="B144" s="11" t="s">
        <v>981</v>
      </c>
      <c r="C144" s="11" t="s">
        <v>983</v>
      </c>
      <c r="D144" s="11" t="s">
        <v>998</v>
      </c>
      <c r="E144" s="11" t="s">
        <v>238</v>
      </c>
      <c r="F144" s="24" t="s">
        <v>12</v>
      </c>
      <c r="G144" s="9">
        <v>193.7</v>
      </c>
      <c r="H144" s="27" t="s">
        <v>1072</v>
      </c>
      <c r="I144" s="25">
        <v>133.04499999999999</v>
      </c>
    </row>
    <row r="145" spans="1:9" x14ac:dyDescent="0.2">
      <c r="A145" s="26" t="s">
        <v>2037</v>
      </c>
      <c r="B145" s="11" t="s">
        <v>981</v>
      </c>
      <c r="C145" s="11" t="s">
        <v>983</v>
      </c>
      <c r="D145" s="11" t="s">
        <v>998</v>
      </c>
      <c r="E145" s="11" t="s">
        <v>233</v>
      </c>
      <c r="F145" s="24" t="s">
        <v>12</v>
      </c>
      <c r="G145" s="9">
        <v>186.48</v>
      </c>
      <c r="H145" s="27" t="s">
        <v>1072</v>
      </c>
      <c r="I145" s="25">
        <v>129.41649999999998</v>
      </c>
    </row>
    <row r="146" spans="1:9" x14ac:dyDescent="0.2">
      <c r="A146" s="26" t="s">
        <v>2038</v>
      </c>
      <c r="B146" s="11" t="s">
        <v>981</v>
      </c>
      <c r="C146" s="11" t="s">
        <v>983</v>
      </c>
      <c r="D146" s="11" t="s">
        <v>998</v>
      </c>
      <c r="E146" s="11" t="s">
        <v>19</v>
      </c>
      <c r="F146" s="24" t="s">
        <v>12</v>
      </c>
      <c r="G146" s="9">
        <v>198.74</v>
      </c>
      <c r="H146" s="27" t="s">
        <v>1072</v>
      </c>
      <c r="I146" s="25">
        <v>130.67724999999999</v>
      </c>
    </row>
    <row r="147" spans="1:9" x14ac:dyDescent="0.2">
      <c r="A147" s="26" t="s">
        <v>2039</v>
      </c>
      <c r="B147" s="11" t="s">
        <v>981</v>
      </c>
      <c r="C147" s="11" t="s">
        <v>983</v>
      </c>
      <c r="D147" s="11" t="s">
        <v>998</v>
      </c>
      <c r="E147" s="11" t="s">
        <v>235</v>
      </c>
      <c r="F147" s="24" t="s">
        <v>12</v>
      </c>
      <c r="G147" s="9">
        <v>175.42</v>
      </c>
      <c r="H147" s="27" t="s">
        <v>1072</v>
      </c>
      <c r="I147" s="25">
        <v>125.08074999999999</v>
      </c>
    </row>
    <row r="148" spans="1:9" x14ac:dyDescent="0.2">
      <c r="A148" s="26" t="s">
        <v>2040</v>
      </c>
      <c r="B148" s="11" t="s">
        <v>981</v>
      </c>
      <c r="C148" s="11" t="s">
        <v>983</v>
      </c>
      <c r="D148" s="11" t="s">
        <v>998</v>
      </c>
      <c r="E148" s="11" t="s">
        <v>239</v>
      </c>
      <c r="F148" s="24" t="s">
        <v>12</v>
      </c>
      <c r="G148" s="9">
        <v>213.2</v>
      </c>
      <c r="H148" s="27" t="s">
        <v>1072</v>
      </c>
      <c r="I148" s="25">
        <v>134.47999999999999</v>
      </c>
    </row>
    <row r="149" spans="1:9" x14ac:dyDescent="0.2">
      <c r="A149" s="26" t="s">
        <v>2041</v>
      </c>
      <c r="B149" s="11" t="s">
        <v>981</v>
      </c>
      <c r="C149" s="11" t="s">
        <v>983</v>
      </c>
      <c r="D149" s="11" t="s">
        <v>998</v>
      </c>
      <c r="E149" s="11" t="s">
        <v>244</v>
      </c>
      <c r="F149" s="24" t="s">
        <v>12</v>
      </c>
      <c r="G149" s="9">
        <v>335.85</v>
      </c>
      <c r="H149" s="12">
        <v>0.2</v>
      </c>
      <c r="I149" s="25">
        <v>268.68</v>
      </c>
    </row>
    <row r="150" spans="1:9" x14ac:dyDescent="0.2">
      <c r="A150" s="26" t="s">
        <v>2042</v>
      </c>
      <c r="B150" s="11" t="s">
        <v>981</v>
      </c>
      <c r="C150" s="11" t="s">
        <v>983</v>
      </c>
      <c r="D150" s="11" t="s">
        <v>998</v>
      </c>
      <c r="E150" s="11" t="s">
        <v>240</v>
      </c>
      <c r="F150" s="24" t="s">
        <v>12</v>
      </c>
      <c r="G150" s="9">
        <v>216.21</v>
      </c>
      <c r="H150" s="27" t="s">
        <v>1072</v>
      </c>
      <c r="I150" s="25">
        <v>148.21499999999997</v>
      </c>
    </row>
    <row r="151" spans="1:9" x14ac:dyDescent="0.2">
      <c r="A151" s="26" t="s">
        <v>2043</v>
      </c>
      <c r="B151" s="11" t="s">
        <v>981</v>
      </c>
      <c r="C151" s="11" t="s">
        <v>983</v>
      </c>
      <c r="D151" s="11" t="s">
        <v>998</v>
      </c>
      <c r="E151" s="11" t="s">
        <v>11</v>
      </c>
      <c r="F151" s="24" t="s">
        <v>12</v>
      </c>
      <c r="G151" s="9">
        <v>247.25</v>
      </c>
      <c r="H151" s="12">
        <v>0.2</v>
      </c>
      <c r="I151" s="25">
        <v>197.8</v>
      </c>
    </row>
    <row r="152" spans="1:9" x14ac:dyDescent="0.2">
      <c r="A152" s="26" t="s">
        <v>2044</v>
      </c>
      <c r="B152" s="11" t="s">
        <v>981</v>
      </c>
      <c r="C152" s="11" t="s">
        <v>983</v>
      </c>
      <c r="D152" s="11" t="s">
        <v>998</v>
      </c>
      <c r="E152" s="11" t="s">
        <v>236</v>
      </c>
      <c r="F152" s="24" t="s">
        <v>12</v>
      </c>
      <c r="G152" s="9">
        <v>184.32</v>
      </c>
      <c r="H152" s="12">
        <v>0.2</v>
      </c>
      <c r="I152" s="25">
        <v>147.46</v>
      </c>
    </row>
    <row r="153" spans="1:9" x14ac:dyDescent="0.2">
      <c r="A153" s="26" t="s">
        <v>2045</v>
      </c>
      <c r="B153" s="11" t="s">
        <v>981</v>
      </c>
      <c r="C153" s="11" t="s">
        <v>983</v>
      </c>
      <c r="D153" s="11" t="s">
        <v>998</v>
      </c>
      <c r="E153" s="11" t="s">
        <v>242</v>
      </c>
      <c r="F153" s="24" t="s">
        <v>12</v>
      </c>
      <c r="G153" s="9">
        <v>256.3</v>
      </c>
      <c r="H153" s="27" t="s">
        <v>1072</v>
      </c>
      <c r="I153" s="25">
        <v>161.499</v>
      </c>
    </row>
    <row r="154" spans="1:9" x14ac:dyDescent="0.2">
      <c r="A154" s="26" t="s">
        <v>2046</v>
      </c>
      <c r="B154" s="11" t="s">
        <v>981</v>
      </c>
      <c r="C154" s="11" t="s">
        <v>983</v>
      </c>
      <c r="D154" s="11" t="s">
        <v>998</v>
      </c>
      <c r="E154" s="11" t="s">
        <v>243</v>
      </c>
      <c r="F154" s="24" t="s">
        <v>12</v>
      </c>
      <c r="G154" s="9">
        <v>301.10000000000002</v>
      </c>
      <c r="H154" s="12">
        <v>0.2</v>
      </c>
      <c r="I154" s="25">
        <v>240.88</v>
      </c>
    </row>
    <row r="155" spans="1:9" x14ac:dyDescent="0.2">
      <c r="A155" s="26" t="s">
        <v>2047</v>
      </c>
      <c r="B155" s="11" t="s">
        <v>981</v>
      </c>
      <c r="C155" s="11" t="s">
        <v>983</v>
      </c>
      <c r="D155" s="11" t="s">
        <v>998</v>
      </c>
      <c r="E155" s="11" t="s">
        <v>241</v>
      </c>
      <c r="F155" s="24" t="s">
        <v>12</v>
      </c>
      <c r="G155" s="9">
        <v>241.7</v>
      </c>
      <c r="H155" s="12">
        <v>0.2</v>
      </c>
      <c r="I155" s="25">
        <v>193.36</v>
      </c>
    </row>
    <row r="156" spans="1:9" x14ac:dyDescent="0.2">
      <c r="A156" s="26" t="s">
        <v>2048</v>
      </c>
      <c r="B156" s="11" t="s">
        <v>981</v>
      </c>
      <c r="C156" s="11" t="s">
        <v>983</v>
      </c>
      <c r="D156" s="11" t="s">
        <v>998</v>
      </c>
      <c r="E156" s="11" t="s">
        <v>20</v>
      </c>
      <c r="F156" s="24" t="s">
        <v>12</v>
      </c>
      <c r="G156" s="9">
        <v>231.6</v>
      </c>
      <c r="H156" s="12">
        <v>0.2</v>
      </c>
      <c r="I156" s="25">
        <v>185.28</v>
      </c>
    </row>
    <row r="157" spans="1:9" x14ac:dyDescent="0.2">
      <c r="A157" s="26" t="s">
        <v>2049</v>
      </c>
      <c r="B157" s="11" t="s">
        <v>981</v>
      </c>
      <c r="C157" s="11" t="s">
        <v>983</v>
      </c>
      <c r="D157" s="11" t="s">
        <v>2050</v>
      </c>
      <c r="E157" s="11" t="s">
        <v>376</v>
      </c>
      <c r="F157" s="24" t="s">
        <v>377</v>
      </c>
      <c r="G157" s="9">
        <v>126.9</v>
      </c>
      <c r="H157" s="12">
        <v>0.2</v>
      </c>
      <c r="I157" s="25">
        <v>101.52</v>
      </c>
    </row>
    <row r="158" spans="1:9" x14ac:dyDescent="0.2">
      <c r="A158" s="26" t="s">
        <v>2051</v>
      </c>
      <c r="B158" s="11" t="s">
        <v>981</v>
      </c>
      <c r="C158" s="11" t="s">
        <v>983</v>
      </c>
      <c r="D158" s="11" t="s">
        <v>2050</v>
      </c>
      <c r="E158" s="11" t="s">
        <v>322</v>
      </c>
      <c r="F158" s="24" t="s">
        <v>48</v>
      </c>
      <c r="G158" s="9">
        <v>134.13</v>
      </c>
      <c r="H158" s="12">
        <v>0.2</v>
      </c>
      <c r="I158" s="25">
        <v>107.3</v>
      </c>
    </row>
    <row r="159" spans="1:9" x14ac:dyDescent="0.2">
      <c r="A159" s="26" t="s">
        <v>2052</v>
      </c>
      <c r="B159" s="11" t="s">
        <v>981</v>
      </c>
      <c r="C159" s="11" t="s">
        <v>983</v>
      </c>
      <c r="D159" s="11" t="s">
        <v>2050</v>
      </c>
      <c r="E159" s="11" t="s">
        <v>378</v>
      </c>
      <c r="F159" s="24" t="s">
        <v>12</v>
      </c>
      <c r="G159" s="9">
        <v>164.75</v>
      </c>
      <c r="H159" s="12">
        <v>0.2</v>
      </c>
      <c r="I159" s="25">
        <v>131.80000000000001</v>
      </c>
    </row>
    <row r="160" spans="1:9" x14ac:dyDescent="0.2">
      <c r="A160" s="26" t="s">
        <v>2053</v>
      </c>
      <c r="B160" s="11" t="s">
        <v>981</v>
      </c>
      <c r="C160" s="11" t="s">
        <v>983</v>
      </c>
      <c r="D160" s="11" t="s">
        <v>10</v>
      </c>
      <c r="E160" s="11" t="s">
        <v>376</v>
      </c>
      <c r="F160" s="24" t="s">
        <v>377</v>
      </c>
      <c r="G160" s="9">
        <v>124.41</v>
      </c>
      <c r="H160" s="12">
        <v>0.2</v>
      </c>
      <c r="I160" s="25">
        <v>99.53</v>
      </c>
    </row>
    <row r="161" spans="1:9" x14ac:dyDescent="0.2">
      <c r="A161" s="26" t="s">
        <v>2054</v>
      </c>
      <c r="B161" s="11" t="s">
        <v>981</v>
      </c>
      <c r="C161" s="11" t="s">
        <v>983</v>
      </c>
      <c r="D161" s="11" t="s">
        <v>10</v>
      </c>
      <c r="E161" s="11" t="s">
        <v>322</v>
      </c>
      <c r="F161" s="24" t="s">
        <v>48</v>
      </c>
      <c r="G161" s="9">
        <v>131.5</v>
      </c>
      <c r="H161" s="12">
        <v>0.2</v>
      </c>
      <c r="I161" s="25">
        <v>105.2</v>
      </c>
    </row>
    <row r="162" spans="1:9" x14ac:dyDescent="0.2">
      <c r="A162" s="26" t="s">
        <v>2055</v>
      </c>
      <c r="B162" s="11" t="s">
        <v>981</v>
      </c>
      <c r="C162" s="11" t="s">
        <v>983</v>
      </c>
      <c r="D162" s="11" t="s">
        <v>10</v>
      </c>
      <c r="E162" s="11" t="s">
        <v>378</v>
      </c>
      <c r="F162" s="24" t="s">
        <v>12</v>
      </c>
      <c r="G162" s="9">
        <v>161.52000000000001</v>
      </c>
      <c r="H162" s="12">
        <v>0.2</v>
      </c>
      <c r="I162" s="25">
        <v>129.22</v>
      </c>
    </row>
    <row r="163" spans="1:9" x14ac:dyDescent="0.2">
      <c r="A163" s="26" t="s">
        <v>2056</v>
      </c>
      <c r="B163" s="11" t="s">
        <v>981</v>
      </c>
      <c r="C163" s="11" t="s">
        <v>983</v>
      </c>
      <c r="D163" s="11" t="s">
        <v>10</v>
      </c>
      <c r="E163" s="11" t="s">
        <v>714</v>
      </c>
      <c r="F163" s="24" t="s">
        <v>12</v>
      </c>
      <c r="G163" s="9">
        <v>165.1</v>
      </c>
      <c r="H163" s="27" t="s">
        <v>1072</v>
      </c>
      <c r="I163" s="25">
        <v>109.98249999999999</v>
      </c>
    </row>
    <row r="164" spans="1:9" x14ac:dyDescent="0.2">
      <c r="A164" s="26" t="s">
        <v>2057</v>
      </c>
      <c r="B164" s="11" t="s">
        <v>981</v>
      </c>
      <c r="C164" s="11" t="s">
        <v>983</v>
      </c>
      <c r="D164" s="11" t="s">
        <v>10</v>
      </c>
      <c r="E164" s="11" t="s">
        <v>715</v>
      </c>
      <c r="F164" s="24" t="s">
        <v>12</v>
      </c>
      <c r="G164" s="9">
        <v>182.89</v>
      </c>
      <c r="H164" s="27" t="s">
        <v>1072</v>
      </c>
      <c r="I164" s="25">
        <v>125.16274999999999</v>
      </c>
    </row>
    <row r="165" spans="1:9" x14ac:dyDescent="0.2">
      <c r="A165" s="26" t="s">
        <v>2058</v>
      </c>
      <c r="B165" s="11" t="s">
        <v>981</v>
      </c>
      <c r="C165" s="11" t="s">
        <v>983</v>
      </c>
      <c r="D165" s="11" t="s">
        <v>10</v>
      </c>
      <c r="E165" s="11" t="s">
        <v>232</v>
      </c>
      <c r="F165" s="24" t="s">
        <v>12</v>
      </c>
      <c r="G165" s="9">
        <v>157.46</v>
      </c>
      <c r="H165" s="27" t="s">
        <v>1072</v>
      </c>
      <c r="I165" s="25">
        <v>111.67375</v>
      </c>
    </row>
    <row r="166" spans="1:9" x14ac:dyDescent="0.2">
      <c r="A166" s="26" t="s">
        <v>2059</v>
      </c>
      <c r="B166" s="11" t="s">
        <v>981</v>
      </c>
      <c r="C166" s="11" t="s">
        <v>983</v>
      </c>
      <c r="D166" s="11" t="s">
        <v>10</v>
      </c>
      <c r="E166" s="11" t="s">
        <v>234</v>
      </c>
      <c r="F166" s="24" t="s">
        <v>12</v>
      </c>
      <c r="G166" s="9">
        <v>165.1</v>
      </c>
      <c r="H166" s="27" t="s">
        <v>1072</v>
      </c>
      <c r="I166" s="25">
        <v>120.32474999999999</v>
      </c>
    </row>
    <row r="167" spans="1:9" x14ac:dyDescent="0.2">
      <c r="A167" s="26" t="s">
        <v>2060</v>
      </c>
      <c r="B167" s="11" t="s">
        <v>981</v>
      </c>
      <c r="C167" s="11" t="s">
        <v>983</v>
      </c>
      <c r="D167" s="11" t="s">
        <v>10</v>
      </c>
      <c r="E167" s="11" t="s">
        <v>733</v>
      </c>
      <c r="F167" s="24" t="s">
        <v>12</v>
      </c>
      <c r="G167" s="9">
        <v>178.07</v>
      </c>
      <c r="H167" s="12">
        <v>0.2</v>
      </c>
      <c r="I167" s="25">
        <v>142.46</v>
      </c>
    </row>
    <row r="168" spans="1:9" x14ac:dyDescent="0.2">
      <c r="A168" s="26" t="s">
        <v>2061</v>
      </c>
      <c r="B168" s="11" t="s">
        <v>981</v>
      </c>
      <c r="C168" s="11" t="s">
        <v>983</v>
      </c>
      <c r="D168" s="11" t="s">
        <v>10</v>
      </c>
      <c r="E168" s="11" t="s">
        <v>697</v>
      </c>
      <c r="F168" s="24" t="s">
        <v>48</v>
      </c>
      <c r="G168" s="9">
        <v>143.55000000000001</v>
      </c>
      <c r="H168" s="27" t="s">
        <v>1072</v>
      </c>
      <c r="I168" s="25">
        <v>111.83774999999999</v>
      </c>
    </row>
    <row r="169" spans="1:9" x14ac:dyDescent="0.2">
      <c r="A169" s="26" t="s">
        <v>2062</v>
      </c>
      <c r="B169" s="11" t="s">
        <v>981</v>
      </c>
      <c r="C169" s="11" t="s">
        <v>983</v>
      </c>
      <c r="D169" s="11" t="s">
        <v>10</v>
      </c>
      <c r="E169" s="11" t="s">
        <v>238</v>
      </c>
      <c r="F169" s="24" t="s">
        <v>12</v>
      </c>
      <c r="G169" s="9">
        <v>183.13</v>
      </c>
      <c r="H169" s="27" t="s">
        <v>1072</v>
      </c>
      <c r="I169" s="25">
        <v>128.20699999999999</v>
      </c>
    </row>
    <row r="170" spans="1:9" x14ac:dyDescent="0.2">
      <c r="A170" s="26" t="s">
        <v>2063</v>
      </c>
      <c r="B170" s="11" t="s">
        <v>981</v>
      </c>
      <c r="C170" s="11" t="s">
        <v>983</v>
      </c>
      <c r="D170" s="11" t="s">
        <v>10</v>
      </c>
      <c r="E170" s="11" t="s">
        <v>233</v>
      </c>
      <c r="F170" s="24" t="s">
        <v>12</v>
      </c>
      <c r="G170" s="9">
        <v>164.85</v>
      </c>
      <c r="H170" s="27" t="s">
        <v>1072</v>
      </c>
      <c r="I170" s="25">
        <v>123.85074999999999</v>
      </c>
    </row>
    <row r="171" spans="1:9" x14ac:dyDescent="0.2">
      <c r="A171" s="26" t="s">
        <v>2064</v>
      </c>
      <c r="B171" s="11" t="s">
        <v>981</v>
      </c>
      <c r="C171" s="11" t="s">
        <v>983</v>
      </c>
      <c r="D171" s="11" t="s">
        <v>10</v>
      </c>
      <c r="E171" s="11" t="s">
        <v>19</v>
      </c>
      <c r="F171" s="24" t="s">
        <v>12</v>
      </c>
      <c r="G171" s="9">
        <v>178.75</v>
      </c>
      <c r="H171" s="27" t="s">
        <v>1072</v>
      </c>
      <c r="I171" s="25">
        <v>129.71374999999998</v>
      </c>
    </row>
    <row r="172" spans="1:9" x14ac:dyDescent="0.2">
      <c r="A172" s="26" t="s">
        <v>2065</v>
      </c>
      <c r="B172" s="11" t="s">
        <v>981</v>
      </c>
      <c r="C172" s="11" t="s">
        <v>983</v>
      </c>
      <c r="D172" s="11" t="s">
        <v>10</v>
      </c>
      <c r="E172" s="11" t="s">
        <v>19</v>
      </c>
      <c r="F172" s="24" t="s">
        <v>12</v>
      </c>
      <c r="G172" s="9">
        <v>178.75</v>
      </c>
      <c r="H172" s="12">
        <v>0.2</v>
      </c>
      <c r="I172" s="25">
        <v>143</v>
      </c>
    </row>
    <row r="173" spans="1:9" x14ac:dyDescent="0.2">
      <c r="A173" s="26" t="s">
        <v>2066</v>
      </c>
      <c r="B173" s="11" t="s">
        <v>981</v>
      </c>
      <c r="C173" s="11" t="s">
        <v>983</v>
      </c>
      <c r="D173" s="11" t="s">
        <v>10</v>
      </c>
      <c r="E173" s="11" t="s">
        <v>235</v>
      </c>
      <c r="F173" s="24" t="s">
        <v>12</v>
      </c>
      <c r="G173" s="9">
        <v>167.49</v>
      </c>
      <c r="H173" s="27" t="s">
        <v>1072</v>
      </c>
      <c r="I173" s="25">
        <v>118.78724999999999</v>
      </c>
    </row>
    <row r="174" spans="1:9" x14ac:dyDescent="0.2">
      <c r="A174" s="26" t="s">
        <v>2067</v>
      </c>
      <c r="B174" s="11" t="s">
        <v>981</v>
      </c>
      <c r="C174" s="11" t="s">
        <v>983</v>
      </c>
      <c r="D174" s="11" t="s">
        <v>10</v>
      </c>
      <c r="E174" s="11" t="s">
        <v>239</v>
      </c>
      <c r="F174" s="24" t="s">
        <v>12</v>
      </c>
      <c r="G174" s="9">
        <v>192.3</v>
      </c>
      <c r="H174" s="27" t="s">
        <v>1072</v>
      </c>
      <c r="I174" s="25">
        <v>157.68599999999998</v>
      </c>
    </row>
    <row r="175" spans="1:9" x14ac:dyDescent="0.2">
      <c r="A175" s="26" t="s">
        <v>2068</v>
      </c>
      <c r="B175" s="11" t="s">
        <v>981</v>
      </c>
      <c r="C175" s="11" t="s">
        <v>983</v>
      </c>
      <c r="D175" s="11" t="s">
        <v>10</v>
      </c>
      <c r="E175" s="11" t="s">
        <v>239</v>
      </c>
      <c r="F175" s="24" t="s">
        <v>12</v>
      </c>
      <c r="G175" s="9">
        <v>202.43</v>
      </c>
      <c r="H175" s="27" t="s">
        <v>1072</v>
      </c>
      <c r="I175" s="25">
        <v>130.667</v>
      </c>
    </row>
    <row r="176" spans="1:9" x14ac:dyDescent="0.2">
      <c r="A176" s="26" t="s">
        <v>2069</v>
      </c>
      <c r="B176" s="11" t="s">
        <v>981</v>
      </c>
      <c r="C176" s="11" t="s">
        <v>983</v>
      </c>
      <c r="D176" s="11" t="s">
        <v>10</v>
      </c>
      <c r="E176" s="11" t="s">
        <v>239</v>
      </c>
      <c r="F176" s="24" t="s">
        <v>12</v>
      </c>
      <c r="G176" s="9">
        <v>192.3</v>
      </c>
      <c r="H176" s="27" t="s">
        <v>1072</v>
      </c>
      <c r="I176" s="25">
        <v>130.667</v>
      </c>
    </row>
    <row r="177" spans="1:9" x14ac:dyDescent="0.2">
      <c r="A177" s="26" t="s">
        <v>2070</v>
      </c>
      <c r="B177" s="11" t="s">
        <v>981</v>
      </c>
      <c r="C177" s="11" t="s">
        <v>983</v>
      </c>
      <c r="D177" s="11" t="s">
        <v>10</v>
      </c>
      <c r="E177" s="11" t="s">
        <v>239</v>
      </c>
      <c r="F177" s="24" t="s">
        <v>12</v>
      </c>
      <c r="G177" s="9">
        <v>202.43</v>
      </c>
      <c r="H177" s="27" t="s">
        <v>1072</v>
      </c>
      <c r="I177" s="25">
        <v>130.667</v>
      </c>
    </row>
    <row r="178" spans="1:9" x14ac:dyDescent="0.2">
      <c r="A178" s="26" t="s">
        <v>2071</v>
      </c>
      <c r="B178" s="11" t="s">
        <v>981</v>
      </c>
      <c r="C178" s="11" t="s">
        <v>983</v>
      </c>
      <c r="D178" s="11" t="s">
        <v>10</v>
      </c>
      <c r="E178" s="11" t="s">
        <v>240</v>
      </c>
      <c r="F178" s="24" t="s">
        <v>12</v>
      </c>
      <c r="G178" s="9">
        <v>201.13</v>
      </c>
      <c r="H178" s="27" t="s">
        <v>1072</v>
      </c>
      <c r="I178" s="25">
        <v>144.75049999999999</v>
      </c>
    </row>
    <row r="179" spans="1:9" x14ac:dyDescent="0.2">
      <c r="A179" s="26" t="s">
        <v>2072</v>
      </c>
      <c r="B179" s="11" t="s">
        <v>981</v>
      </c>
      <c r="C179" s="11" t="s">
        <v>983</v>
      </c>
      <c r="D179" s="11" t="s">
        <v>10</v>
      </c>
      <c r="E179" s="11" t="s">
        <v>11</v>
      </c>
      <c r="F179" s="24" t="s">
        <v>12</v>
      </c>
      <c r="G179" s="9">
        <v>205.54</v>
      </c>
      <c r="H179" s="27" t="s">
        <v>1072</v>
      </c>
      <c r="I179" s="25">
        <v>170.58049999999997</v>
      </c>
    </row>
    <row r="180" spans="1:9" x14ac:dyDescent="0.2">
      <c r="A180" s="26" t="s">
        <v>2073</v>
      </c>
      <c r="B180" s="11" t="s">
        <v>981</v>
      </c>
      <c r="C180" s="11" t="s">
        <v>983</v>
      </c>
      <c r="D180" s="11" t="s">
        <v>10</v>
      </c>
      <c r="E180" s="11" t="s">
        <v>236</v>
      </c>
      <c r="F180" s="24" t="s">
        <v>12</v>
      </c>
      <c r="G180" s="9">
        <v>176.43</v>
      </c>
      <c r="H180" s="27" t="s">
        <v>1072</v>
      </c>
      <c r="I180" s="25">
        <v>136.19174999999998</v>
      </c>
    </row>
    <row r="181" spans="1:9" x14ac:dyDescent="0.2">
      <c r="A181" s="26" t="s">
        <v>2074</v>
      </c>
      <c r="B181" s="11" t="s">
        <v>981</v>
      </c>
      <c r="C181" s="11" t="s">
        <v>983</v>
      </c>
      <c r="D181" s="11" t="s">
        <v>10</v>
      </c>
      <c r="E181" s="11" t="s">
        <v>236</v>
      </c>
      <c r="F181" s="24" t="s">
        <v>12</v>
      </c>
      <c r="G181" s="9">
        <v>185.63</v>
      </c>
      <c r="H181" s="12">
        <v>0.2</v>
      </c>
      <c r="I181" s="25">
        <v>148.5</v>
      </c>
    </row>
    <row r="182" spans="1:9" x14ac:dyDescent="0.2">
      <c r="A182" s="26" t="s">
        <v>2075</v>
      </c>
      <c r="B182" s="11" t="s">
        <v>981</v>
      </c>
      <c r="C182" s="11" t="s">
        <v>983</v>
      </c>
      <c r="D182" s="11" t="s">
        <v>10</v>
      </c>
      <c r="E182" s="11" t="s">
        <v>242</v>
      </c>
      <c r="F182" s="24" t="s">
        <v>12</v>
      </c>
      <c r="G182" s="9">
        <v>237.65</v>
      </c>
      <c r="H182" s="12">
        <v>0.2</v>
      </c>
      <c r="I182" s="25">
        <v>190.12</v>
      </c>
    </row>
    <row r="183" spans="1:9" x14ac:dyDescent="0.2">
      <c r="A183" s="26" t="s">
        <v>2076</v>
      </c>
      <c r="B183" s="11" t="s">
        <v>981</v>
      </c>
      <c r="C183" s="11" t="s">
        <v>983</v>
      </c>
      <c r="D183" s="11" t="s">
        <v>10</v>
      </c>
      <c r="E183" s="11" t="s">
        <v>241</v>
      </c>
      <c r="F183" s="24" t="s">
        <v>12</v>
      </c>
      <c r="G183" s="9">
        <v>224.81</v>
      </c>
      <c r="H183" s="27" t="s">
        <v>1072</v>
      </c>
      <c r="I183" s="25">
        <v>186.57049999999998</v>
      </c>
    </row>
    <row r="184" spans="1:9" x14ac:dyDescent="0.2">
      <c r="A184" s="26" t="s">
        <v>2077</v>
      </c>
      <c r="B184" s="11" t="s">
        <v>981</v>
      </c>
      <c r="C184" s="11" t="s">
        <v>983</v>
      </c>
      <c r="D184" s="11" t="s">
        <v>10</v>
      </c>
      <c r="E184" s="11" t="s">
        <v>241</v>
      </c>
      <c r="F184" s="24" t="s">
        <v>12</v>
      </c>
      <c r="G184" s="9">
        <v>214.1</v>
      </c>
      <c r="H184" s="12">
        <v>0.2</v>
      </c>
      <c r="I184" s="25">
        <v>171.28</v>
      </c>
    </row>
    <row r="185" spans="1:9" x14ac:dyDescent="0.2">
      <c r="A185" s="26" t="s">
        <v>2078</v>
      </c>
      <c r="B185" s="11" t="s">
        <v>981</v>
      </c>
      <c r="C185" s="11" t="s">
        <v>983</v>
      </c>
      <c r="D185" s="11" t="s">
        <v>2079</v>
      </c>
      <c r="E185" s="11" t="s">
        <v>232</v>
      </c>
      <c r="F185" s="24" t="s">
        <v>12</v>
      </c>
      <c r="G185" s="9">
        <v>160.61000000000001</v>
      </c>
      <c r="H185" s="27" t="s">
        <v>1072</v>
      </c>
      <c r="I185" s="25">
        <v>110.36174999999999</v>
      </c>
    </row>
    <row r="186" spans="1:9" x14ac:dyDescent="0.2">
      <c r="A186" s="26" t="s">
        <v>2080</v>
      </c>
      <c r="B186" s="11" t="s">
        <v>981</v>
      </c>
      <c r="C186" s="11" t="s">
        <v>983</v>
      </c>
      <c r="D186" s="11" t="s">
        <v>2079</v>
      </c>
      <c r="E186" s="11" t="s">
        <v>234</v>
      </c>
      <c r="F186" s="24" t="s">
        <v>12</v>
      </c>
      <c r="G186" s="9">
        <v>168.41</v>
      </c>
      <c r="H186" s="27" t="s">
        <v>1072</v>
      </c>
      <c r="I186" s="25">
        <v>118.89999999999999</v>
      </c>
    </row>
    <row r="187" spans="1:9" x14ac:dyDescent="0.2">
      <c r="A187" s="26" t="s">
        <v>2081</v>
      </c>
      <c r="B187" s="11" t="s">
        <v>981</v>
      </c>
      <c r="C187" s="11" t="s">
        <v>983</v>
      </c>
      <c r="D187" s="11" t="s">
        <v>2079</v>
      </c>
      <c r="E187" s="11" t="s">
        <v>733</v>
      </c>
      <c r="F187" s="24" t="s">
        <v>12</v>
      </c>
      <c r="G187" s="9">
        <v>181.63</v>
      </c>
      <c r="H187" s="12">
        <v>0.2</v>
      </c>
      <c r="I187" s="25">
        <v>145.30000000000001</v>
      </c>
    </row>
    <row r="188" spans="1:9" x14ac:dyDescent="0.2">
      <c r="A188" s="26" t="s">
        <v>2082</v>
      </c>
      <c r="B188" s="11" t="s">
        <v>981</v>
      </c>
      <c r="C188" s="11" t="s">
        <v>983</v>
      </c>
      <c r="D188" s="11" t="s">
        <v>2079</v>
      </c>
      <c r="E188" s="11" t="s">
        <v>238</v>
      </c>
      <c r="F188" s="24" t="s">
        <v>12</v>
      </c>
      <c r="G188" s="9">
        <v>186.79</v>
      </c>
      <c r="H188" s="27" t="s">
        <v>1072</v>
      </c>
      <c r="I188" s="25">
        <v>126.66949999999999</v>
      </c>
    </row>
    <row r="189" spans="1:9" x14ac:dyDescent="0.2">
      <c r="A189" s="26" t="s">
        <v>2083</v>
      </c>
      <c r="B189" s="11" t="s">
        <v>981</v>
      </c>
      <c r="C189" s="11" t="s">
        <v>983</v>
      </c>
      <c r="D189" s="11" t="s">
        <v>2079</v>
      </c>
      <c r="E189" s="11" t="s">
        <v>233</v>
      </c>
      <c r="F189" s="24" t="s">
        <v>12</v>
      </c>
      <c r="G189" s="9">
        <v>168.14</v>
      </c>
      <c r="H189" s="27" t="s">
        <v>1072</v>
      </c>
      <c r="I189" s="25">
        <v>122.37474999999999</v>
      </c>
    </row>
    <row r="190" spans="1:9" x14ac:dyDescent="0.2">
      <c r="A190" s="26" t="s">
        <v>2084</v>
      </c>
      <c r="B190" s="11" t="s">
        <v>981</v>
      </c>
      <c r="C190" s="11" t="s">
        <v>983</v>
      </c>
      <c r="D190" s="11" t="s">
        <v>2079</v>
      </c>
      <c r="E190" s="11" t="s">
        <v>19</v>
      </c>
      <c r="F190" s="24" t="s">
        <v>12</v>
      </c>
      <c r="G190" s="9">
        <v>182.33</v>
      </c>
      <c r="H190" s="27" t="s">
        <v>1072</v>
      </c>
      <c r="I190" s="25">
        <v>128.17624999999998</v>
      </c>
    </row>
    <row r="191" spans="1:9" x14ac:dyDescent="0.2">
      <c r="A191" s="26" t="s">
        <v>2085</v>
      </c>
      <c r="B191" s="11" t="s">
        <v>981</v>
      </c>
      <c r="C191" s="11" t="s">
        <v>983</v>
      </c>
      <c r="D191" s="11" t="s">
        <v>2079</v>
      </c>
      <c r="E191" s="11" t="s">
        <v>235</v>
      </c>
      <c r="F191" s="24" t="s">
        <v>12</v>
      </c>
      <c r="G191" s="9">
        <v>170.84</v>
      </c>
      <c r="H191" s="27" t="s">
        <v>1072</v>
      </c>
      <c r="I191" s="25">
        <v>117.36249999999998</v>
      </c>
    </row>
    <row r="192" spans="1:9" x14ac:dyDescent="0.2">
      <c r="A192" s="26" t="s">
        <v>2086</v>
      </c>
      <c r="B192" s="11" t="s">
        <v>981</v>
      </c>
      <c r="C192" s="11" t="s">
        <v>983</v>
      </c>
      <c r="D192" s="11" t="s">
        <v>2079</v>
      </c>
      <c r="E192" s="11" t="s">
        <v>239</v>
      </c>
      <c r="F192" s="24" t="s">
        <v>12</v>
      </c>
      <c r="G192" s="9">
        <v>196.14</v>
      </c>
      <c r="H192" s="27" t="s">
        <v>1072</v>
      </c>
      <c r="I192" s="25">
        <v>129.10899999999998</v>
      </c>
    </row>
    <row r="193" spans="1:9" x14ac:dyDescent="0.2">
      <c r="A193" s="26" t="s">
        <v>2087</v>
      </c>
      <c r="B193" s="11" t="s">
        <v>981</v>
      </c>
      <c r="C193" s="11" t="s">
        <v>983</v>
      </c>
      <c r="D193" s="11" t="s">
        <v>2079</v>
      </c>
      <c r="E193" s="11" t="s">
        <v>244</v>
      </c>
      <c r="F193" s="24" t="s">
        <v>12</v>
      </c>
      <c r="G193" s="9">
        <v>258.61</v>
      </c>
      <c r="H193" s="12">
        <v>0.2</v>
      </c>
      <c r="I193" s="25">
        <v>206.89</v>
      </c>
    </row>
    <row r="194" spans="1:9" x14ac:dyDescent="0.2">
      <c r="A194" s="26" t="s">
        <v>2088</v>
      </c>
      <c r="B194" s="11" t="s">
        <v>981</v>
      </c>
      <c r="C194" s="11" t="s">
        <v>983</v>
      </c>
      <c r="D194" s="11" t="s">
        <v>2079</v>
      </c>
      <c r="E194" s="11" t="s">
        <v>240</v>
      </c>
      <c r="F194" s="24" t="s">
        <v>12</v>
      </c>
      <c r="G194" s="9">
        <v>205.15</v>
      </c>
      <c r="H194" s="27" t="s">
        <v>1072</v>
      </c>
      <c r="I194" s="25">
        <v>143.04899999999998</v>
      </c>
    </row>
    <row r="195" spans="1:9" x14ac:dyDescent="0.2">
      <c r="A195" s="26" t="s">
        <v>2089</v>
      </c>
      <c r="B195" s="11" t="s">
        <v>981</v>
      </c>
      <c r="C195" s="11" t="s">
        <v>983</v>
      </c>
      <c r="D195" s="11" t="s">
        <v>2079</v>
      </c>
      <c r="E195" s="11" t="s">
        <v>11</v>
      </c>
      <c r="F195" s="24" t="s">
        <v>12</v>
      </c>
      <c r="G195" s="9">
        <v>209.65</v>
      </c>
      <c r="H195" s="27" t="s">
        <v>1072</v>
      </c>
      <c r="I195" s="25">
        <v>145.01699999999997</v>
      </c>
    </row>
    <row r="196" spans="1:9" x14ac:dyDescent="0.2">
      <c r="A196" s="26" t="s">
        <v>2090</v>
      </c>
      <c r="B196" s="11" t="s">
        <v>981</v>
      </c>
      <c r="C196" s="11" t="s">
        <v>983</v>
      </c>
      <c r="D196" s="11" t="s">
        <v>2079</v>
      </c>
      <c r="E196" s="11" t="s">
        <v>236</v>
      </c>
      <c r="F196" s="24" t="s">
        <v>12</v>
      </c>
      <c r="G196" s="9">
        <v>179.96</v>
      </c>
      <c r="H196" s="27" t="s">
        <v>1072</v>
      </c>
      <c r="I196" s="25">
        <v>134.57224999999997</v>
      </c>
    </row>
    <row r="197" spans="1:9" x14ac:dyDescent="0.2">
      <c r="A197" s="26" t="s">
        <v>2091</v>
      </c>
      <c r="B197" s="11" t="s">
        <v>981</v>
      </c>
      <c r="C197" s="11" t="s">
        <v>983</v>
      </c>
      <c r="D197" s="11" t="s">
        <v>2079</v>
      </c>
      <c r="E197" s="11" t="s">
        <v>242</v>
      </c>
      <c r="F197" s="24" t="s">
        <v>12</v>
      </c>
      <c r="G197" s="9">
        <v>242.4</v>
      </c>
      <c r="H197" s="12">
        <v>0.2</v>
      </c>
      <c r="I197" s="25">
        <v>193.92</v>
      </c>
    </row>
    <row r="198" spans="1:9" x14ac:dyDescent="0.2">
      <c r="A198" s="26" t="s">
        <v>2092</v>
      </c>
      <c r="B198" s="11" t="s">
        <v>981</v>
      </c>
      <c r="C198" s="11" t="s">
        <v>983</v>
      </c>
      <c r="D198" s="11" t="s">
        <v>2079</v>
      </c>
      <c r="E198" s="11" t="s">
        <v>243</v>
      </c>
      <c r="F198" s="24" t="s">
        <v>12</v>
      </c>
      <c r="G198" s="9">
        <v>256.55</v>
      </c>
      <c r="H198" s="12">
        <v>0.2</v>
      </c>
      <c r="I198" s="25">
        <v>205.24</v>
      </c>
    </row>
    <row r="199" spans="1:9" x14ac:dyDescent="0.2">
      <c r="A199" s="26" t="s">
        <v>2093</v>
      </c>
      <c r="B199" s="11" t="s">
        <v>981</v>
      </c>
      <c r="C199" s="11" t="s">
        <v>983</v>
      </c>
      <c r="D199" s="11" t="s">
        <v>2079</v>
      </c>
      <c r="E199" s="11" t="s">
        <v>241</v>
      </c>
      <c r="F199" s="24" t="s">
        <v>12</v>
      </c>
      <c r="G199" s="9">
        <v>218.39</v>
      </c>
      <c r="H199" s="27" t="s">
        <v>1072</v>
      </c>
      <c r="I199" s="25">
        <v>154.41624999999999</v>
      </c>
    </row>
    <row r="200" spans="1:9" x14ac:dyDescent="0.2">
      <c r="A200" s="26" t="s">
        <v>2094</v>
      </c>
      <c r="B200" s="11" t="s">
        <v>981</v>
      </c>
      <c r="C200" s="11" t="s">
        <v>983</v>
      </c>
      <c r="D200" s="11" t="s">
        <v>2079</v>
      </c>
      <c r="E200" s="11" t="s">
        <v>751</v>
      </c>
      <c r="F200" s="24" t="s">
        <v>12</v>
      </c>
      <c r="G200" s="9">
        <v>280.16000000000003</v>
      </c>
      <c r="H200" s="12">
        <v>0.2</v>
      </c>
      <c r="I200" s="25">
        <v>224.13</v>
      </c>
    </row>
    <row r="201" spans="1:9" x14ac:dyDescent="0.2">
      <c r="A201" s="26" t="s">
        <v>2095</v>
      </c>
      <c r="B201" s="11" t="s">
        <v>981</v>
      </c>
      <c r="C201" s="11" t="s">
        <v>983</v>
      </c>
      <c r="D201" s="11" t="s">
        <v>2079</v>
      </c>
      <c r="E201" s="11" t="s">
        <v>20</v>
      </c>
      <c r="F201" s="24" t="s">
        <v>12</v>
      </c>
      <c r="G201" s="9">
        <v>213.02</v>
      </c>
      <c r="H201" s="12">
        <v>0.2</v>
      </c>
      <c r="I201" s="25">
        <v>170.42</v>
      </c>
    </row>
    <row r="202" spans="1:9" x14ac:dyDescent="0.2">
      <c r="A202" s="26" t="s">
        <v>2096</v>
      </c>
      <c r="B202" s="11" t="s">
        <v>982</v>
      </c>
      <c r="C202" s="11" t="s">
        <v>983</v>
      </c>
      <c r="D202" s="11" t="s">
        <v>372</v>
      </c>
      <c r="E202" s="11" t="s">
        <v>235</v>
      </c>
      <c r="F202" s="24" t="s">
        <v>12</v>
      </c>
      <c r="G202" s="9">
        <v>235.39</v>
      </c>
      <c r="H202" s="12">
        <v>0.2</v>
      </c>
      <c r="I202" s="25">
        <v>188.31</v>
      </c>
    </row>
    <row r="203" spans="1:9" x14ac:dyDescent="0.2">
      <c r="A203" s="26" t="s">
        <v>2097</v>
      </c>
      <c r="B203" s="11" t="s">
        <v>982</v>
      </c>
      <c r="C203" s="11" t="s">
        <v>983</v>
      </c>
      <c r="D203" s="11" t="s">
        <v>372</v>
      </c>
      <c r="E203" s="11" t="s">
        <v>235</v>
      </c>
      <c r="F203" s="24" t="s">
        <v>12</v>
      </c>
      <c r="G203" s="9">
        <v>235.39</v>
      </c>
      <c r="H203" s="12">
        <v>0.2</v>
      </c>
      <c r="I203" s="25">
        <v>188.31</v>
      </c>
    </row>
    <row r="204" spans="1:9" x14ac:dyDescent="0.2">
      <c r="A204" s="26" t="s">
        <v>2098</v>
      </c>
      <c r="B204" s="11" t="s">
        <v>982</v>
      </c>
      <c r="C204" s="11" t="s">
        <v>983</v>
      </c>
      <c r="D204" s="11" t="s">
        <v>372</v>
      </c>
      <c r="E204" s="11" t="s">
        <v>235</v>
      </c>
      <c r="F204" s="24" t="s">
        <v>12</v>
      </c>
      <c r="G204" s="9">
        <v>190.79</v>
      </c>
      <c r="H204" s="12">
        <v>0.2</v>
      </c>
      <c r="I204" s="25">
        <v>152.63</v>
      </c>
    </row>
    <row r="205" spans="1:9" x14ac:dyDescent="0.2">
      <c r="A205" s="26" t="s">
        <v>2099</v>
      </c>
      <c r="B205" s="11" t="s">
        <v>981</v>
      </c>
      <c r="C205" s="11" t="s">
        <v>983</v>
      </c>
      <c r="D205" s="11" t="s">
        <v>2100</v>
      </c>
      <c r="E205" s="11" t="s">
        <v>376</v>
      </c>
      <c r="F205" s="24" t="s">
        <v>377</v>
      </c>
      <c r="G205" s="9">
        <v>159.68</v>
      </c>
      <c r="H205" s="12">
        <v>0.2</v>
      </c>
      <c r="I205" s="25">
        <v>127.74</v>
      </c>
    </row>
    <row r="206" spans="1:9" x14ac:dyDescent="0.2">
      <c r="A206" s="26" t="s">
        <v>2101</v>
      </c>
      <c r="B206" s="11" t="s">
        <v>981</v>
      </c>
      <c r="C206" s="11" t="s">
        <v>983</v>
      </c>
      <c r="D206" s="11" t="s">
        <v>2100</v>
      </c>
      <c r="E206" s="11" t="s">
        <v>322</v>
      </c>
      <c r="F206" s="24" t="s">
        <v>48</v>
      </c>
      <c r="G206" s="9">
        <v>168.77</v>
      </c>
      <c r="H206" s="12">
        <v>0.2</v>
      </c>
      <c r="I206" s="25">
        <v>135.02000000000001</v>
      </c>
    </row>
    <row r="207" spans="1:9" x14ac:dyDescent="0.2">
      <c r="A207" s="26" t="s">
        <v>2102</v>
      </c>
      <c r="B207" s="11" t="s">
        <v>981</v>
      </c>
      <c r="C207" s="11" t="s">
        <v>983</v>
      </c>
      <c r="D207" s="11" t="s">
        <v>2100</v>
      </c>
      <c r="E207" s="11" t="s">
        <v>378</v>
      </c>
      <c r="F207" s="24" t="s">
        <v>12</v>
      </c>
      <c r="G207" s="9">
        <v>207.31</v>
      </c>
      <c r="H207" s="12">
        <v>0.2</v>
      </c>
      <c r="I207" s="25">
        <v>165.85</v>
      </c>
    </row>
    <row r="208" spans="1:9" x14ac:dyDescent="0.2">
      <c r="A208" s="26" t="s">
        <v>2103</v>
      </c>
      <c r="B208" s="11" t="s">
        <v>981</v>
      </c>
      <c r="C208" s="11" t="s">
        <v>983</v>
      </c>
      <c r="D208" s="11" t="s">
        <v>741</v>
      </c>
      <c r="E208" s="11" t="s">
        <v>232</v>
      </c>
      <c r="F208" s="24" t="s">
        <v>12</v>
      </c>
      <c r="G208" s="9">
        <v>231.79</v>
      </c>
      <c r="H208" s="12">
        <v>0.2</v>
      </c>
      <c r="I208" s="25">
        <v>185.43</v>
      </c>
    </row>
    <row r="209" spans="1:9" x14ac:dyDescent="0.2">
      <c r="A209" s="26" t="s">
        <v>2104</v>
      </c>
      <c r="B209" s="11" t="s">
        <v>981</v>
      </c>
      <c r="C209" s="11" t="s">
        <v>983</v>
      </c>
      <c r="D209" s="11" t="s">
        <v>741</v>
      </c>
      <c r="E209" s="11" t="s">
        <v>234</v>
      </c>
      <c r="F209" s="24" t="s">
        <v>12</v>
      </c>
      <c r="G209" s="9">
        <v>231.92</v>
      </c>
      <c r="H209" s="12">
        <v>0.2</v>
      </c>
      <c r="I209" s="25">
        <v>185.54</v>
      </c>
    </row>
    <row r="210" spans="1:9" x14ac:dyDescent="0.2">
      <c r="A210" s="26" t="s">
        <v>2105</v>
      </c>
      <c r="B210" s="11" t="s">
        <v>981</v>
      </c>
      <c r="C210" s="11" t="s">
        <v>983</v>
      </c>
      <c r="D210" s="11" t="s">
        <v>741</v>
      </c>
      <c r="E210" s="11" t="s">
        <v>733</v>
      </c>
      <c r="F210" s="24" t="s">
        <v>12</v>
      </c>
      <c r="G210" s="9">
        <v>250.47</v>
      </c>
      <c r="H210" s="12">
        <v>0.2</v>
      </c>
      <c r="I210" s="25">
        <v>200.38</v>
      </c>
    </row>
    <row r="211" spans="1:9" x14ac:dyDescent="0.2">
      <c r="A211" s="26" t="s">
        <v>2106</v>
      </c>
      <c r="B211" s="11" t="s">
        <v>981</v>
      </c>
      <c r="C211" s="11" t="s">
        <v>983</v>
      </c>
      <c r="D211" s="11" t="s">
        <v>741</v>
      </c>
      <c r="E211" s="11" t="s">
        <v>238</v>
      </c>
      <c r="F211" s="24" t="s">
        <v>12</v>
      </c>
      <c r="G211" s="9">
        <v>291.94</v>
      </c>
      <c r="H211" s="12">
        <v>0.2</v>
      </c>
      <c r="I211" s="25">
        <v>233.55</v>
      </c>
    </row>
    <row r="212" spans="1:9" x14ac:dyDescent="0.2">
      <c r="A212" s="26" t="s">
        <v>2107</v>
      </c>
      <c r="B212" s="11" t="s">
        <v>981</v>
      </c>
      <c r="C212" s="11" t="s">
        <v>983</v>
      </c>
      <c r="D212" s="11" t="s">
        <v>741</v>
      </c>
      <c r="E212" s="11" t="s">
        <v>233</v>
      </c>
      <c r="F212" s="24" t="s">
        <v>12</v>
      </c>
      <c r="G212" s="9">
        <v>250.69</v>
      </c>
      <c r="H212" s="12">
        <v>0.2</v>
      </c>
      <c r="I212" s="25">
        <v>200.55</v>
      </c>
    </row>
    <row r="213" spans="1:9" x14ac:dyDescent="0.2">
      <c r="A213" s="26" t="s">
        <v>2108</v>
      </c>
      <c r="B213" s="11" t="s">
        <v>981</v>
      </c>
      <c r="C213" s="11" t="s">
        <v>983</v>
      </c>
      <c r="D213" s="11" t="s">
        <v>741</v>
      </c>
      <c r="E213" s="11" t="s">
        <v>19</v>
      </c>
      <c r="F213" s="24" t="s">
        <v>12</v>
      </c>
      <c r="G213" s="9">
        <v>272.98</v>
      </c>
      <c r="H213" s="12">
        <v>0.2</v>
      </c>
      <c r="I213" s="25">
        <v>218.38</v>
      </c>
    </row>
    <row r="214" spans="1:9" x14ac:dyDescent="0.2">
      <c r="A214" s="26" t="s">
        <v>2109</v>
      </c>
      <c r="B214" s="11" t="s">
        <v>981</v>
      </c>
      <c r="C214" s="11" t="s">
        <v>983</v>
      </c>
      <c r="D214" s="11" t="s">
        <v>741</v>
      </c>
      <c r="E214" s="11" t="s">
        <v>235</v>
      </c>
      <c r="F214" s="24" t="s">
        <v>12</v>
      </c>
      <c r="G214" s="9">
        <v>250.69</v>
      </c>
      <c r="H214" s="12">
        <v>0.2</v>
      </c>
      <c r="I214" s="25">
        <v>200.55</v>
      </c>
    </row>
    <row r="215" spans="1:9" x14ac:dyDescent="0.2">
      <c r="A215" s="26" t="s">
        <v>2110</v>
      </c>
      <c r="B215" s="11" t="s">
        <v>981</v>
      </c>
      <c r="C215" s="11" t="s">
        <v>983</v>
      </c>
      <c r="D215" s="11" t="s">
        <v>741</v>
      </c>
      <c r="E215" s="11" t="s">
        <v>239</v>
      </c>
      <c r="F215" s="24" t="s">
        <v>12</v>
      </c>
      <c r="G215" s="9">
        <v>270.92</v>
      </c>
      <c r="H215" s="12">
        <v>0.2</v>
      </c>
      <c r="I215" s="25">
        <v>216.74</v>
      </c>
    </row>
    <row r="216" spans="1:9" x14ac:dyDescent="0.2">
      <c r="A216" s="26" t="s">
        <v>2111</v>
      </c>
      <c r="B216" s="11" t="s">
        <v>981</v>
      </c>
      <c r="C216" s="11" t="s">
        <v>983</v>
      </c>
      <c r="D216" s="11" t="s">
        <v>741</v>
      </c>
      <c r="E216" s="11" t="s">
        <v>732</v>
      </c>
      <c r="F216" s="24" t="s">
        <v>48</v>
      </c>
      <c r="G216" s="9">
        <v>281.75</v>
      </c>
      <c r="H216" s="12">
        <v>0.2</v>
      </c>
      <c r="I216" s="25">
        <v>225.4</v>
      </c>
    </row>
    <row r="217" spans="1:9" x14ac:dyDescent="0.2">
      <c r="A217" s="26" t="s">
        <v>2112</v>
      </c>
      <c r="B217" s="11" t="s">
        <v>981</v>
      </c>
      <c r="C217" s="11" t="s">
        <v>983</v>
      </c>
      <c r="D217" s="11" t="s">
        <v>741</v>
      </c>
      <c r="E217" s="11" t="s">
        <v>240</v>
      </c>
      <c r="F217" s="24" t="s">
        <v>12</v>
      </c>
      <c r="G217" s="9">
        <v>289.60000000000002</v>
      </c>
      <c r="H217" s="12">
        <v>0.2</v>
      </c>
      <c r="I217" s="25">
        <v>231.68</v>
      </c>
    </row>
    <row r="218" spans="1:9" x14ac:dyDescent="0.2">
      <c r="A218" s="26" t="s">
        <v>2113</v>
      </c>
      <c r="B218" s="11" t="s">
        <v>981</v>
      </c>
      <c r="C218" s="11" t="s">
        <v>983</v>
      </c>
      <c r="D218" s="11" t="s">
        <v>741</v>
      </c>
      <c r="E218" s="11" t="s">
        <v>11</v>
      </c>
      <c r="F218" s="24" t="s">
        <v>12</v>
      </c>
      <c r="G218" s="9">
        <v>312.27999999999997</v>
      </c>
      <c r="H218" s="12">
        <v>0.2</v>
      </c>
      <c r="I218" s="25">
        <v>249.82</v>
      </c>
    </row>
    <row r="219" spans="1:9" x14ac:dyDescent="0.2">
      <c r="A219" s="26" t="s">
        <v>2114</v>
      </c>
      <c r="B219" s="11" t="s">
        <v>981</v>
      </c>
      <c r="C219" s="11" t="s">
        <v>983</v>
      </c>
      <c r="D219" s="11" t="s">
        <v>741</v>
      </c>
      <c r="E219" s="11" t="s">
        <v>236</v>
      </c>
      <c r="F219" s="24" t="s">
        <v>12</v>
      </c>
      <c r="G219" s="9">
        <v>257.45</v>
      </c>
      <c r="H219" s="12">
        <v>0.2</v>
      </c>
      <c r="I219" s="25">
        <v>205.96</v>
      </c>
    </row>
    <row r="220" spans="1:9" x14ac:dyDescent="0.2">
      <c r="A220" s="26" t="s">
        <v>2115</v>
      </c>
      <c r="B220" s="11" t="s">
        <v>981</v>
      </c>
      <c r="C220" s="11" t="s">
        <v>983</v>
      </c>
      <c r="D220" s="11" t="s">
        <v>741</v>
      </c>
      <c r="E220" s="11" t="s">
        <v>242</v>
      </c>
      <c r="F220" s="24" t="s">
        <v>12</v>
      </c>
      <c r="G220" s="9">
        <v>344.81</v>
      </c>
      <c r="H220" s="12">
        <v>0.2</v>
      </c>
      <c r="I220" s="25">
        <v>275.85000000000002</v>
      </c>
    </row>
    <row r="221" spans="1:9" x14ac:dyDescent="0.2">
      <c r="A221" s="26" t="s">
        <v>2116</v>
      </c>
      <c r="B221" s="11" t="s">
        <v>981</v>
      </c>
      <c r="C221" s="11" t="s">
        <v>983</v>
      </c>
      <c r="D221" s="11" t="s">
        <v>741</v>
      </c>
      <c r="E221" s="11" t="s">
        <v>243</v>
      </c>
      <c r="F221" s="24" t="s">
        <v>12</v>
      </c>
      <c r="G221" s="9">
        <v>365.49</v>
      </c>
      <c r="H221" s="12">
        <v>0.2</v>
      </c>
      <c r="I221" s="25">
        <v>292.39</v>
      </c>
    </row>
    <row r="222" spans="1:9" x14ac:dyDescent="0.2">
      <c r="A222" s="26" t="s">
        <v>2117</v>
      </c>
      <c r="B222" s="11" t="s">
        <v>981</v>
      </c>
      <c r="C222" s="11" t="s">
        <v>983</v>
      </c>
      <c r="D222" s="11" t="s">
        <v>741</v>
      </c>
      <c r="E222" s="11" t="s">
        <v>241</v>
      </c>
      <c r="F222" s="24" t="s">
        <v>12</v>
      </c>
      <c r="G222" s="9">
        <v>325.29000000000002</v>
      </c>
      <c r="H222" s="12">
        <v>0.2</v>
      </c>
      <c r="I222" s="25">
        <v>260.23</v>
      </c>
    </row>
    <row r="223" spans="1:9" x14ac:dyDescent="0.2">
      <c r="A223" s="26" t="s">
        <v>2118</v>
      </c>
      <c r="B223" s="11" t="s">
        <v>981</v>
      </c>
      <c r="C223" s="11" t="s">
        <v>983</v>
      </c>
      <c r="D223" s="11" t="s">
        <v>741</v>
      </c>
      <c r="E223" s="11" t="s">
        <v>237</v>
      </c>
      <c r="F223" s="24" t="s">
        <v>12</v>
      </c>
      <c r="G223" s="9">
        <v>278.45999999999998</v>
      </c>
      <c r="H223" s="12">
        <v>0.2</v>
      </c>
      <c r="I223" s="25">
        <v>222.77</v>
      </c>
    </row>
    <row r="224" spans="1:9" x14ac:dyDescent="0.2">
      <c r="A224" s="26" t="s">
        <v>2119</v>
      </c>
      <c r="B224" s="11" t="s">
        <v>981</v>
      </c>
      <c r="C224" s="11" t="s">
        <v>984</v>
      </c>
      <c r="D224" s="11" t="s">
        <v>43</v>
      </c>
      <c r="E224" s="11" t="s">
        <v>334</v>
      </c>
      <c r="F224" s="24" t="s">
        <v>1704</v>
      </c>
      <c r="G224" s="9">
        <v>118</v>
      </c>
      <c r="H224" s="12">
        <v>0.2</v>
      </c>
      <c r="I224" s="25">
        <v>94.4</v>
      </c>
    </row>
    <row r="225" spans="1:9" x14ac:dyDescent="0.2">
      <c r="A225" s="26" t="s">
        <v>2120</v>
      </c>
      <c r="B225" s="11" t="s">
        <v>981</v>
      </c>
      <c r="C225" s="11" t="s">
        <v>984</v>
      </c>
      <c r="D225" s="11" t="s">
        <v>43</v>
      </c>
      <c r="E225" s="11" t="s">
        <v>44</v>
      </c>
      <c r="F225" s="24" t="s">
        <v>1704</v>
      </c>
      <c r="G225" s="9">
        <v>97.8</v>
      </c>
      <c r="H225" s="12">
        <v>0.2</v>
      </c>
      <c r="I225" s="25">
        <v>78.239999999999995</v>
      </c>
    </row>
    <row r="226" spans="1:9" x14ac:dyDescent="0.2">
      <c r="A226" s="26" t="s">
        <v>2121</v>
      </c>
      <c r="B226" s="11" t="s">
        <v>981</v>
      </c>
      <c r="C226" s="11" t="s">
        <v>984</v>
      </c>
      <c r="D226" s="11" t="s">
        <v>43</v>
      </c>
      <c r="E226" s="11" t="s">
        <v>357</v>
      </c>
      <c r="F226" s="24" t="s">
        <v>1704</v>
      </c>
      <c r="G226" s="9">
        <v>113.47</v>
      </c>
      <c r="H226" s="12">
        <v>0.2</v>
      </c>
      <c r="I226" s="25">
        <v>90.78</v>
      </c>
    </row>
    <row r="227" spans="1:9" x14ac:dyDescent="0.2">
      <c r="A227" s="26" t="s">
        <v>2122</v>
      </c>
      <c r="B227" s="11" t="s">
        <v>981</v>
      </c>
      <c r="C227" s="11" t="s">
        <v>984</v>
      </c>
      <c r="D227" s="11" t="s">
        <v>588</v>
      </c>
      <c r="E227" s="11" t="s">
        <v>589</v>
      </c>
      <c r="F227" s="24" t="s">
        <v>1704</v>
      </c>
      <c r="G227" s="9">
        <v>158.35</v>
      </c>
      <c r="H227" s="12">
        <v>0.2</v>
      </c>
      <c r="I227" s="25">
        <v>126.68</v>
      </c>
    </row>
    <row r="228" spans="1:9" x14ac:dyDescent="0.2">
      <c r="A228" s="26" t="s">
        <v>2123</v>
      </c>
      <c r="B228" s="11" t="s">
        <v>982</v>
      </c>
      <c r="C228" s="11" t="s">
        <v>984</v>
      </c>
      <c r="D228" s="11" t="s">
        <v>1005</v>
      </c>
      <c r="E228" s="11" t="s">
        <v>38</v>
      </c>
      <c r="F228" s="24" t="s">
        <v>51</v>
      </c>
      <c r="G228" s="9">
        <v>242.01</v>
      </c>
      <c r="H228" s="12">
        <v>0.2</v>
      </c>
      <c r="I228" s="25">
        <v>193.61</v>
      </c>
    </row>
    <row r="229" spans="1:9" x14ac:dyDescent="0.2">
      <c r="A229" s="26" t="s">
        <v>2124</v>
      </c>
      <c r="B229" s="11" t="s">
        <v>982</v>
      </c>
      <c r="C229" s="11" t="s">
        <v>984</v>
      </c>
      <c r="D229" s="11" t="s">
        <v>1005</v>
      </c>
      <c r="E229" s="11" t="s">
        <v>268</v>
      </c>
      <c r="F229" s="24" t="s">
        <v>51</v>
      </c>
      <c r="G229" s="9">
        <v>320.52999999999997</v>
      </c>
      <c r="H229" s="12">
        <v>0.2</v>
      </c>
      <c r="I229" s="25">
        <v>256.42</v>
      </c>
    </row>
    <row r="230" spans="1:9" x14ac:dyDescent="0.2">
      <c r="A230" s="26" t="s">
        <v>2125</v>
      </c>
      <c r="B230" s="11" t="s">
        <v>982</v>
      </c>
      <c r="C230" s="11" t="s">
        <v>984</v>
      </c>
      <c r="D230" s="11" t="s">
        <v>1005</v>
      </c>
      <c r="E230" s="11" t="s">
        <v>315</v>
      </c>
      <c r="F230" s="24" t="s">
        <v>51</v>
      </c>
      <c r="G230" s="9">
        <v>260.10000000000002</v>
      </c>
      <c r="H230" s="12">
        <v>0.2</v>
      </c>
      <c r="I230" s="25">
        <v>208.08</v>
      </c>
    </row>
    <row r="231" spans="1:9" x14ac:dyDescent="0.2">
      <c r="A231" s="26" t="s">
        <v>2126</v>
      </c>
      <c r="B231" s="11" t="s">
        <v>982</v>
      </c>
      <c r="C231" s="11" t="s">
        <v>984</v>
      </c>
      <c r="D231" s="11" t="s">
        <v>1005</v>
      </c>
      <c r="E231" s="11" t="s">
        <v>382</v>
      </c>
      <c r="F231" s="24" t="s">
        <v>51</v>
      </c>
      <c r="G231" s="9">
        <v>322.27</v>
      </c>
      <c r="H231" s="12">
        <v>0.2</v>
      </c>
      <c r="I231" s="25">
        <v>257.82</v>
      </c>
    </row>
    <row r="232" spans="1:9" x14ac:dyDescent="0.2">
      <c r="A232" s="26" t="s">
        <v>2127</v>
      </c>
      <c r="B232" s="11" t="s">
        <v>982</v>
      </c>
      <c r="C232" s="11" t="s">
        <v>984</v>
      </c>
      <c r="D232" s="11" t="s">
        <v>1006</v>
      </c>
      <c r="E232" s="11" t="s">
        <v>38</v>
      </c>
      <c r="F232" s="24" t="s">
        <v>51</v>
      </c>
      <c r="G232" s="9">
        <v>252.56</v>
      </c>
      <c r="H232" s="12">
        <v>0.2</v>
      </c>
      <c r="I232" s="25">
        <v>202.05</v>
      </c>
    </row>
    <row r="233" spans="1:9" x14ac:dyDescent="0.2">
      <c r="A233" s="26" t="s">
        <v>2128</v>
      </c>
      <c r="B233" s="11" t="s">
        <v>982</v>
      </c>
      <c r="C233" s="11" t="s">
        <v>984</v>
      </c>
      <c r="D233" s="11" t="s">
        <v>1006</v>
      </c>
      <c r="E233" s="11" t="s">
        <v>1007</v>
      </c>
      <c r="F233" s="24" t="s">
        <v>51</v>
      </c>
      <c r="G233" s="9">
        <v>377.79</v>
      </c>
      <c r="H233" s="12">
        <v>0.2</v>
      </c>
      <c r="I233" s="25">
        <v>302.23</v>
      </c>
    </row>
    <row r="234" spans="1:9" x14ac:dyDescent="0.2">
      <c r="A234" s="26" t="s">
        <v>2129</v>
      </c>
      <c r="B234" s="11" t="s">
        <v>982</v>
      </c>
      <c r="C234" s="11" t="s">
        <v>984</v>
      </c>
      <c r="D234" s="11" t="s">
        <v>1006</v>
      </c>
      <c r="E234" s="11" t="s">
        <v>270</v>
      </c>
      <c r="F234" s="24" t="s">
        <v>51</v>
      </c>
      <c r="G234" s="9">
        <v>342.67</v>
      </c>
      <c r="H234" s="12">
        <v>0.2</v>
      </c>
      <c r="I234" s="25">
        <v>274.14</v>
      </c>
    </row>
    <row r="235" spans="1:9" x14ac:dyDescent="0.2">
      <c r="A235" s="26" t="s">
        <v>2130</v>
      </c>
      <c r="B235" s="11" t="s">
        <v>982</v>
      </c>
      <c r="C235" s="11" t="s">
        <v>984</v>
      </c>
      <c r="D235" s="11" t="s">
        <v>1006</v>
      </c>
      <c r="E235" s="11" t="s">
        <v>268</v>
      </c>
      <c r="F235" s="24" t="s">
        <v>51</v>
      </c>
      <c r="G235" s="9">
        <v>322.54000000000002</v>
      </c>
      <c r="H235" s="12">
        <v>0.2</v>
      </c>
      <c r="I235" s="25">
        <v>258.02999999999997</v>
      </c>
    </row>
    <row r="236" spans="1:9" x14ac:dyDescent="0.2">
      <c r="A236" s="26" t="s">
        <v>2131</v>
      </c>
      <c r="B236" s="11" t="s">
        <v>982</v>
      </c>
      <c r="C236" s="11" t="s">
        <v>984</v>
      </c>
      <c r="D236" s="11" t="s">
        <v>1006</v>
      </c>
      <c r="E236" s="11" t="s">
        <v>382</v>
      </c>
      <c r="F236" s="24" t="s">
        <v>51</v>
      </c>
      <c r="G236" s="9">
        <v>340.35</v>
      </c>
      <c r="H236" s="12">
        <v>0.2</v>
      </c>
      <c r="I236" s="25">
        <v>272.27999999999997</v>
      </c>
    </row>
    <row r="237" spans="1:9" x14ac:dyDescent="0.2">
      <c r="A237" s="26" t="s">
        <v>2132</v>
      </c>
      <c r="B237" s="11" t="s">
        <v>982</v>
      </c>
      <c r="C237" s="11" t="s">
        <v>984</v>
      </c>
      <c r="D237" s="11" t="s">
        <v>1006</v>
      </c>
      <c r="E237" s="11" t="s">
        <v>1008</v>
      </c>
      <c r="F237" s="24" t="s">
        <v>51</v>
      </c>
      <c r="G237" s="9">
        <v>409.47</v>
      </c>
      <c r="H237" s="12">
        <v>0.2</v>
      </c>
      <c r="I237" s="25">
        <v>327.58</v>
      </c>
    </row>
    <row r="238" spans="1:9" x14ac:dyDescent="0.2">
      <c r="A238" s="26" t="s">
        <v>2133</v>
      </c>
      <c r="B238" s="11" t="s">
        <v>982</v>
      </c>
      <c r="C238" s="11" t="s">
        <v>984</v>
      </c>
      <c r="D238" s="11" t="s">
        <v>1006</v>
      </c>
      <c r="E238" s="11" t="s">
        <v>72</v>
      </c>
      <c r="F238" s="24" t="s">
        <v>51</v>
      </c>
      <c r="G238" s="9">
        <v>371.39</v>
      </c>
      <c r="H238" s="12">
        <v>0.2</v>
      </c>
      <c r="I238" s="25">
        <v>297.11</v>
      </c>
    </row>
    <row r="239" spans="1:9" x14ac:dyDescent="0.2">
      <c r="A239" s="26" t="s">
        <v>2134</v>
      </c>
      <c r="B239" s="11" t="s">
        <v>982</v>
      </c>
      <c r="C239" s="11" t="s">
        <v>984</v>
      </c>
      <c r="D239" s="11" t="s">
        <v>1006</v>
      </c>
      <c r="E239" s="11" t="s">
        <v>2135</v>
      </c>
      <c r="F239" s="24" t="s">
        <v>51</v>
      </c>
      <c r="G239" s="9">
        <v>414.6</v>
      </c>
      <c r="H239" s="12">
        <v>0.2</v>
      </c>
      <c r="I239" s="25">
        <v>331.68</v>
      </c>
    </row>
    <row r="240" spans="1:9" x14ac:dyDescent="0.2">
      <c r="A240" s="26" t="s">
        <v>2136</v>
      </c>
      <c r="B240" s="11" t="s">
        <v>982</v>
      </c>
      <c r="C240" s="11" t="s">
        <v>984</v>
      </c>
      <c r="D240" s="11" t="s">
        <v>1006</v>
      </c>
      <c r="E240" s="11" t="s">
        <v>320</v>
      </c>
      <c r="F240" s="24" t="s">
        <v>51</v>
      </c>
      <c r="G240" s="9">
        <v>376.05</v>
      </c>
      <c r="H240" s="12">
        <v>0.2</v>
      </c>
      <c r="I240" s="25">
        <v>300.83999999999997</v>
      </c>
    </row>
    <row r="241" spans="1:9" x14ac:dyDescent="0.2">
      <c r="A241" s="26" t="s">
        <v>2137</v>
      </c>
      <c r="B241" s="11" t="s">
        <v>982</v>
      </c>
      <c r="C241" s="11" t="s">
        <v>984</v>
      </c>
      <c r="D241" s="11" t="s">
        <v>1006</v>
      </c>
      <c r="E241" s="11" t="s">
        <v>662</v>
      </c>
      <c r="F241" s="24" t="s">
        <v>51</v>
      </c>
      <c r="G241" s="9">
        <v>324.52</v>
      </c>
      <c r="H241" s="12">
        <v>0.2</v>
      </c>
      <c r="I241" s="25">
        <v>259.62</v>
      </c>
    </row>
    <row r="242" spans="1:9" x14ac:dyDescent="0.2">
      <c r="A242" s="26" t="s">
        <v>2138</v>
      </c>
      <c r="B242" s="11" t="s">
        <v>982</v>
      </c>
      <c r="C242" s="11" t="s">
        <v>984</v>
      </c>
      <c r="D242" s="11" t="s">
        <v>1006</v>
      </c>
      <c r="E242" s="11" t="s">
        <v>2139</v>
      </c>
      <c r="F242" s="24" t="s">
        <v>51</v>
      </c>
      <c r="G242" s="9">
        <v>444.15</v>
      </c>
      <c r="H242" s="12">
        <v>0.2</v>
      </c>
      <c r="I242" s="25">
        <v>355.32</v>
      </c>
    </row>
    <row r="243" spans="1:9" x14ac:dyDescent="0.2">
      <c r="A243" s="26" t="s">
        <v>2140</v>
      </c>
      <c r="B243" s="11" t="s">
        <v>982</v>
      </c>
      <c r="C243" s="11" t="s">
        <v>984</v>
      </c>
      <c r="D243" s="11" t="s">
        <v>1006</v>
      </c>
      <c r="E243" s="11" t="s">
        <v>2141</v>
      </c>
      <c r="F243" s="24" t="s">
        <v>51</v>
      </c>
      <c r="G243" s="9">
        <v>509.27</v>
      </c>
      <c r="H243" s="12">
        <v>0.2</v>
      </c>
      <c r="I243" s="25">
        <v>407.42</v>
      </c>
    </row>
    <row r="244" spans="1:9" x14ac:dyDescent="0.2">
      <c r="A244" s="26" t="s">
        <v>2142</v>
      </c>
      <c r="B244" s="11" t="s">
        <v>982</v>
      </c>
      <c r="C244" s="11" t="s">
        <v>984</v>
      </c>
      <c r="D244" s="11" t="s">
        <v>2143</v>
      </c>
      <c r="E244" s="11" t="s">
        <v>2144</v>
      </c>
      <c r="F244" s="24" t="s">
        <v>1704</v>
      </c>
      <c r="G244" s="9">
        <v>320.29000000000002</v>
      </c>
      <c r="H244" s="12">
        <v>0.2</v>
      </c>
      <c r="I244" s="25">
        <v>256.23</v>
      </c>
    </row>
    <row r="245" spans="1:9" x14ac:dyDescent="0.2">
      <c r="A245" s="26" t="s">
        <v>2145</v>
      </c>
      <c r="B245" s="11" t="s">
        <v>982</v>
      </c>
      <c r="C245" s="11" t="s">
        <v>984</v>
      </c>
      <c r="D245" s="11" t="s">
        <v>2143</v>
      </c>
      <c r="E245" s="11" t="s">
        <v>407</v>
      </c>
      <c r="F245" s="24" t="s">
        <v>1704</v>
      </c>
      <c r="G245" s="9">
        <v>217.65</v>
      </c>
      <c r="H245" s="12">
        <v>0.2</v>
      </c>
      <c r="I245" s="25">
        <v>174.12</v>
      </c>
    </row>
    <row r="246" spans="1:9" x14ac:dyDescent="0.2">
      <c r="A246" s="26" t="s">
        <v>2146</v>
      </c>
      <c r="B246" s="11" t="s">
        <v>982</v>
      </c>
      <c r="C246" s="11" t="s">
        <v>984</v>
      </c>
      <c r="D246" s="11" t="s">
        <v>2147</v>
      </c>
      <c r="E246" s="11" t="s">
        <v>2148</v>
      </c>
      <c r="F246" s="24" t="s">
        <v>51</v>
      </c>
      <c r="G246" s="9">
        <v>281.72000000000003</v>
      </c>
      <c r="H246" s="12">
        <v>0.2</v>
      </c>
      <c r="I246" s="25">
        <v>225.38</v>
      </c>
    </row>
    <row r="247" spans="1:9" x14ac:dyDescent="0.2">
      <c r="A247" s="26" t="s">
        <v>2149</v>
      </c>
      <c r="B247" s="11" t="s">
        <v>982</v>
      </c>
      <c r="C247" s="11" t="s">
        <v>984</v>
      </c>
      <c r="D247" s="11" t="s">
        <v>2150</v>
      </c>
      <c r="E247" s="11" t="s">
        <v>382</v>
      </c>
      <c r="F247" s="24" t="s">
        <v>51</v>
      </c>
      <c r="G247" s="9">
        <v>250.92</v>
      </c>
      <c r="H247" s="12">
        <v>0.2</v>
      </c>
      <c r="I247" s="25">
        <v>200.74</v>
      </c>
    </row>
    <row r="248" spans="1:9" x14ac:dyDescent="0.2">
      <c r="A248" s="26" t="s">
        <v>2151</v>
      </c>
      <c r="B248" s="11" t="s">
        <v>982</v>
      </c>
      <c r="C248" s="11" t="s">
        <v>984</v>
      </c>
      <c r="D248" s="11" t="s">
        <v>2150</v>
      </c>
      <c r="E248" s="11" t="s">
        <v>320</v>
      </c>
      <c r="F248" s="24" t="s">
        <v>51</v>
      </c>
      <c r="G248" s="9">
        <v>288.14</v>
      </c>
      <c r="H248" s="12">
        <v>0.2</v>
      </c>
      <c r="I248" s="25">
        <v>230.51</v>
      </c>
    </row>
    <row r="249" spans="1:9" x14ac:dyDescent="0.2">
      <c r="A249" s="26" t="s">
        <v>2152</v>
      </c>
      <c r="B249" s="11" t="s">
        <v>982</v>
      </c>
      <c r="C249" s="11" t="s">
        <v>984</v>
      </c>
      <c r="D249" s="11" t="s">
        <v>2150</v>
      </c>
      <c r="E249" s="11" t="s">
        <v>662</v>
      </c>
      <c r="F249" s="24" t="s">
        <v>51</v>
      </c>
      <c r="G249" s="9">
        <v>267.72000000000003</v>
      </c>
      <c r="H249" s="12">
        <v>0.2</v>
      </c>
      <c r="I249" s="25">
        <v>214.18</v>
      </c>
    </row>
    <row r="250" spans="1:9" x14ac:dyDescent="0.2">
      <c r="A250" s="26" t="s">
        <v>2153</v>
      </c>
      <c r="B250" s="11" t="s">
        <v>982</v>
      </c>
      <c r="C250" s="11" t="s">
        <v>984</v>
      </c>
      <c r="D250" s="11" t="s">
        <v>2150</v>
      </c>
      <c r="E250" s="11" t="s">
        <v>2148</v>
      </c>
      <c r="F250" s="24" t="s">
        <v>51</v>
      </c>
      <c r="G250" s="9">
        <v>306.98</v>
      </c>
      <c r="H250" s="12">
        <v>0.2</v>
      </c>
      <c r="I250" s="25">
        <v>245.58</v>
      </c>
    </row>
    <row r="251" spans="1:9" x14ac:dyDescent="0.2">
      <c r="A251" s="26" t="s">
        <v>2154</v>
      </c>
      <c r="B251" s="11" t="s">
        <v>981</v>
      </c>
      <c r="C251" s="11" t="s">
        <v>984</v>
      </c>
      <c r="D251" s="11" t="s">
        <v>354</v>
      </c>
      <c r="E251" s="11" t="s">
        <v>282</v>
      </c>
      <c r="F251" s="24" t="s">
        <v>1704</v>
      </c>
      <c r="G251" s="9">
        <v>76.319999999999993</v>
      </c>
      <c r="H251" s="12">
        <v>0.2</v>
      </c>
      <c r="I251" s="25">
        <v>61.06</v>
      </c>
    </row>
    <row r="252" spans="1:9" x14ac:dyDescent="0.2">
      <c r="A252" s="26" t="s">
        <v>2155</v>
      </c>
      <c r="B252" s="11" t="s">
        <v>981</v>
      </c>
      <c r="C252" s="11" t="s">
        <v>984</v>
      </c>
      <c r="D252" s="11" t="s">
        <v>354</v>
      </c>
      <c r="E252" s="11" t="s">
        <v>283</v>
      </c>
      <c r="F252" s="24" t="s">
        <v>1704</v>
      </c>
      <c r="G252" s="9">
        <v>89.14</v>
      </c>
      <c r="H252" s="12">
        <v>0.2</v>
      </c>
      <c r="I252" s="25">
        <v>71.31</v>
      </c>
    </row>
    <row r="253" spans="1:9" x14ac:dyDescent="0.2">
      <c r="A253" s="26" t="s">
        <v>2156</v>
      </c>
      <c r="B253" s="11" t="s">
        <v>981</v>
      </c>
      <c r="C253" s="11" t="s">
        <v>984</v>
      </c>
      <c r="D253" s="11" t="s">
        <v>354</v>
      </c>
      <c r="E253" s="11" t="s">
        <v>286</v>
      </c>
      <c r="F253" s="24" t="s">
        <v>1704</v>
      </c>
      <c r="G253" s="9">
        <v>79.73</v>
      </c>
      <c r="H253" s="12">
        <v>0.2</v>
      </c>
      <c r="I253" s="25">
        <v>63.78</v>
      </c>
    </row>
    <row r="254" spans="1:9" x14ac:dyDescent="0.2">
      <c r="A254" s="26" t="s">
        <v>2157</v>
      </c>
      <c r="B254" s="11" t="s">
        <v>981</v>
      </c>
      <c r="C254" s="11" t="s">
        <v>984</v>
      </c>
      <c r="D254" s="11" t="s">
        <v>354</v>
      </c>
      <c r="E254" s="11" t="s">
        <v>425</v>
      </c>
      <c r="F254" s="24" t="s">
        <v>1704</v>
      </c>
      <c r="G254" s="9">
        <v>75.91</v>
      </c>
      <c r="H254" s="12">
        <v>0.2</v>
      </c>
      <c r="I254" s="25">
        <v>60.73</v>
      </c>
    </row>
    <row r="255" spans="1:9" x14ac:dyDescent="0.2">
      <c r="A255" s="26" t="s">
        <v>2158</v>
      </c>
      <c r="B255" s="11" t="s">
        <v>981</v>
      </c>
      <c r="C255" s="11" t="s">
        <v>984</v>
      </c>
      <c r="D255" s="11" t="s">
        <v>354</v>
      </c>
      <c r="E255" s="11" t="s">
        <v>420</v>
      </c>
      <c r="F255" s="24" t="s">
        <v>1704</v>
      </c>
      <c r="G255" s="9">
        <v>76.790000000000006</v>
      </c>
      <c r="H255" s="12">
        <v>0.2</v>
      </c>
      <c r="I255" s="25">
        <v>61.43</v>
      </c>
    </row>
    <row r="256" spans="1:9" x14ac:dyDescent="0.2">
      <c r="A256" s="26" t="s">
        <v>2159</v>
      </c>
      <c r="B256" s="11" t="s">
        <v>981</v>
      </c>
      <c r="C256" s="11" t="s">
        <v>984</v>
      </c>
      <c r="D256" s="11" t="s">
        <v>354</v>
      </c>
      <c r="E256" s="11" t="s">
        <v>257</v>
      </c>
      <c r="F256" s="24" t="s">
        <v>1704</v>
      </c>
      <c r="G256" s="9">
        <v>82.55</v>
      </c>
      <c r="H256" s="12">
        <v>0.2</v>
      </c>
      <c r="I256" s="25">
        <v>66.040000000000006</v>
      </c>
    </row>
    <row r="257" spans="1:9" x14ac:dyDescent="0.2">
      <c r="A257" s="26" t="s">
        <v>2160</v>
      </c>
      <c r="B257" s="11" t="s">
        <v>981</v>
      </c>
      <c r="C257" s="11" t="s">
        <v>984</v>
      </c>
      <c r="D257" s="11" t="s">
        <v>354</v>
      </c>
      <c r="E257" s="11" t="s">
        <v>256</v>
      </c>
      <c r="F257" s="24" t="s">
        <v>1704</v>
      </c>
      <c r="G257" s="9">
        <v>79.62</v>
      </c>
      <c r="H257" s="12">
        <v>0.2</v>
      </c>
      <c r="I257" s="25">
        <v>63.7</v>
      </c>
    </row>
    <row r="258" spans="1:9" x14ac:dyDescent="0.2">
      <c r="A258" s="26" t="s">
        <v>2161</v>
      </c>
      <c r="B258" s="11" t="s">
        <v>981</v>
      </c>
      <c r="C258" s="11" t="s">
        <v>984</v>
      </c>
      <c r="D258" s="11" t="s">
        <v>354</v>
      </c>
      <c r="E258" s="11" t="s">
        <v>428</v>
      </c>
      <c r="F258" s="24" t="s">
        <v>1704</v>
      </c>
      <c r="G258" s="9">
        <v>76.55</v>
      </c>
      <c r="H258" s="12">
        <v>0.2</v>
      </c>
      <c r="I258" s="25">
        <v>61.24</v>
      </c>
    </row>
    <row r="259" spans="1:9" x14ac:dyDescent="0.2">
      <c r="A259" s="26" t="s">
        <v>2162</v>
      </c>
      <c r="B259" s="11" t="s">
        <v>981</v>
      </c>
      <c r="C259" s="11" t="s">
        <v>984</v>
      </c>
      <c r="D259" s="11" t="s">
        <v>354</v>
      </c>
      <c r="E259" s="11" t="s">
        <v>349</v>
      </c>
      <c r="F259" s="24" t="s">
        <v>1704</v>
      </c>
      <c r="G259" s="9">
        <v>99.48</v>
      </c>
      <c r="H259" s="12">
        <v>0.2</v>
      </c>
      <c r="I259" s="25">
        <v>79.58</v>
      </c>
    </row>
    <row r="260" spans="1:9" x14ac:dyDescent="0.2">
      <c r="A260" s="26" t="s">
        <v>2163</v>
      </c>
      <c r="B260" s="11" t="s">
        <v>981</v>
      </c>
      <c r="C260" s="11" t="s">
        <v>984</v>
      </c>
      <c r="D260" s="11" t="s">
        <v>354</v>
      </c>
      <c r="E260" s="11" t="s">
        <v>42</v>
      </c>
      <c r="F260" s="24" t="s">
        <v>1704</v>
      </c>
      <c r="G260" s="9">
        <v>104.45</v>
      </c>
      <c r="H260" s="12">
        <v>0.2</v>
      </c>
      <c r="I260" s="25">
        <v>83.56</v>
      </c>
    </row>
    <row r="261" spans="1:9" x14ac:dyDescent="0.2">
      <c r="A261" s="26" t="s">
        <v>2164</v>
      </c>
      <c r="B261" s="11" t="s">
        <v>981</v>
      </c>
      <c r="C261" s="11" t="s">
        <v>984</v>
      </c>
      <c r="D261" s="11" t="s">
        <v>354</v>
      </c>
      <c r="E261" s="11" t="s">
        <v>125</v>
      </c>
      <c r="F261" s="24" t="s">
        <v>1704</v>
      </c>
      <c r="G261" s="9">
        <v>97.22</v>
      </c>
      <c r="H261" s="12">
        <v>0.2</v>
      </c>
      <c r="I261" s="25">
        <v>77.78</v>
      </c>
    </row>
    <row r="262" spans="1:9" x14ac:dyDescent="0.2">
      <c r="A262" s="26" t="s">
        <v>2165</v>
      </c>
      <c r="B262" s="11" t="s">
        <v>981</v>
      </c>
      <c r="C262" s="11" t="s">
        <v>984</v>
      </c>
      <c r="D262" s="11" t="s">
        <v>354</v>
      </c>
      <c r="E262" s="11" t="s">
        <v>258</v>
      </c>
      <c r="F262" s="24" t="s">
        <v>1704</v>
      </c>
      <c r="G262" s="9">
        <v>92.88</v>
      </c>
      <c r="H262" s="12">
        <v>0.2</v>
      </c>
      <c r="I262" s="25">
        <v>74.3</v>
      </c>
    </row>
    <row r="263" spans="1:9" x14ac:dyDescent="0.2">
      <c r="A263" s="26" t="s">
        <v>2166</v>
      </c>
      <c r="B263" s="11" t="s">
        <v>981</v>
      </c>
      <c r="C263" s="11" t="s">
        <v>984</v>
      </c>
      <c r="D263" s="11" t="s">
        <v>354</v>
      </c>
      <c r="E263" s="11" t="s">
        <v>418</v>
      </c>
      <c r="F263" s="24" t="s">
        <v>1704</v>
      </c>
      <c r="G263" s="9">
        <v>85.9</v>
      </c>
      <c r="H263" s="12">
        <v>0.2</v>
      </c>
      <c r="I263" s="25">
        <v>68.72</v>
      </c>
    </row>
    <row r="264" spans="1:9" x14ac:dyDescent="0.2">
      <c r="A264" s="26" t="s">
        <v>2167</v>
      </c>
      <c r="B264" s="11" t="s">
        <v>981</v>
      </c>
      <c r="C264" s="11" t="s">
        <v>984</v>
      </c>
      <c r="D264" s="11" t="s">
        <v>354</v>
      </c>
      <c r="E264" s="11" t="s">
        <v>334</v>
      </c>
      <c r="F264" s="24" t="s">
        <v>1704</v>
      </c>
      <c r="G264" s="9">
        <v>98.41</v>
      </c>
      <c r="H264" s="12">
        <v>0.2</v>
      </c>
      <c r="I264" s="25">
        <v>78.73</v>
      </c>
    </row>
    <row r="265" spans="1:9" x14ac:dyDescent="0.2">
      <c r="A265" s="26" t="s">
        <v>2168</v>
      </c>
      <c r="B265" s="11" t="s">
        <v>981</v>
      </c>
      <c r="C265" s="11" t="s">
        <v>984</v>
      </c>
      <c r="D265" s="11" t="s">
        <v>354</v>
      </c>
      <c r="E265" s="11" t="s">
        <v>312</v>
      </c>
      <c r="F265" s="24" t="s">
        <v>1704</v>
      </c>
      <c r="G265" s="9">
        <v>80.27</v>
      </c>
      <c r="H265" s="12">
        <v>0.2</v>
      </c>
      <c r="I265" s="25">
        <v>64.22</v>
      </c>
    </row>
    <row r="266" spans="1:9" x14ac:dyDescent="0.2">
      <c r="A266" s="26" t="s">
        <v>2169</v>
      </c>
      <c r="B266" s="11" t="s">
        <v>981</v>
      </c>
      <c r="C266" s="11" t="s">
        <v>984</v>
      </c>
      <c r="D266" s="11" t="s">
        <v>354</v>
      </c>
      <c r="E266" s="11" t="s">
        <v>56</v>
      </c>
      <c r="F266" s="24" t="s">
        <v>1704</v>
      </c>
      <c r="G266" s="9">
        <v>122.2</v>
      </c>
      <c r="H266" s="12">
        <v>0.2</v>
      </c>
      <c r="I266" s="25">
        <v>97.76</v>
      </c>
    </row>
    <row r="267" spans="1:9" x14ac:dyDescent="0.2">
      <c r="A267" s="26" t="s">
        <v>2170</v>
      </c>
      <c r="B267" s="11" t="s">
        <v>981</v>
      </c>
      <c r="C267" s="11" t="s">
        <v>984</v>
      </c>
      <c r="D267" s="11" t="s">
        <v>354</v>
      </c>
      <c r="E267" s="11" t="s">
        <v>261</v>
      </c>
      <c r="F267" s="24" t="s">
        <v>1704</v>
      </c>
      <c r="G267" s="9">
        <v>110.71</v>
      </c>
      <c r="H267" s="12">
        <v>0.2</v>
      </c>
      <c r="I267" s="25">
        <v>88.57</v>
      </c>
    </row>
    <row r="268" spans="1:9" x14ac:dyDescent="0.2">
      <c r="A268" s="26" t="s">
        <v>2171</v>
      </c>
      <c r="B268" s="11" t="s">
        <v>981</v>
      </c>
      <c r="C268" s="11" t="s">
        <v>984</v>
      </c>
      <c r="D268" s="11" t="s">
        <v>354</v>
      </c>
      <c r="E268" s="11" t="s">
        <v>27</v>
      </c>
      <c r="F268" s="24" t="s">
        <v>1704</v>
      </c>
      <c r="G268" s="9">
        <v>116.37</v>
      </c>
      <c r="H268" s="12">
        <v>0.2</v>
      </c>
      <c r="I268" s="25">
        <v>93.1</v>
      </c>
    </row>
    <row r="269" spans="1:9" x14ac:dyDescent="0.2">
      <c r="A269" s="26" t="s">
        <v>2172</v>
      </c>
      <c r="B269" s="11" t="s">
        <v>981</v>
      </c>
      <c r="C269" s="11" t="s">
        <v>984</v>
      </c>
      <c r="D269" s="11" t="s">
        <v>354</v>
      </c>
      <c r="E269" s="11" t="s">
        <v>259</v>
      </c>
      <c r="F269" s="24" t="s">
        <v>1704</v>
      </c>
      <c r="G269" s="9">
        <v>99.75</v>
      </c>
      <c r="H269" s="12">
        <v>0.2</v>
      </c>
      <c r="I269" s="25">
        <v>79.8</v>
      </c>
    </row>
    <row r="270" spans="1:9" x14ac:dyDescent="0.2">
      <c r="A270" s="26" t="s">
        <v>2173</v>
      </c>
      <c r="B270" s="11" t="s">
        <v>981</v>
      </c>
      <c r="C270" s="11" t="s">
        <v>984</v>
      </c>
      <c r="D270" s="11" t="s">
        <v>354</v>
      </c>
      <c r="E270" s="11" t="s">
        <v>424</v>
      </c>
      <c r="F270" s="24" t="s">
        <v>1704</v>
      </c>
      <c r="G270" s="9">
        <v>106.56</v>
      </c>
      <c r="H270" s="12">
        <v>0.2</v>
      </c>
      <c r="I270" s="25">
        <v>85.25</v>
      </c>
    </row>
    <row r="271" spans="1:9" x14ac:dyDescent="0.2">
      <c r="A271" s="26" t="s">
        <v>2174</v>
      </c>
      <c r="B271" s="11" t="s">
        <v>981</v>
      </c>
      <c r="C271" s="11" t="s">
        <v>984</v>
      </c>
      <c r="D271" s="11" t="s">
        <v>354</v>
      </c>
      <c r="E271" s="11" t="s">
        <v>421</v>
      </c>
      <c r="F271" s="24" t="s">
        <v>1704</v>
      </c>
      <c r="G271" s="9">
        <v>97.25</v>
      </c>
      <c r="H271" s="12">
        <v>0.2</v>
      </c>
      <c r="I271" s="25">
        <v>77.8</v>
      </c>
    </row>
    <row r="272" spans="1:9" x14ac:dyDescent="0.2">
      <c r="A272" s="26" t="s">
        <v>2175</v>
      </c>
      <c r="B272" s="11" t="s">
        <v>981</v>
      </c>
      <c r="C272" s="11" t="s">
        <v>984</v>
      </c>
      <c r="D272" s="11" t="s">
        <v>354</v>
      </c>
      <c r="E272" s="11" t="s">
        <v>427</v>
      </c>
      <c r="F272" s="24" t="s">
        <v>1704</v>
      </c>
      <c r="G272" s="9">
        <v>109.03</v>
      </c>
      <c r="H272" s="12">
        <v>0.2</v>
      </c>
      <c r="I272" s="25">
        <v>87.22</v>
      </c>
    </row>
    <row r="273" spans="1:9" x14ac:dyDescent="0.2">
      <c r="A273" s="26" t="s">
        <v>2176</v>
      </c>
      <c r="B273" s="11" t="s">
        <v>981</v>
      </c>
      <c r="C273" s="11" t="s">
        <v>984</v>
      </c>
      <c r="D273" s="11" t="s">
        <v>354</v>
      </c>
      <c r="E273" s="11" t="s">
        <v>419</v>
      </c>
      <c r="F273" s="24" t="s">
        <v>1704</v>
      </c>
      <c r="G273" s="9">
        <v>81.88</v>
      </c>
      <c r="H273" s="12">
        <v>0.2</v>
      </c>
      <c r="I273" s="25">
        <v>65.5</v>
      </c>
    </row>
    <row r="274" spans="1:9" x14ac:dyDescent="0.2">
      <c r="A274" s="26" t="s">
        <v>2177</v>
      </c>
      <c r="B274" s="11" t="s">
        <v>981</v>
      </c>
      <c r="C274" s="11" t="s">
        <v>984</v>
      </c>
      <c r="D274" s="11" t="s">
        <v>354</v>
      </c>
      <c r="E274" s="11" t="s">
        <v>545</v>
      </c>
      <c r="F274" s="24" t="s">
        <v>1704</v>
      </c>
      <c r="G274" s="9">
        <v>98.55</v>
      </c>
      <c r="H274" s="12">
        <v>0.2</v>
      </c>
      <c r="I274" s="25">
        <v>78.84</v>
      </c>
    </row>
    <row r="275" spans="1:9" x14ac:dyDescent="0.2">
      <c r="A275" s="26" t="s">
        <v>2178</v>
      </c>
      <c r="B275" s="11" t="s">
        <v>981</v>
      </c>
      <c r="C275" s="11" t="s">
        <v>984</v>
      </c>
      <c r="D275" s="11" t="s">
        <v>354</v>
      </c>
      <c r="E275" s="11" t="s">
        <v>124</v>
      </c>
      <c r="F275" s="24" t="s">
        <v>1704</v>
      </c>
      <c r="G275" s="9">
        <v>130.02000000000001</v>
      </c>
      <c r="H275" s="12">
        <v>0.2</v>
      </c>
      <c r="I275" s="25">
        <v>104.02</v>
      </c>
    </row>
    <row r="276" spans="1:9" x14ac:dyDescent="0.2">
      <c r="A276" s="26" t="s">
        <v>2179</v>
      </c>
      <c r="B276" s="11" t="s">
        <v>981</v>
      </c>
      <c r="C276" s="11" t="s">
        <v>984</v>
      </c>
      <c r="D276" s="11" t="s">
        <v>354</v>
      </c>
      <c r="E276" s="11" t="s">
        <v>262</v>
      </c>
      <c r="F276" s="24" t="s">
        <v>1704</v>
      </c>
      <c r="G276" s="9">
        <v>128.66999999999999</v>
      </c>
      <c r="H276" s="12">
        <v>0.2</v>
      </c>
      <c r="I276" s="25">
        <v>102.94</v>
      </c>
    </row>
    <row r="277" spans="1:9" x14ac:dyDescent="0.2">
      <c r="A277" s="26" t="s">
        <v>2180</v>
      </c>
      <c r="B277" s="11" t="s">
        <v>981</v>
      </c>
      <c r="C277" s="11" t="s">
        <v>984</v>
      </c>
      <c r="D277" s="11" t="s">
        <v>354</v>
      </c>
      <c r="E277" s="11" t="s">
        <v>440</v>
      </c>
      <c r="F277" s="24" t="s">
        <v>1704</v>
      </c>
      <c r="G277" s="9">
        <v>134.13999999999999</v>
      </c>
      <c r="H277" s="12">
        <v>0.2</v>
      </c>
      <c r="I277" s="25">
        <v>107.31</v>
      </c>
    </row>
    <row r="278" spans="1:9" x14ac:dyDescent="0.2">
      <c r="A278" s="26" t="s">
        <v>2181</v>
      </c>
      <c r="B278" s="11" t="s">
        <v>981</v>
      </c>
      <c r="C278" s="11" t="s">
        <v>984</v>
      </c>
      <c r="D278" s="11" t="s">
        <v>354</v>
      </c>
      <c r="E278" s="11" t="s">
        <v>415</v>
      </c>
      <c r="F278" s="24" t="s">
        <v>1704</v>
      </c>
      <c r="G278" s="9">
        <v>100.42</v>
      </c>
      <c r="H278" s="12">
        <v>0.2</v>
      </c>
      <c r="I278" s="25">
        <v>80.34</v>
      </c>
    </row>
    <row r="279" spans="1:9" x14ac:dyDescent="0.2">
      <c r="A279" s="26" t="s">
        <v>2182</v>
      </c>
      <c r="B279" s="11" t="s">
        <v>981</v>
      </c>
      <c r="C279" s="11" t="s">
        <v>984</v>
      </c>
      <c r="D279" s="11" t="s">
        <v>354</v>
      </c>
      <c r="E279" s="11" t="s">
        <v>364</v>
      </c>
      <c r="F279" s="24" t="s">
        <v>1704</v>
      </c>
      <c r="G279" s="9">
        <v>112.27</v>
      </c>
      <c r="H279" s="12">
        <v>0.2</v>
      </c>
      <c r="I279" s="25">
        <v>89.82</v>
      </c>
    </row>
    <row r="280" spans="1:9" x14ac:dyDescent="0.2">
      <c r="A280" s="26" t="s">
        <v>2183</v>
      </c>
      <c r="B280" s="11" t="s">
        <v>981</v>
      </c>
      <c r="C280" s="11" t="s">
        <v>984</v>
      </c>
      <c r="D280" s="11" t="s">
        <v>354</v>
      </c>
      <c r="E280" s="11" t="s">
        <v>38</v>
      </c>
      <c r="F280" s="24" t="s">
        <v>1704</v>
      </c>
      <c r="G280" s="9">
        <v>131.03</v>
      </c>
      <c r="H280" s="12">
        <v>0.2</v>
      </c>
      <c r="I280" s="25">
        <v>104.82</v>
      </c>
    </row>
    <row r="281" spans="1:9" x14ac:dyDescent="0.2">
      <c r="A281" s="26" t="s">
        <v>2184</v>
      </c>
      <c r="B281" s="11" t="s">
        <v>981</v>
      </c>
      <c r="C281" s="11" t="s">
        <v>984</v>
      </c>
      <c r="D281" s="11" t="s">
        <v>354</v>
      </c>
      <c r="E281" s="11" t="s">
        <v>426</v>
      </c>
      <c r="F281" s="24" t="s">
        <v>1704</v>
      </c>
      <c r="G281" s="9">
        <v>103.34</v>
      </c>
      <c r="H281" s="12">
        <v>0.2</v>
      </c>
      <c r="I281" s="25">
        <v>82.67</v>
      </c>
    </row>
    <row r="282" spans="1:9" x14ac:dyDescent="0.2">
      <c r="A282" s="26" t="s">
        <v>2185</v>
      </c>
      <c r="B282" s="11" t="s">
        <v>981</v>
      </c>
      <c r="C282" s="11" t="s">
        <v>984</v>
      </c>
      <c r="D282" s="11" t="s">
        <v>354</v>
      </c>
      <c r="E282" s="11" t="s">
        <v>37</v>
      </c>
      <c r="F282" s="24" t="s">
        <v>1704</v>
      </c>
      <c r="G282" s="9">
        <v>110.3</v>
      </c>
      <c r="H282" s="12">
        <v>0.2</v>
      </c>
      <c r="I282" s="25">
        <v>88.24</v>
      </c>
    </row>
    <row r="283" spans="1:9" x14ac:dyDescent="0.2">
      <c r="A283" s="26" t="s">
        <v>2186</v>
      </c>
      <c r="B283" s="11" t="s">
        <v>981</v>
      </c>
      <c r="C283" s="11" t="s">
        <v>984</v>
      </c>
      <c r="D283" s="11" t="s">
        <v>354</v>
      </c>
      <c r="E283" s="11" t="s">
        <v>411</v>
      </c>
      <c r="F283" s="24" t="s">
        <v>1704</v>
      </c>
      <c r="G283" s="9">
        <v>117.96</v>
      </c>
      <c r="H283" s="12">
        <v>0.2</v>
      </c>
      <c r="I283" s="25">
        <v>94.37</v>
      </c>
    </row>
    <row r="284" spans="1:9" x14ac:dyDescent="0.2">
      <c r="A284" s="26" t="s">
        <v>2187</v>
      </c>
      <c r="B284" s="11" t="s">
        <v>981</v>
      </c>
      <c r="C284" s="11" t="s">
        <v>984</v>
      </c>
      <c r="D284" s="11" t="s">
        <v>354</v>
      </c>
      <c r="E284" s="11" t="s">
        <v>28</v>
      </c>
      <c r="F284" s="24" t="s">
        <v>1704</v>
      </c>
      <c r="G284" s="9">
        <v>150.13999999999999</v>
      </c>
      <c r="H284" s="12">
        <v>0.2</v>
      </c>
      <c r="I284" s="25">
        <v>120.11</v>
      </c>
    </row>
    <row r="285" spans="1:9" x14ac:dyDescent="0.2">
      <c r="A285" s="26" t="s">
        <v>2188</v>
      </c>
      <c r="B285" s="11" t="s">
        <v>981</v>
      </c>
      <c r="C285" s="11" t="s">
        <v>984</v>
      </c>
      <c r="D285" s="11" t="s">
        <v>354</v>
      </c>
      <c r="E285" s="11" t="s">
        <v>263</v>
      </c>
      <c r="F285" s="24" t="s">
        <v>1704</v>
      </c>
      <c r="G285" s="9">
        <v>132.94999999999999</v>
      </c>
      <c r="H285" s="12">
        <v>0.2</v>
      </c>
      <c r="I285" s="25">
        <v>106.36</v>
      </c>
    </row>
    <row r="286" spans="1:9" x14ac:dyDescent="0.2">
      <c r="A286" s="26" t="s">
        <v>2189</v>
      </c>
      <c r="B286" s="11" t="s">
        <v>981</v>
      </c>
      <c r="C286" s="11" t="s">
        <v>984</v>
      </c>
      <c r="D286" s="11" t="s">
        <v>354</v>
      </c>
      <c r="E286" s="11" t="s">
        <v>102</v>
      </c>
      <c r="F286" s="24" t="s">
        <v>1704</v>
      </c>
      <c r="G286" s="9">
        <v>150.56</v>
      </c>
      <c r="H286" s="12">
        <v>0.2</v>
      </c>
      <c r="I286" s="25">
        <v>120.45</v>
      </c>
    </row>
    <row r="287" spans="1:9" x14ac:dyDescent="0.2">
      <c r="A287" s="26" t="s">
        <v>2190</v>
      </c>
      <c r="B287" s="11" t="s">
        <v>981</v>
      </c>
      <c r="C287" s="11" t="s">
        <v>984</v>
      </c>
      <c r="D287" s="11" t="s">
        <v>354</v>
      </c>
      <c r="E287" s="11" t="s">
        <v>333</v>
      </c>
      <c r="F287" s="24" t="s">
        <v>1704</v>
      </c>
      <c r="G287" s="9">
        <v>161.01</v>
      </c>
      <c r="H287" s="12">
        <v>0.2</v>
      </c>
      <c r="I287" s="25">
        <v>128.81</v>
      </c>
    </row>
    <row r="288" spans="1:9" x14ac:dyDescent="0.2">
      <c r="A288" s="26" t="s">
        <v>2191</v>
      </c>
      <c r="B288" s="11" t="s">
        <v>981</v>
      </c>
      <c r="C288" s="11" t="s">
        <v>984</v>
      </c>
      <c r="D288" s="11" t="s">
        <v>354</v>
      </c>
      <c r="E288" s="11" t="s">
        <v>253</v>
      </c>
      <c r="F288" s="24" t="s">
        <v>1704</v>
      </c>
      <c r="G288" s="9">
        <v>108.54</v>
      </c>
      <c r="H288" s="12">
        <v>0.2</v>
      </c>
      <c r="I288" s="25">
        <v>86.83</v>
      </c>
    </row>
    <row r="289" spans="1:9" x14ac:dyDescent="0.2">
      <c r="A289" s="26" t="s">
        <v>2192</v>
      </c>
      <c r="B289" s="11" t="s">
        <v>981</v>
      </c>
      <c r="C289" s="11" t="s">
        <v>984</v>
      </c>
      <c r="D289" s="11" t="s">
        <v>354</v>
      </c>
      <c r="E289" s="11" t="s">
        <v>423</v>
      </c>
      <c r="F289" s="24" t="s">
        <v>1704</v>
      </c>
      <c r="G289" s="9">
        <v>122.27</v>
      </c>
      <c r="H289" s="12">
        <v>0.2</v>
      </c>
      <c r="I289" s="25">
        <v>97.82</v>
      </c>
    </row>
    <row r="290" spans="1:9" x14ac:dyDescent="0.2">
      <c r="A290" s="26" t="s">
        <v>2193</v>
      </c>
      <c r="B290" s="11" t="s">
        <v>981</v>
      </c>
      <c r="C290" s="11" t="s">
        <v>984</v>
      </c>
      <c r="D290" s="11" t="s">
        <v>354</v>
      </c>
      <c r="E290" s="11" t="s">
        <v>30</v>
      </c>
      <c r="F290" s="24" t="s">
        <v>1704</v>
      </c>
      <c r="G290" s="9">
        <v>160.81</v>
      </c>
      <c r="H290" s="12">
        <v>0.2</v>
      </c>
      <c r="I290" s="25">
        <v>128.65</v>
      </c>
    </row>
    <row r="291" spans="1:9" x14ac:dyDescent="0.2">
      <c r="A291" s="26" t="s">
        <v>2194</v>
      </c>
      <c r="B291" s="11" t="s">
        <v>981</v>
      </c>
      <c r="C291" s="11" t="s">
        <v>984</v>
      </c>
      <c r="D291" s="11" t="s">
        <v>354</v>
      </c>
      <c r="E291" s="11" t="s">
        <v>422</v>
      </c>
      <c r="F291" s="24" t="s">
        <v>1704</v>
      </c>
      <c r="G291" s="9">
        <v>101.67</v>
      </c>
      <c r="H291" s="12">
        <v>0.2</v>
      </c>
      <c r="I291" s="25">
        <v>81.34</v>
      </c>
    </row>
    <row r="292" spans="1:9" x14ac:dyDescent="0.2">
      <c r="A292" s="26" t="s">
        <v>2195</v>
      </c>
      <c r="B292" s="11" t="s">
        <v>981</v>
      </c>
      <c r="C292" s="11" t="s">
        <v>984</v>
      </c>
      <c r="D292" s="11" t="s">
        <v>354</v>
      </c>
      <c r="E292" s="11" t="s">
        <v>92</v>
      </c>
      <c r="F292" s="24" t="s">
        <v>1704</v>
      </c>
      <c r="G292" s="9">
        <v>134.88999999999999</v>
      </c>
      <c r="H292" s="12">
        <v>0.2</v>
      </c>
      <c r="I292" s="25">
        <v>107.91</v>
      </c>
    </row>
    <row r="293" spans="1:9" x14ac:dyDescent="0.2">
      <c r="A293" s="26" t="s">
        <v>2196</v>
      </c>
      <c r="B293" s="11" t="s">
        <v>981</v>
      </c>
      <c r="C293" s="11" t="s">
        <v>984</v>
      </c>
      <c r="D293" s="11" t="s">
        <v>354</v>
      </c>
      <c r="E293" s="11" t="s">
        <v>449</v>
      </c>
      <c r="F293" s="24" t="s">
        <v>1704</v>
      </c>
      <c r="G293" s="9">
        <v>153.87</v>
      </c>
      <c r="H293" s="12">
        <v>0.2</v>
      </c>
      <c r="I293" s="25">
        <v>123.1</v>
      </c>
    </row>
    <row r="294" spans="1:9" x14ac:dyDescent="0.2">
      <c r="A294" s="26" t="s">
        <v>2197</v>
      </c>
      <c r="B294" s="11" t="s">
        <v>981</v>
      </c>
      <c r="C294" s="11" t="s">
        <v>984</v>
      </c>
      <c r="D294" s="11" t="s">
        <v>354</v>
      </c>
      <c r="E294" s="11" t="s">
        <v>23</v>
      </c>
      <c r="F294" s="24" t="s">
        <v>1704</v>
      </c>
      <c r="G294" s="9">
        <v>134.76</v>
      </c>
      <c r="H294" s="12">
        <v>0.2</v>
      </c>
      <c r="I294" s="25">
        <v>107.81</v>
      </c>
    </row>
    <row r="295" spans="1:9" x14ac:dyDescent="0.2">
      <c r="A295" s="26" t="s">
        <v>2198</v>
      </c>
      <c r="B295" s="11" t="s">
        <v>981</v>
      </c>
      <c r="C295" s="11" t="s">
        <v>984</v>
      </c>
      <c r="D295" s="11" t="s">
        <v>354</v>
      </c>
      <c r="E295" s="11" t="s">
        <v>492</v>
      </c>
      <c r="F295" s="24" t="s">
        <v>1704</v>
      </c>
      <c r="G295" s="9">
        <v>161.28</v>
      </c>
      <c r="H295" s="12">
        <v>0.2</v>
      </c>
      <c r="I295" s="25">
        <v>129.02000000000001</v>
      </c>
    </row>
    <row r="296" spans="1:9" x14ac:dyDescent="0.2">
      <c r="A296" s="26" t="s">
        <v>2199</v>
      </c>
      <c r="B296" s="11" t="s">
        <v>981</v>
      </c>
      <c r="C296" s="11" t="s">
        <v>984</v>
      </c>
      <c r="D296" s="11" t="s">
        <v>354</v>
      </c>
      <c r="E296" s="11" t="s">
        <v>25</v>
      </c>
      <c r="F296" s="24" t="s">
        <v>1704</v>
      </c>
      <c r="G296" s="9">
        <v>177.19</v>
      </c>
      <c r="H296" s="12">
        <v>0.2</v>
      </c>
      <c r="I296" s="25">
        <v>141.75</v>
      </c>
    </row>
    <row r="297" spans="1:9" x14ac:dyDescent="0.2">
      <c r="A297" s="26" t="s">
        <v>2200</v>
      </c>
      <c r="B297" s="11" t="s">
        <v>981</v>
      </c>
      <c r="C297" s="11" t="s">
        <v>984</v>
      </c>
      <c r="D297" s="11" t="s">
        <v>354</v>
      </c>
      <c r="E297" s="11" t="s">
        <v>100</v>
      </c>
      <c r="F297" s="24" t="s">
        <v>1704</v>
      </c>
      <c r="G297" s="9">
        <v>155.13</v>
      </c>
      <c r="H297" s="12">
        <v>0.2</v>
      </c>
      <c r="I297" s="25">
        <v>124.1</v>
      </c>
    </row>
    <row r="298" spans="1:9" x14ac:dyDescent="0.2">
      <c r="A298" s="26" t="s">
        <v>2201</v>
      </c>
      <c r="B298" s="11" t="s">
        <v>981</v>
      </c>
      <c r="C298" s="11" t="s">
        <v>984</v>
      </c>
      <c r="D298" s="11" t="s">
        <v>354</v>
      </c>
      <c r="E298" s="11" t="s">
        <v>368</v>
      </c>
      <c r="F298" s="24" t="s">
        <v>1704</v>
      </c>
      <c r="G298" s="9">
        <v>124.91</v>
      </c>
      <c r="H298" s="12">
        <v>0.2</v>
      </c>
      <c r="I298" s="25">
        <v>99.93</v>
      </c>
    </row>
    <row r="299" spans="1:9" x14ac:dyDescent="0.2">
      <c r="A299" s="26" t="s">
        <v>2202</v>
      </c>
      <c r="B299" s="11" t="s">
        <v>981</v>
      </c>
      <c r="C299" s="11" t="s">
        <v>984</v>
      </c>
      <c r="D299" s="11" t="s">
        <v>354</v>
      </c>
      <c r="E299" s="11" t="s">
        <v>319</v>
      </c>
      <c r="F299" s="24" t="s">
        <v>1704</v>
      </c>
      <c r="G299" s="9">
        <v>192.06</v>
      </c>
      <c r="H299" s="12">
        <v>0.2</v>
      </c>
      <c r="I299" s="25">
        <v>153.65</v>
      </c>
    </row>
    <row r="300" spans="1:9" x14ac:dyDescent="0.2">
      <c r="A300" s="26" t="s">
        <v>2203</v>
      </c>
      <c r="B300" s="11" t="s">
        <v>981</v>
      </c>
      <c r="C300" s="11" t="s">
        <v>984</v>
      </c>
      <c r="D300" s="11" t="s">
        <v>354</v>
      </c>
      <c r="E300" s="11" t="s">
        <v>303</v>
      </c>
      <c r="F300" s="24" t="s">
        <v>1704</v>
      </c>
      <c r="G300" s="9">
        <v>161.83000000000001</v>
      </c>
      <c r="H300" s="12">
        <v>0.2</v>
      </c>
      <c r="I300" s="25">
        <v>129.46</v>
      </c>
    </row>
    <row r="301" spans="1:9" x14ac:dyDescent="0.2">
      <c r="A301" s="26" t="s">
        <v>2204</v>
      </c>
      <c r="B301" s="11" t="s">
        <v>981</v>
      </c>
      <c r="C301" s="11" t="s">
        <v>984</v>
      </c>
      <c r="D301" s="11" t="s">
        <v>354</v>
      </c>
      <c r="E301" s="11" t="s">
        <v>316</v>
      </c>
      <c r="F301" s="24" t="s">
        <v>1704</v>
      </c>
      <c r="G301" s="9">
        <v>150.86000000000001</v>
      </c>
      <c r="H301" s="12">
        <v>0.2</v>
      </c>
      <c r="I301" s="25">
        <v>120.69</v>
      </c>
    </row>
    <row r="302" spans="1:9" x14ac:dyDescent="0.2">
      <c r="A302" s="26" t="s">
        <v>2205</v>
      </c>
      <c r="B302" s="11" t="s">
        <v>981</v>
      </c>
      <c r="C302" s="11" t="s">
        <v>984</v>
      </c>
      <c r="D302" s="11" t="s">
        <v>354</v>
      </c>
      <c r="E302" s="11" t="s">
        <v>96</v>
      </c>
      <c r="F302" s="24" t="s">
        <v>1704</v>
      </c>
      <c r="G302" s="9">
        <v>159.78</v>
      </c>
      <c r="H302" s="12">
        <v>0.2</v>
      </c>
      <c r="I302" s="25">
        <v>127.82</v>
      </c>
    </row>
    <row r="303" spans="1:9" x14ac:dyDescent="0.2">
      <c r="A303" s="26" t="s">
        <v>2206</v>
      </c>
      <c r="B303" s="11" t="s">
        <v>982</v>
      </c>
      <c r="C303" s="11" t="s">
        <v>984</v>
      </c>
      <c r="D303" s="11" t="s">
        <v>284</v>
      </c>
      <c r="E303" s="11" t="s">
        <v>285</v>
      </c>
      <c r="F303" s="24" t="s">
        <v>1704</v>
      </c>
      <c r="G303" s="9">
        <v>232.02</v>
      </c>
      <c r="H303" s="12">
        <v>0.2</v>
      </c>
      <c r="I303" s="25">
        <v>185.62</v>
      </c>
    </row>
    <row r="304" spans="1:9" x14ac:dyDescent="0.2">
      <c r="A304" s="26" t="s">
        <v>2207</v>
      </c>
      <c r="B304" s="11" t="s">
        <v>982</v>
      </c>
      <c r="C304" s="11" t="s">
        <v>984</v>
      </c>
      <c r="D304" s="11" t="s">
        <v>75</v>
      </c>
      <c r="E304" s="11" t="s">
        <v>421</v>
      </c>
      <c r="F304" s="24" t="s">
        <v>1704</v>
      </c>
      <c r="G304" s="9">
        <v>186.94</v>
      </c>
      <c r="H304" s="12">
        <v>0.2</v>
      </c>
      <c r="I304" s="25">
        <v>149.55000000000001</v>
      </c>
    </row>
    <row r="305" spans="1:9" x14ac:dyDescent="0.2">
      <c r="A305" s="26" t="s">
        <v>2208</v>
      </c>
      <c r="B305" s="11" t="s">
        <v>982</v>
      </c>
      <c r="C305" s="11" t="s">
        <v>984</v>
      </c>
      <c r="D305" s="11" t="s">
        <v>75</v>
      </c>
      <c r="E305" s="11" t="s">
        <v>545</v>
      </c>
      <c r="F305" s="24" t="s">
        <v>1704</v>
      </c>
      <c r="G305" s="9">
        <v>178.04</v>
      </c>
      <c r="H305" s="12">
        <v>0.2</v>
      </c>
      <c r="I305" s="25">
        <v>142.43</v>
      </c>
    </row>
    <row r="306" spans="1:9" x14ac:dyDescent="0.2">
      <c r="A306" s="26" t="s">
        <v>2209</v>
      </c>
      <c r="B306" s="11" t="s">
        <v>982</v>
      </c>
      <c r="C306" s="11" t="s">
        <v>984</v>
      </c>
      <c r="D306" s="11" t="s">
        <v>75</v>
      </c>
      <c r="E306" s="11" t="s">
        <v>549</v>
      </c>
      <c r="F306" s="24" t="s">
        <v>1704</v>
      </c>
      <c r="G306" s="9">
        <v>183.52</v>
      </c>
      <c r="H306" s="12">
        <v>0.2</v>
      </c>
      <c r="I306" s="25">
        <v>146.82</v>
      </c>
    </row>
    <row r="307" spans="1:9" x14ac:dyDescent="0.2">
      <c r="A307" s="26" t="s">
        <v>2210</v>
      </c>
      <c r="B307" s="11" t="s">
        <v>982</v>
      </c>
      <c r="C307" s="11" t="s">
        <v>984</v>
      </c>
      <c r="D307" s="11" t="s">
        <v>75</v>
      </c>
      <c r="E307" s="11" t="s">
        <v>262</v>
      </c>
      <c r="F307" s="24" t="s">
        <v>1704</v>
      </c>
      <c r="G307" s="9">
        <v>217.39</v>
      </c>
      <c r="H307" s="12">
        <v>0.2</v>
      </c>
      <c r="I307" s="25">
        <v>173.91</v>
      </c>
    </row>
    <row r="308" spans="1:9" x14ac:dyDescent="0.2">
      <c r="A308" s="26" t="s">
        <v>2211</v>
      </c>
      <c r="B308" s="11" t="s">
        <v>982</v>
      </c>
      <c r="C308" s="11" t="s">
        <v>984</v>
      </c>
      <c r="D308" s="11" t="s">
        <v>75</v>
      </c>
      <c r="E308" s="11" t="s">
        <v>440</v>
      </c>
      <c r="F308" s="24" t="s">
        <v>1704</v>
      </c>
      <c r="G308" s="9">
        <v>228.27</v>
      </c>
      <c r="H308" s="12">
        <v>0.2</v>
      </c>
      <c r="I308" s="25">
        <v>182.62</v>
      </c>
    </row>
    <row r="309" spans="1:9" x14ac:dyDescent="0.2">
      <c r="A309" s="26" t="s">
        <v>2212</v>
      </c>
      <c r="B309" s="11" t="s">
        <v>982</v>
      </c>
      <c r="C309" s="11" t="s">
        <v>984</v>
      </c>
      <c r="D309" s="11" t="s">
        <v>75</v>
      </c>
      <c r="E309" s="11" t="s">
        <v>246</v>
      </c>
      <c r="F309" s="24" t="s">
        <v>1704</v>
      </c>
      <c r="G309" s="9">
        <v>266.66000000000003</v>
      </c>
      <c r="H309" s="12">
        <v>0.2</v>
      </c>
      <c r="I309" s="25">
        <v>213.33</v>
      </c>
    </row>
    <row r="310" spans="1:9" x14ac:dyDescent="0.2">
      <c r="A310" s="26" t="s">
        <v>2213</v>
      </c>
      <c r="B310" s="11" t="s">
        <v>982</v>
      </c>
      <c r="C310" s="11" t="s">
        <v>984</v>
      </c>
      <c r="D310" s="11" t="s">
        <v>75</v>
      </c>
      <c r="E310" s="11" t="s">
        <v>364</v>
      </c>
      <c r="F310" s="24" t="s">
        <v>1704</v>
      </c>
      <c r="G310" s="9">
        <v>199.08</v>
      </c>
      <c r="H310" s="12">
        <v>0.2</v>
      </c>
      <c r="I310" s="25">
        <v>159.26</v>
      </c>
    </row>
    <row r="311" spans="1:9" x14ac:dyDescent="0.2">
      <c r="A311" s="26" t="s">
        <v>2214</v>
      </c>
      <c r="B311" s="11" t="s">
        <v>982</v>
      </c>
      <c r="C311" s="11" t="s">
        <v>984</v>
      </c>
      <c r="D311" s="11" t="s">
        <v>75</v>
      </c>
      <c r="E311" s="11" t="s">
        <v>38</v>
      </c>
      <c r="F311" s="24" t="s">
        <v>1704</v>
      </c>
      <c r="G311" s="9">
        <v>230.23</v>
      </c>
      <c r="H311" s="12">
        <v>0.2</v>
      </c>
      <c r="I311" s="25">
        <v>184.18</v>
      </c>
    </row>
    <row r="312" spans="1:9" x14ac:dyDescent="0.2">
      <c r="A312" s="26" t="s">
        <v>2215</v>
      </c>
      <c r="B312" s="11" t="s">
        <v>982</v>
      </c>
      <c r="C312" s="11" t="s">
        <v>984</v>
      </c>
      <c r="D312" s="11" t="s">
        <v>75</v>
      </c>
      <c r="E312" s="11" t="s">
        <v>37</v>
      </c>
      <c r="F312" s="24" t="s">
        <v>1704</v>
      </c>
      <c r="G312" s="9">
        <v>189.6</v>
      </c>
      <c r="H312" s="12">
        <v>0.2</v>
      </c>
      <c r="I312" s="25">
        <v>151.68</v>
      </c>
    </row>
    <row r="313" spans="1:9" x14ac:dyDescent="0.2">
      <c r="A313" s="26" t="s">
        <v>2216</v>
      </c>
      <c r="B313" s="11" t="s">
        <v>982</v>
      </c>
      <c r="C313" s="11" t="s">
        <v>984</v>
      </c>
      <c r="D313" s="11" t="s">
        <v>75</v>
      </c>
      <c r="E313" s="11" t="s">
        <v>411</v>
      </c>
      <c r="F313" s="24" t="s">
        <v>1704</v>
      </c>
      <c r="G313" s="9">
        <v>182.62</v>
      </c>
      <c r="H313" s="12">
        <v>0.2</v>
      </c>
      <c r="I313" s="25">
        <v>146.1</v>
      </c>
    </row>
    <row r="314" spans="1:9" x14ac:dyDescent="0.2">
      <c r="A314" s="26" t="s">
        <v>2217</v>
      </c>
      <c r="B314" s="11" t="s">
        <v>982</v>
      </c>
      <c r="C314" s="11" t="s">
        <v>984</v>
      </c>
      <c r="D314" s="11" t="s">
        <v>75</v>
      </c>
      <c r="E314" s="11" t="s">
        <v>548</v>
      </c>
      <c r="F314" s="24" t="s">
        <v>1704</v>
      </c>
      <c r="G314" s="9">
        <v>167.28</v>
      </c>
      <c r="H314" s="12">
        <v>0.2</v>
      </c>
      <c r="I314" s="25">
        <v>133.82</v>
      </c>
    </row>
    <row r="315" spans="1:9" x14ac:dyDescent="0.2">
      <c r="A315" s="26" t="s">
        <v>2218</v>
      </c>
      <c r="B315" s="11" t="s">
        <v>982</v>
      </c>
      <c r="C315" s="11" t="s">
        <v>984</v>
      </c>
      <c r="D315" s="11" t="s">
        <v>75</v>
      </c>
      <c r="E315" s="11" t="s">
        <v>388</v>
      </c>
      <c r="F315" s="24" t="s">
        <v>1704</v>
      </c>
      <c r="G315" s="9">
        <v>258.56</v>
      </c>
      <c r="H315" s="12">
        <v>0.2</v>
      </c>
      <c r="I315" s="25">
        <v>206.85</v>
      </c>
    </row>
    <row r="316" spans="1:9" x14ac:dyDescent="0.2">
      <c r="A316" s="26" t="s">
        <v>2219</v>
      </c>
      <c r="B316" s="11" t="s">
        <v>982</v>
      </c>
      <c r="C316" s="11" t="s">
        <v>984</v>
      </c>
      <c r="D316" s="11" t="s">
        <v>75</v>
      </c>
      <c r="E316" s="11" t="s">
        <v>674</v>
      </c>
      <c r="F316" s="24" t="s">
        <v>51</v>
      </c>
      <c r="G316" s="9">
        <v>279.43</v>
      </c>
      <c r="H316" s="12">
        <v>0.2</v>
      </c>
      <c r="I316" s="25">
        <v>223.54</v>
      </c>
    </row>
    <row r="317" spans="1:9" x14ac:dyDescent="0.2">
      <c r="A317" s="26" t="s">
        <v>2220</v>
      </c>
      <c r="B317" s="11" t="s">
        <v>982</v>
      </c>
      <c r="C317" s="11" t="s">
        <v>984</v>
      </c>
      <c r="D317" s="11" t="s">
        <v>75</v>
      </c>
      <c r="E317" s="11" t="s">
        <v>245</v>
      </c>
      <c r="F317" s="24" t="s">
        <v>51</v>
      </c>
      <c r="G317" s="9">
        <v>263.13</v>
      </c>
      <c r="H317" s="12">
        <v>0.2</v>
      </c>
      <c r="I317" s="25">
        <v>210.5</v>
      </c>
    </row>
    <row r="318" spans="1:9" x14ac:dyDescent="0.2">
      <c r="A318" s="26" t="s">
        <v>2221</v>
      </c>
      <c r="B318" s="11" t="s">
        <v>982</v>
      </c>
      <c r="C318" s="11" t="s">
        <v>984</v>
      </c>
      <c r="D318" s="11" t="s">
        <v>75</v>
      </c>
      <c r="E318" s="11" t="s">
        <v>263</v>
      </c>
      <c r="F318" s="24" t="s">
        <v>1704</v>
      </c>
      <c r="G318" s="9">
        <v>226.08</v>
      </c>
      <c r="H318" s="12">
        <v>0.2</v>
      </c>
      <c r="I318" s="25">
        <v>180.86</v>
      </c>
    </row>
    <row r="319" spans="1:9" x14ac:dyDescent="0.2">
      <c r="A319" s="26" t="s">
        <v>2222</v>
      </c>
      <c r="B319" s="11" t="s">
        <v>982</v>
      </c>
      <c r="C319" s="11" t="s">
        <v>984</v>
      </c>
      <c r="D319" s="11" t="s">
        <v>75</v>
      </c>
      <c r="E319" s="11" t="s">
        <v>102</v>
      </c>
      <c r="F319" s="24" t="s">
        <v>1704</v>
      </c>
      <c r="G319" s="9">
        <v>242.12</v>
      </c>
      <c r="H319" s="12">
        <v>0.2</v>
      </c>
      <c r="I319" s="25">
        <v>193.7</v>
      </c>
    </row>
    <row r="320" spans="1:9" x14ac:dyDescent="0.2">
      <c r="A320" s="26" t="s">
        <v>2223</v>
      </c>
      <c r="B320" s="11" t="s">
        <v>982</v>
      </c>
      <c r="C320" s="11" t="s">
        <v>984</v>
      </c>
      <c r="D320" s="11" t="s">
        <v>75</v>
      </c>
      <c r="E320" s="11" t="s">
        <v>333</v>
      </c>
      <c r="F320" s="24" t="s">
        <v>51</v>
      </c>
      <c r="G320" s="9">
        <v>267.10000000000002</v>
      </c>
      <c r="H320" s="12">
        <v>0.2</v>
      </c>
      <c r="I320" s="25">
        <v>213.68</v>
      </c>
    </row>
    <row r="321" spans="1:9" x14ac:dyDescent="0.2">
      <c r="A321" s="26" t="s">
        <v>2224</v>
      </c>
      <c r="B321" s="11" t="s">
        <v>982</v>
      </c>
      <c r="C321" s="11" t="s">
        <v>984</v>
      </c>
      <c r="D321" s="11" t="s">
        <v>75</v>
      </c>
      <c r="E321" s="11" t="s">
        <v>36</v>
      </c>
      <c r="F321" s="24" t="s">
        <v>1704</v>
      </c>
      <c r="G321" s="9">
        <v>243.5</v>
      </c>
      <c r="H321" s="12">
        <v>0.2</v>
      </c>
      <c r="I321" s="25">
        <v>194.8</v>
      </c>
    </row>
    <row r="322" spans="1:9" x14ac:dyDescent="0.2">
      <c r="A322" s="26" t="s">
        <v>2225</v>
      </c>
      <c r="B322" s="11" t="s">
        <v>982</v>
      </c>
      <c r="C322" s="11" t="s">
        <v>984</v>
      </c>
      <c r="D322" s="11" t="s">
        <v>75</v>
      </c>
      <c r="E322" s="11" t="s">
        <v>30</v>
      </c>
      <c r="F322" s="24" t="s">
        <v>51</v>
      </c>
      <c r="G322" s="9">
        <v>230.58</v>
      </c>
      <c r="H322" s="12">
        <v>0.2</v>
      </c>
      <c r="I322" s="25">
        <v>184.46</v>
      </c>
    </row>
    <row r="323" spans="1:9" x14ac:dyDescent="0.2">
      <c r="A323" s="26" t="s">
        <v>2226</v>
      </c>
      <c r="B323" s="11" t="s">
        <v>982</v>
      </c>
      <c r="C323" s="11" t="s">
        <v>984</v>
      </c>
      <c r="D323" s="11" t="s">
        <v>75</v>
      </c>
      <c r="E323" s="11" t="s">
        <v>92</v>
      </c>
      <c r="F323" s="24" t="s">
        <v>51</v>
      </c>
      <c r="G323" s="9">
        <v>196.47</v>
      </c>
      <c r="H323" s="12">
        <v>0.2</v>
      </c>
      <c r="I323" s="25">
        <v>157.18</v>
      </c>
    </row>
    <row r="324" spans="1:9" x14ac:dyDescent="0.2">
      <c r="A324" s="26" t="s">
        <v>2227</v>
      </c>
      <c r="B324" s="11" t="s">
        <v>982</v>
      </c>
      <c r="C324" s="11" t="s">
        <v>984</v>
      </c>
      <c r="D324" s="11" t="s">
        <v>75</v>
      </c>
      <c r="E324" s="11" t="s">
        <v>449</v>
      </c>
      <c r="F324" s="24" t="s">
        <v>1704</v>
      </c>
      <c r="G324" s="9">
        <v>236.92</v>
      </c>
      <c r="H324" s="12">
        <v>0.2</v>
      </c>
      <c r="I324" s="25">
        <v>189.54</v>
      </c>
    </row>
    <row r="325" spans="1:9" x14ac:dyDescent="0.2">
      <c r="A325" s="26" t="s">
        <v>2228</v>
      </c>
      <c r="B325" s="11" t="s">
        <v>982</v>
      </c>
      <c r="C325" s="11" t="s">
        <v>984</v>
      </c>
      <c r="D325" s="11" t="s">
        <v>75</v>
      </c>
      <c r="E325" s="11" t="s">
        <v>2229</v>
      </c>
      <c r="F325" s="24" t="s">
        <v>51</v>
      </c>
      <c r="G325" s="9">
        <v>248.25</v>
      </c>
      <c r="H325" s="12">
        <v>0.2</v>
      </c>
      <c r="I325" s="25">
        <v>198.6</v>
      </c>
    </row>
    <row r="326" spans="1:9" x14ac:dyDescent="0.2">
      <c r="A326" s="26" t="s">
        <v>2230</v>
      </c>
      <c r="B326" s="11" t="s">
        <v>982</v>
      </c>
      <c r="C326" s="11" t="s">
        <v>984</v>
      </c>
      <c r="D326" s="11" t="s">
        <v>75</v>
      </c>
      <c r="E326" s="11" t="s">
        <v>85</v>
      </c>
      <c r="F326" s="24" t="s">
        <v>1704</v>
      </c>
      <c r="G326" s="9">
        <v>192.56</v>
      </c>
      <c r="H326" s="12">
        <v>0.2</v>
      </c>
      <c r="I326" s="25">
        <v>154.05000000000001</v>
      </c>
    </row>
    <row r="327" spans="1:9" x14ac:dyDescent="0.2">
      <c r="A327" s="26" t="s">
        <v>2231</v>
      </c>
      <c r="B327" s="11" t="s">
        <v>982</v>
      </c>
      <c r="C327" s="11" t="s">
        <v>984</v>
      </c>
      <c r="D327" s="11" t="s">
        <v>75</v>
      </c>
      <c r="E327" s="11" t="s">
        <v>544</v>
      </c>
      <c r="F327" s="24" t="s">
        <v>51</v>
      </c>
      <c r="G327" s="9">
        <v>173.51</v>
      </c>
      <c r="H327" s="12">
        <v>0.2</v>
      </c>
      <c r="I327" s="25">
        <v>138.81</v>
      </c>
    </row>
    <row r="328" spans="1:9" x14ac:dyDescent="0.2">
      <c r="A328" s="26" t="s">
        <v>2232</v>
      </c>
      <c r="B328" s="11" t="s">
        <v>982</v>
      </c>
      <c r="C328" s="11" t="s">
        <v>984</v>
      </c>
      <c r="D328" s="11" t="s">
        <v>75</v>
      </c>
      <c r="E328" s="11" t="s">
        <v>7</v>
      </c>
      <c r="F328" s="24" t="s">
        <v>1704</v>
      </c>
      <c r="G328" s="9">
        <v>270.33</v>
      </c>
      <c r="H328" s="12">
        <v>0.2</v>
      </c>
      <c r="I328" s="25">
        <v>216.26</v>
      </c>
    </row>
    <row r="329" spans="1:9" x14ac:dyDescent="0.2">
      <c r="A329" s="26" t="s">
        <v>2233</v>
      </c>
      <c r="B329" s="11" t="s">
        <v>982</v>
      </c>
      <c r="C329" s="11" t="s">
        <v>984</v>
      </c>
      <c r="D329" s="11" t="s">
        <v>75</v>
      </c>
      <c r="E329" s="11" t="s">
        <v>25</v>
      </c>
      <c r="F329" s="24" t="s">
        <v>1704</v>
      </c>
      <c r="G329" s="9">
        <v>245.2</v>
      </c>
      <c r="H329" s="12">
        <v>0.2</v>
      </c>
      <c r="I329" s="25">
        <v>196.16</v>
      </c>
    </row>
    <row r="330" spans="1:9" x14ac:dyDescent="0.2">
      <c r="A330" s="26" t="s">
        <v>2234</v>
      </c>
      <c r="B330" s="11" t="s">
        <v>982</v>
      </c>
      <c r="C330" s="11" t="s">
        <v>984</v>
      </c>
      <c r="D330" s="11" t="s">
        <v>75</v>
      </c>
      <c r="E330" s="11" t="s">
        <v>1009</v>
      </c>
      <c r="F330" s="24" t="s">
        <v>1704</v>
      </c>
      <c r="G330" s="9">
        <v>262.68</v>
      </c>
      <c r="H330" s="12">
        <v>0.2</v>
      </c>
      <c r="I330" s="25">
        <v>210.14</v>
      </c>
    </row>
    <row r="331" spans="1:9" x14ac:dyDescent="0.2">
      <c r="A331" s="26" t="s">
        <v>2235</v>
      </c>
      <c r="B331" s="11" t="s">
        <v>982</v>
      </c>
      <c r="C331" s="11" t="s">
        <v>984</v>
      </c>
      <c r="D331" s="11" t="s">
        <v>75</v>
      </c>
      <c r="E331" s="11" t="s">
        <v>404</v>
      </c>
      <c r="F331" s="24" t="s">
        <v>1704</v>
      </c>
      <c r="G331" s="9">
        <v>203.15</v>
      </c>
      <c r="H331" s="12">
        <v>0.2</v>
      </c>
      <c r="I331" s="25">
        <v>162.52000000000001</v>
      </c>
    </row>
    <row r="332" spans="1:9" x14ac:dyDescent="0.2">
      <c r="A332" s="26" t="s">
        <v>2236</v>
      </c>
      <c r="B332" s="11" t="s">
        <v>982</v>
      </c>
      <c r="C332" s="11" t="s">
        <v>984</v>
      </c>
      <c r="D332" s="11" t="s">
        <v>75</v>
      </c>
      <c r="E332" s="11" t="s">
        <v>412</v>
      </c>
      <c r="F332" s="24" t="s">
        <v>1704</v>
      </c>
      <c r="G332" s="9">
        <v>192.72</v>
      </c>
      <c r="H332" s="12">
        <v>0.2</v>
      </c>
      <c r="I332" s="25">
        <v>154.18</v>
      </c>
    </row>
    <row r="333" spans="1:9" x14ac:dyDescent="0.2">
      <c r="A333" s="26" t="s">
        <v>2237</v>
      </c>
      <c r="B333" s="11" t="s">
        <v>982</v>
      </c>
      <c r="C333" s="11" t="s">
        <v>984</v>
      </c>
      <c r="D333" s="11" t="s">
        <v>75</v>
      </c>
      <c r="E333" s="11" t="s">
        <v>413</v>
      </c>
      <c r="F333" s="24" t="s">
        <v>1704</v>
      </c>
      <c r="G333" s="9">
        <v>197.35</v>
      </c>
      <c r="H333" s="12">
        <v>0.2</v>
      </c>
      <c r="I333" s="25">
        <v>157.88</v>
      </c>
    </row>
    <row r="334" spans="1:9" x14ac:dyDescent="0.2">
      <c r="A334" s="26" t="s">
        <v>2238</v>
      </c>
      <c r="B334" s="11" t="s">
        <v>982</v>
      </c>
      <c r="C334" s="11" t="s">
        <v>984</v>
      </c>
      <c r="D334" s="11" t="s">
        <v>75</v>
      </c>
      <c r="E334" s="11" t="s">
        <v>489</v>
      </c>
      <c r="F334" s="24" t="s">
        <v>1704</v>
      </c>
      <c r="G334" s="9">
        <v>180.13</v>
      </c>
      <c r="H334" s="12">
        <v>0.2</v>
      </c>
      <c r="I334" s="25">
        <v>144.1</v>
      </c>
    </row>
    <row r="335" spans="1:9" x14ac:dyDescent="0.2">
      <c r="A335" s="26" t="s">
        <v>2239</v>
      </c>
      <c r="B335" s="11" t="s">
        <v>982</v>
      </c>
      <c r="C335" s="11" t="s">
        <v>984</v>
      </c>
      <c r="D335" s="11" t="s">
        <v>75</v>
      </c>
      <c r="E335" s="11" t="s">
        <v>106</v>
      </c>
      <c r="F335" s="24" t="s">
        <v>51</v>
      </c>
      <c r="G335" s="9">
        <v>278.29000000000002</v>
      </c>
      <c r="H335" s="12">
        <v>0.2</v>
      </c>
      <c r="I335" s="25">
        <v>222.63</v>
      </c>
    </row>
    <row r="336" spans="1:9" x14ac:dyDescent="0.2">
      <c r="A336" s="26" t="s">
        <v>2240</v>
      </c>
      <c r="B336" s="11" t="s">
        <v>982</v>
      </c>
      <c r="C336" s="11" t="s">
        <v>984</v>
      </c>
      <c r="D336" s="11" t="s">
        <v>75</v>
      </c>
      <c r="E336" s="11" t="s">
        <v>110</v>
      </c>
      <c r="F336" s="24" t="s">
        <v>51</v>
      </c>
      <c r="G336" s="9">
        <v>287.13</v>
      </c>
      <c r="H336" s="12">
        <v>0.2</v>
      </c>
      <c r="I336" s="25">
        <v>229.7</v>
      </c>
    </row>
    <row r="337" spans="1:9" x14ac:dyDescent="0.2">
      <c r="A337" s="26" t="s">
        <v>2241</v>
      </c>
      <c r="B337" s="11" t="s">
        <v>982</v>
      </c>
      <c r="C337" s="11" t="s">
        <v>984</v>
      </c>
      <c r="D337" s="11" t="s">
        <v>75</v>
      </c>
      <c r="E337" s="11" t="s">
        <v>315</v>
      </c>
      <c r="F337" s="24" t="s">
        <v>51</v>
      </c>
      <c r="G337" s="9">
        <v>267.11</v>
      </c>
      <c r="H337" s="12">
        <v>0.2</v>
      </c>
      <c r="I337" s="25">
        <v>213.69</v>
      </c>
    </row>
    <row r="338" spans="1:9" x14ac:dyDescent="0.2">
      <c r="A338" s="26" t="s">
        <v>2242</v>
      </c>
      <c r="B338" s="11" t="s">
        <v>982</v>
      </c>
      <c r="C338" s="11" t="s">
        <v>984</v>
      </c>
      <c r="D338" s="11" t="s">
        <v>75</v>
      </c>
      <c r="E338" s="11" t="s">
        <v>104</v>
      </c>
      <c r="F338" s="24" t="s">
        <v>51</v>
      </c>
      <c r="G338" s="9">
        <v>265.04000000000002</v>
      </c>
      <c r="H338" s="12">
        <v>0.2</v>
      </c>
      <c r="I338" s="25">
        <v>212.03</v>
      </c>
    </row>
    <row r="339" spans="1:9" x14ac:dyDescent="0.2">
      <c r="A339" s="26" t="s">
        <v>2243</v>
      </c>
      <c r="B339" s="11" t="s">
        <v>982</v>
      </c>
      <c r="C339" s="11" t="s">
        <v>984</v>
      </c>
      <c r="D339" s="11" t="s">
        <v>75</v>
      </c>
      <c r="E339" s="11" t="s">
        <v>547</v>
      </c>
      <c r="F339" s="24" t="s">
        <v>51</v>
      </c>
      <c r="G339" s="9">
        <v>263.92</v>
      </c>
      <c r="H339" s="12">
        <v>0.2</v>
      </c>
      <c r="I339" s="25">
        <v>211.14</v>
      </c>
    </row>
    <row r="340" spans="1:9" x14ac:dyDescent="0.2">
      <c r="A340" s="26" t="s">
        <v>2244</v>
      </c>
      <c r="B340" s="11" t="s">
        <v>982</v>
      </c>
      <c r="C340" s="11" t="s">
        <v>984</v>
      </c>
      <c r="D340" s="11" t="s">
        <v>75</v>
      </c>
      <c r="E340" s="11" t="s">
        <v>408</v>
      </c>
      <c r="F340" s="24" t="s">
        <v>1704</v>
      </c>
      <c r="G340" s="9">
        <v>200.42</v>
      </c>
      <c r="H340" s="12">
        <v>0.2</v>
      </c>
      <c r="I340" s="25">
        <v>160.34</v>
      </c>
    </row>
    <row r="341" spans="1:9" x14ac:dyDescent="0.2">
      <c r="A341" s="26" t="s">
        <v>2245</v>
      </c>
      <c r="B341" s="11" t="s">
        <v>982</v>
      </c>
      <c r="C341" s="11" t="s">
        <v>984</v>
      </c>
      <c r="D341" s="11" t="s">
        <v>75</v>
      </c>
      <c r="E341" s="11" t="s">
        <v>550</v>
      </c>
      <c r="F341" s="24" t="s">
        <v>1704</v>
      </c>
      <c r="G341" s="9">
        <v>204.11</v>
      </c>
      <c r="H341" s="12">
        <v>0.2</v>
      </c>
      <c r="I341" s="25">
        <v>163.29</v>
      </c>
    </row>
    <row r="342" spans="1:9" x14ac:dyDescent="0.2">
      <c r="A342" s="26" t="s">
        <v>2246</v>
      </c>
      <c r="B342" s="11" t="s">
        <v>982</v>
      </c>
      <c r="C342" s="11" t="s">
        <v>984</v>
      </c>
      <c r="D342" s="11" t="s">
        <v>75</v>
      </c>
      <c r="E342" s="11" t="s">
        <v>675</v>
      </c>
      <c r="F342" s="24" t="s">
        <v>51</v>
      </c>
      <c r="G342" s="9">
        <v>317.52999999999997</v>
      </c>
      <c r="H342" s="12">
        <v>0.2</v>
      </c>
      <c r="I342" s="25">
        <v>254.02</v>
      </c>
    </row>
    <row r="343" spans="1:9" x14ac:dyDescent="0.2">
      <c r="A343" s="26" t="s">
        <v>2247</v>
      </c>
      <c r="B343" s="11" t="s">
        <v>982</v>
      </c>
      <c r="C343" s="11" t="s">
        <v>984</v>
      </c>
      <c r="D343" s="11" t="s">
        <v>75</v>
      </c>
      <c r="E343" s="11" t="s">
        <v>382</v>
      </c>
      <c r="F343" s="24" t="s">
        <v>51</v>
      </c>
      <c r="G343" s="9">
        <v>278.02</v>
      </c>
      <c r="H343" s="12">
        <v>0.2</v>
      </c>
      <c r="I343" s="25">
        <v>222.42</v>
      </c>
    </row>
    <row r="344" spans="1:9" x14ac:dyDescent="0.2">
      <c r="A344" s="26" t="s">
        <v>2248</v>
      </c>
      <c r="B344" s="11" t="s">
        <v>982</v>
      </c>
      <c r="C344" s="11" t="s">
        <v>984</v>
      </c>
      <c r="D344" s="11" t="s">
        <v>75</v>
      </c>
      <c r="E344" s="11" t="s">
        <v>157</v>
      </c>
      <c r="F344" s="24" t="s">
        <v>1704</v>
      </c>
      <c r="G344" s="9">
        <v>292.64</v>
      </c>
      <c r="H344" s="12">
        <v>0.2</v>
      </c>
      <c r="I344" s="25">
        <v>234.11</v>
      </c>
    </row>
    <row r="345" spans="1:9" x14ac:dyDescent="0.2">
      <c r="A345" s="26" t="s">
        <v>2249</v>
      </c>
      <c r="B345" s="11" t="s">
        <v>982</v>
      </c>
      <c r="C345" s="11" t="s">
        <v>984</v>
      </c>
      <c r="D345" s="11" t="s">
        <v>75</v>
      </c>
      <c r="E345" s="11" t="s">
        <v>100</v>
      </c>
      <c r="F345" s="24" t="s">
        <v>1704</v>
      </c>
      <c r="G345" s="9">
        <v>266.04000000000002</v>
      </c>
      <c r="H345" s="12">
        <v>0.2</v>
      </c>
      <c r="I345" s="25">
        <v>212.83</v>
      </c>
    </row>
    <row r="346" spans="1:9" x14ac:dyDescent="0.2">
      <c r="A346" s="26" t="s">
        <v>2250</v>
      </c>
      <c r="B346" s="11" t="s">
        <v>982</v>
      </c>
      <c r="C346" s="11" t="s">
        <v>984</v>
      </c>
      <c r="D346" s="11" t="s">
        <v>75</v>
      </c>
      <c r="E346" s="11" t="s">
        <v>409</v>
      </c>
      <c r="F346" s="24" t="s">
        <v>1704</v>
      </c>
      <c r="G346" s="9">
        <v>237.74</v>
      </c>
      <c r="H346" s="12">
        <v>0.2</v>
      </c>
      <c r="I346" s="25">
        <v>190.19</v>
      </c>
    </row>
    <row r="347" spans="1:9" x14ac:dyDescent="0.2">
      <c r="A347" s="26" t="s">
        <v>2251</v>
      </c>
      <c r="B347" s="11" t="s">
        <v>982</v>
      </c>
      <c r="C347" s="11" t="s">
        <v>984</v>
      </c>
      <c r="D347" s="11" t="s">
        <v>75</v>
      </c>
      <c r="E347" s="11" t="s">
        <v>88</v>
      </c>
      <c r="F347" s="24" t="s">
        <v>1704</v>
      </c>
      <c r="G347" s="9">
        <v>206.3</v>
      </c>
      <c r="H347" s="12">
        <v>0.2</v>
      </c>
      <c r="I347" s="25">
        <v>165.04</v>
      </c>
    </row>
    <row r="348" spans="1:9" x14ac:dyDescent="0.2">
      <c r="A348" s="26" t="s">
        <v>2252</v>
      </c>
      <c r="B348" s="11" t="s">
        <v>982</v>
      </c>
      <c r="C348" s="11" t="s">
        <v>984</v>
      </c>
      <c r="D348" s="11" t="s">
        <v>75</v>
      </c>
      <c r="E348" s="11" t="s">
        <v>403</v>
      </c>
      <c r="F348" s="24" t="s">
        <v>1704</v>
      </c>
      <c r="G348" s="9">
        <v>234.74</v>
      </c>
      <c r="H348" s="12">
        <v>0.2</v>
      </c>
      <c r="I348" s="25">
        <v>187.79</v>
      </c>
    </row>
    <row r="349" spans="1:9" x14ac:dyDescent="0.2">
      <c r="A349" s="26" t="s">
        <v>2253</v>
      </c>
      <c r="B349" s="11" t="s">
        <v>982</v>
      </c>
      <c r="C349" s="11" t="s">
        <v>984</v>
      </c>
      <c r="D349" s="11" t="s">
        <v>75</v>
      </c>
      <c r="E349" s="11" t="s">
        <v>405</v>
      </c>
      <c r="F349" s="24" t="s">
        <v>1704</v>
      </c>
      <c r="G349" s="9">
        <v>267.12</v>
      </c>
      <c r="H349" s="12">
        <v>0.2</v>
      </c>
      <c r="I349" s="25">
        <v>213.7</v>
      </c>
    </row>
    <row r="350" spans="1:9" x14ac:dyDescent="0.2">
      <c r="A350" s="26" t="s">
        <v>2254</v>
      </c>
      <c r="B350" s="11" t="s">
        <v>982</v>
      </c>
      <c r="C350" s="11" t="s">
        <v>984</v>
      </c>
      <c r="D350" s="11" t="s">
        <v>75</v>
      </c>
      <c r="E350" s="11" t="s">
        <v>72</v>
      </c>
      <c r="F350" s="24" t="s">
        <v>51</v>
      </c>
      <c r="G350" s="9">
        <v>347.29</v>
      </c>
      <c r="H350" s="12">
        <v>0.2</v>
      </c>
      <c r="I350" s="25">
        <v>277.83</v>
      </c>
    </row>
    <row r="351" spans="1:9" x14ac:dyDescent="0.2">
      <c r="A351" s="26" t="s">
        <v>2255</v>
      </c>
      <c r="B351" s="11" t="s">
        <v>982</v>
      </c>
      <c r="C351" s="11" t="s">
        <v>984</v>
      </c>
      <c r="D351" s="11" t="s">
        <v>75</v>
      </c>
      <c r="E351" s="11" t="s">
        <v>320</v>
      </c>
      <c r="F351" s="24" t="s">
        <v>51</v>
      </c>
      <c r="G351" s="9">
        <v>330.76</v>
      </c>
      <c r="H351" s="12">
        <v>0.2</v>
      </c>
      <c r="I351" s="25">
        <v>264.61</v>
      </c>
    </row>
    <row r="352" spans="1:9" x14ac:dyDescent="0.2">
      <c r="A352" s="26" t="s">
        <v>2256</v>
      </c>
      <c r="B352" s="11" t="s">
        <v>982</v>
      </c>
      <c r="C352" s="11" t="s">
        <v>984</v>
      </c>
      <c r="D352" s="11" t="s">
        <v>75</v>
      </c>
      <c r="E352" s="11" t="s">
        <v>662</v>
      </c>
      <c r="F352" s="24" t="s">
        <v>51</v>
      </c>
      <c r="G352" s="9">
        <v>303.86</v>
      </c>
      <c r="H352" s="12">
        <v>0.2</v>
      </c>
      <c r="I352" s="25">
        <v>243.09</v>
      </c>
    </row>
    <row r="353" spans="1:9" x14ac:dyDescent="0.2">
      <c r="A353" s="26" t="s">
        <v>2257</v>
      </c>
      <c r="B353" s="11" t="s">
        <v>982</v>
      </c>
      <c r="C353" s="11" t="s">
        <v>984</v>
      </c>
      <c r="D353" s="11" t="s">
        <v>75</v>
      </c>
      <c r="E353" s="11" t="s">
        <v>321</v>
      </c>
      <c r="F353" s="24" t="s">
        <v>1704</v>
      </c>
      <c r="G353" s="9">
        <v>286.25</v>
      </c>
      <c r="H353" s="12">
        <v>0.2</v>
      </c>
      <c r="I353" s="25">
        <v>229</v>
      </c>
    </row>
    <row r="354" spans="1:9" x14ac:dyDescent="0.2">
      <c r="A354" s="26" t="s">
        <v>2258</v>
      </c>
      <c r="B354" s="11" t="s">
        <v>982</v>
      </c>
      <c r="C354" s="11" t="s">
        <v>984</v>
      </c>
      <c r="D354" s="11" t="s">
        <v>75</v>
      </c>
      <c r="E354" s="11" t="s">
        <v>402</v>
      </c>
      <c r="F354" s="24" t="s">
        <v>51</v>
      </c>
      <c r="G354" s="9">
        <v>296.72000000000003</v>
      </c>
      <c r="H354" s="12">
        <v>0.2</v>
      </c>
      <c r="I354" s="25">
        <v>237.38</v>
      </c>
    </row>
    <row r="355" spans="1:9" x14ac:dyDescent="0.2">
      <c r="A355" s="26" t="s">
        <v>2259</v>
      </c>
      <c r="B355" s="11" t="s">
        <v>982</v>
      </c>
      <c r="C355" s="11" t="s">
        <v>984</v>
      </c>
      <c r="D355" s="11" t="s">
        <v>75</v>
      </c>
      <c r="E355" s="11" t="s">
        <v>101</v>
      </c>
      <c r="F355" s="24" t="s">
        <v>1704</v>
      </c>
      <c r="G355" s="9">
        <v>277.48</v>
      </c>
      <c r="H355" s="12">
        <v>0.2</v>
      </c>
      <c r="I355" s="25">
        <v>221.98</v>
      </c>
    </row>
    <row r="356" spans="1:9" x14ac:dyDescent="0.2">
      <c r="A356" s="26" t="s">
        <v>2260</v>
      </c>
      <c r="B356" s="11" t="s">
        <v>982</v>
      </c>
      <c r="C356" s="11" t="s">
        <v>984</v>
      </c>
      <c r="D356" s="11" t="s">
        <v>75</v>
      </c>
      <c r="E356" s="11" t="s">
        <v>407</v>
      </c>
      <c r="F356" s="24" t="s">
        <v>1704</v>
      </c>
      <c r="G356" s="9">
        <v>298.5</v>
      </c>
      <c r="H356" s="12">
        <v>0.2</v>
      </c>
      <c r="I356" s="25">
        <v>238.8</v>
      </c>
    </row>
    <row r="357" spans="1:9" x14ac:dyDescent="0.2">
      <c r="A357" s="26" t="s">
        <v>2261</v>
      </c>
      <c r="B357" s="11" t="s">
        <v>982</v>
      </c>
      <c r="C357" s="11" t="s">
        <v>984</v>
      </c>
      <c r="D357" s="11" t="s">
        <v>75</v>
      </c>
      <c r="E357" s="11" t="s">
        <v>551</v>
      </c>
      <c r="F357" s="24" t="s">
        <v>51</v>
      </c>
      <c r="G357" s="9">
        <v>316.52</v>
      </c>
      <c r="H357" s="12">
        <v>0.2</v>
      </c>
      <c r="I357" s="25">
        <v>253.22</v>
      </c>
    </row>
    <row r="358" spans="1:9" x14ac:dyDescent="0.2">
      <c r="A358" s="26" t="s">
        <v>2262</v>
      </c>
      <c r="B358" s="11" t="s">
        <v>982</v>
      </c>
      <c r="C358" s="11" t="s">
        <v>984</v>
      </c>
      <c r="D358" s="11" t="s">
        <v>75</v>
      </c>
      <c r="E358" s="11" t="s">
        <v>399</v>
      </c>
      <c r="F358" s="24" t="s">
        <v>1704</v>
      </c>
      <c r="G358" s="9">
        <v>289.42</v>
      </c>
      <c r="H358" s="12">
        <v>0.2</v>
      </c>
      <c r="I358" s="25">
        <v>231.54</v>
      </c>
    </row>
    <row r="359" spans="1:9" x14ac:dyDescent="0.2">
      <c r="A359" s="26" t="s">
        <v>2263</v>
      </c>
      <c r="B359" s="11" t="s">
        <v>982</v>
      </c>
      <c r="C359" s="11" t="s">
        <v>984</v>
      </c>
      <c r="D359" s="11" t="s">
        <v>75</v>
      </c>
      <c r="E359" s="11" t="s">
        <v>611</v>
      </c>
      <c r="F359" s="24" t="s">
        <v>1704</v>
      </c>
      <c r="G359" s="9">
        <v>192.7</v>
      </c>
      <c r="H359" s="12">
        <v>0.2</v>
      </c>
      <c r="I359" s="25">
        <v>154.16</v>
      </c>
    </row>
    <row r="360" spans="1:9" x14ac:dyDescent="0.2">
      <c r="A360" s="26" t="s">
        <v>2264</v>
      </c>
      <c r="B360" s="11" t="s">
        <v>982</v>
      </c>
      <c r="C360" s="11" t="s">
        <v>984</v>
      </c>
      <c r="D360" s="11" t="s">
        <v>75</v>
      </c>
      <c r="E360" s="11" t="s">
        <v>546</v>
      </c>
      <c r="F360" s="24" t="s">
        <v>51</v>
      </c>
      <c r="G360" s="9">
        <v>196.08</v>
      </c>
      <c r="H360" s="12">
        <v>0.2</v>
      </c>
      <c r="I360" s="25">
        <v>156.86000000000001</v>
      </c>
    </row>
    <row r="361" spans="1:9" x14ac:dyDescent="0.2">
      <c r="A361" s="26" t="s">
        <v>2265</v>
      </c>
      <c r="B361" s="11" t="s">
        <v>982</v>
      </c>
      <c r="C361" s="11" t="s">
        <v>984</v>
      </c>
      <c r="D361" s="11" t="s">
        <v>75</v>
      </c>
      <c r="E361" s="11" t="s">
        <v>319</v>
      </c>
      <c r="F361" s="24" t="s">
        <v>1704</v>
      </c>
      <c r="G361" s="9">
        <v>285.27</v>
      </c>
      <c r="H361" s="12">
        <v>0.2</v>
      </c>
      <c r="I361" s="25">
        <v>228.22</v>
      </c>
    </row>
    <row r="362" spans="1:9" x14ac:dyDescent="0.2">
      <c r="A362" s="26" t="s">
        <v>2266</v>
      </c>
      <c r="B362" s="11" t="s">
        <v>982</v>
      </c>
      <c r="C362" s="11" t="s">
        <v>984</v>
      </c>
      <c r="D362" s="11" t="s">
        <v>75</v>
      </c>
      <c r="E362" s="11" t="s">
        <v>103</v>
      </c>
      <c r="F362" s="24" t="s">
        <v>1704</v>
      </c>
      <c r="G362" s="9">
        <v>268.82</v>
      </c>
      <c r="H362" s="12">
        <v>0.2</v>
      </c>
      <c r="I362" s="25">
        <v>215.06</v>
      </c>
    </row>
    <row r="363" spans="1:9" x14ac:dyDescent="0.2">
      <c r="A363" s="26" t="s">
        <v>2267</v>
      </c>
      <c r="B363" s="11" t="s">
        <v>982</v>
      </c>
      <c r="C363" s="11" t="s">
        <v>984</v>
      </c>
      <c r="D363" s="11" t="s">
        <v>75</v>
      </c>
      <c r="E363" s="11" t="s">
        <v>303</v>
      </c>
      <c r="F363" s="24" t="s">
        <v>1704</v>
      </c>
      <c r="G363" s="9">
        <v>264.20999999999998</v>
      </c>
      <c r="H363" s="12">
        <v>0.2</v>
      </c>
      <c r="I363" s="25">
        <v>211.37</v>
      </c>
    </row>
    <row r="364" spans="1:9" x14ac:dyDescent="0.2">
      <c r="A364" s="26" t="s">
        <v>2268</v>
      </c>
      <c r="B364" s="11" t="s">
        <v>982</v>
      </c>
      <c r="C364" s="11" t="s">
        <v>984</v>
      </c>
      <c r="D364" s="11" t="s">
        <v>75</v>
      </c>
      <c r="E364" s="11" t="s">
        <v>316</v>
      </c>
      <c r="F364" s="24" t="s">
        <v>1704</v>
      </c>
      <c r="G364" s="9">
        <v>275.83</v>
      </c>
      <c r="H364" s="12">
        <v>0.2</v>
      </c>
      <c r="I364" s="25">
        <v>220.66</v>
      </c>
    </row>
    <row r="365" spans="1:9" x14ac:dyDescent="0.2">
      <c r="A365" s="26" t="s">
        <v>2269</v>
      </c>
      <c r="B365" s="11" t="s">
        <v>982</v>
      </c>
      <c r="C365" s="11" t="s">
        <v>984</v>
      </c>
      <c r="D365" s="11" t="s">
        <v>75</v>
      </c>
      <c r="E365" s="11" t="s">
        <v>96</v>
      </c>
      <c r="F365" s="24" t="s">
        <v>1704</v>
      </c>
      <c r="G365" s="9">
        <v>255.41</v>
      </c>
      <c r="H365" s="12">
        <v>0.2</v>
      </c>
      <c r="I365" s="25">
        <v>204.33</v>
      </c>
    </row>
    <row r="366" spans="1:9" x14ac:dyDescent="0.2">
      <c r="A366" s="26" t="s">
        <v>2270</v>
      </c>
      <c r="B366" s="11" t="s">
        <v>982</v>
      </c>
      <c r="C366" s="11" t="s">
        <v>984</v>
      </c>
      <c r="D366" s="11" t="s">
        <v>75</v>
      </c>
      <c r="E366" s="11" t="s">
        <v>465</v>
      </c>
      <c r="F366" s="24" t="s">
        <v>1704</v>
      </c>
      <c r="G366" s="9">
        <v>256.42</v>
      </c>
      <c r="H366" s="12">
        <v>0.2</v>
      </c>
      <c r="I366" s="25">
        <v>205.14</v>
      </c>
    </row>
    <row r="367" spans="1:9" x14ac:dyDescent="0.2">
      <c r="A367" s="26" t="s">
        <v>2271</v>
      </c>
      <c r="B367" s="11" t="s">
        <v>982</v>
      </c>
      <c r="C367" s="11" t="s">
        <v>984</v>
      </c>
      <c r="D367" s="11" t="s">
        <v>75</v>
      </c>
      <c r="E367" s="11" t="s">
        <v>97</v>
      </c>
      <c r="F367" s="24" t="s">
        <v>1704</v>
      </c>
      <c r="G367" s="9">
        <v>266.05</v>
      </c>
      <c r="H367" s="12">
        <v>0.2</v>
      </c>
      <c r="I367" s="25">
        <v>212.84</v>
      </c>
    </row>
    <row r="368" spans="1:9" x14ac:dyDescent="0.2">
      <c r="A368" s="26" t="s">
        <v>2272</v>
      </c>
      <c r="B368" s="11" t="s">
        <v>982</v>
      </c>
      <c r="C368" s="11" t="s">
        <v>984</v>
      </c>
      <c r="D368" s="11" t="s">
        <v>75</v>
      </c>
      <c r="E368" s="11" t="s">
        <v>230</v>
      </c>
      <c r="F368" s="24" t="s">
        <v>1704</v>
      </c>
      <c r="G368" s="9">
        <v>195.99</v>
      </c>
      <c r="H368" s="12">
        <v>0.2</v>
      </c>
      <c r="I368" s="25">
        <v>156.79</v>
      </c>
    </row>
    <row r="369" spans="1:9" x14ac:dyDescent="0.2">
      <c r="A369" s="26" t="s">
        <v>2273</v>
      </c>
      <c r="B369" s="11" t="s">
        <v>982</v>
      </c>
      <c r="C369" s="11" t="s">
        <v>984</v>
      </c>
      <c r="D369" s="11" t="s">
        <v>75</v>
      </c>
      <c r="E369" s="11" t="s">
        <v>76</v>
      </c>
      <c r="F369" s="24" t="s">
        <v>1704</v>
      </c>
      <c r="G369" s="9">
        <v>277.14</v>
      </c>
      <c r="H369" s="12">
        <v>0.2</v>
      </c>
      <c r="I369" s="25">
        <v>221.71</v>
      </c>
    </row>
    <row r="370" spans="1:9" x14ac:dyDescent="0.2">
      <c r="A370" s="26" t="s">
        <v>2274</v>
      </c>
      <c r="B370" s="11" t="s">
        <v>982</v>
      </c>
      <c r="C370" s="11" t="s">
        <v>984</v>
      </c>
      <c r="D370" s="11" t="s">
        <v>75</v>
      </c>
      <c r="E370" s="11" t="s">
        <v>305</v>
      </c>
      <c r="F370" s="24" t="s">
        <v>1704</v>
      </c>
      <c r="G370" s="9">
        <v>386.66</v>
      </c>
      <c r="H370" s="12">
        <v>0.2</v>
      </c>
      <c r="I370" s="25">
        <v>309.33</v>
      </c>
    </row>
    <row r="371" spans="1:9" x14ac:dyDescent="0.2">
      <c r="A371" s="26" t="s">
        <v>2275</v>
      </c>
      <c r="B371" s="11" t="s">
        <v>982</v>
      </c>
      <c r="C371" s="11" t="s">
        <v>984</v>
      </c>
      <c r="D371" s="11" t="s">
        <v>337</v>
      </c>
      <c r="E371" s="11" t="s">
        <v>125</v>
      </c>
      <c r="F371" s="24" t="s">
        <v>51</v>
      </c>
      <c r="G371" s="9">
        <v>241.52</v>
      </c>
      <c r="H371" s="12">
        <v>0.2</v>
      </c>
      <c r="I371" s="25">
        <v>193.22</v>
      </c>
    </row>
    <row r="372" spans="1:9" x14ac:dyDescent="0.2">
      <c r="A372" s="26" t="s">
        <v>2276</v>
      </c>
      <c r="B372" s="11" t="s">
        <v>982</v>
      </c>
      <c r="C372" s="11" t="s">
        <v>984</v>
      </c>
      <c r="D372" s="11" t="s">
        <v>337</v>
      </c>
      <c r="E372" s="11" t="s">
        <v>177</v>
      </c>
      <c r="F372" s="24" t="s">
        <v>51</v>
      </c>
      <c r="G372" s="9">
        <v>328.98</v>
      </c>
      <c r="H372" s="12">
        <v>0.2</v>
      </c>
      <c r="I372" s="25">
        <v>263.18</v>
      </c>
    </row>
    <row r="373" spans="1:9" x14ac:dyDescent="0.2">
      <c r="A373" s="26" t="s">
        <v>2277</v>
      </c>
      <c r="B373" s="11" t="s">
        <v>982</v>
      </c>
      <c r="C373" s="11" t="s">
        <v>984</v>
      </c>
      <c r="D373" s="11" t="s">
        <v>337</v>
      </c>
      <c r="E373" s="11" t="s">
        <v>204</v>
      </c>
      <c r="F373" s="24" t="s">
        <v>51</v>
      </c>
      <c r="G373" s="9">
        <v>300.29000000000002</v>
      </c>
      <c r="H373" s="12">
        <v>0.2</v>
      </c>
      <c r="I373" s="25">
        <v>240.23</v>
      </c>
    </row>
    <row r="374" spans="1:9" x14ac:dyDescent="0.2">
      <c r="A374" s="26" t="s">
        <v>2278</v>
      </c>
      <c r="B374" s="11" t="s">
        <v>982</v>
      </c>
      <c r="C374" s="11" t="s">
        <v>984</v>
      </c>
      <c r="D374" s="11" t="s">
        <v>337</v>
      </c>
      <c r="E374" s="11" t="s">
        <v>267</v>
      </c>
      <c r="F374" s="24" t="s">
        <v>51</v>
      </c>
      <c r="G374" s="9">
        <v>344.02</v>
      </c>
      <c r="H374" s="12">
        <v>0.2</v>
      </c>
      <c r="I374" s="25">
        <v>275.22000000000003</v>
      </c>
    </row>
    <row r="375" spans="1:9" x14ac:dyDescent="0.2">
      <c r="A375" s="26" t="s">
        <v>2279</v>
      </c>
      <c r="B375" s="11" t="s">
        <v>982</v>
      </c>
      <c r="C375" s="11" t="s">
        <v>984</v>
      </c>
      <c r="D375" s="11" t="s">
        <v>337</v>
      </c>
      <c r="E375" s="11" t="s">
        <v>124</v>
      </c>
      <c r="F375" s="24" t="s">
        <v>51</v>
      </c>
      <c r="G375" s="9">
        <v>312.3</v>
      </c>
      <c r="H375" s="12">
        <v>0.2</v>
      </c>
      <c r="I375" s="25">
        <v>249.84</v>
      </c>
    </row>
    <row r="376" spans="1:9" x14ac:dyDescent="0.2">
      <c r="A376" s="26" t="s">
        <v>2280</v>
      </c>
      <c r="B376" s="11" t="s">
        <v>982</v>
      </c>
      <c r="C376" s="11" t="s">
        <v>984</v>
      </c>
      <c r="D376" s="11" t="s">
        <v>337</v>
      </c>
      <c r="E376" s="11" t="s">
        <v>38</v>
      </c>
      <c r="F376" s="24" t="s">
        <v>51</v>
      </c>
      <c r="G376" s="9">
        <v>227.33</v>
      </c>
      <c r="H376" s="12">
        <v>0.2</v>
      </c>
      <c r="I376" s="25">
        <v>181.86</v>
      </c>
    </row>
    <row r="377" spans="1:9" x14ac:dyDescent="0.2">
      <c r="A377" s="26" t="s">
        <v>2281</v>
      </c>
      <c r="B377" s="11" t="s">
        <v>982</v>
      </c>
      <c r="C377" s="11" t="s">
        <v>984</v>
      </c>
      <c r="D377" s="11" t="s">
        <v>337</v>
      </c>
      <c r="E377" s="11" t="s">
        <v>265</v>
      </c>
      <c r="F377" s="24" t="s">
        <v>51</v>
      </c>
      <c r="G377" s="9">
        <v>337.16</v>
      </c>
      <c r="H377" s="12">
        <v>0.2</v>
      </c>
      <c r="I377" s="25">
        <v>269.73</v>
      </c>
    </row>
    <row r="378" spans="1:9" x14ac:dyDescent="0.2">
      <c r="A378" s="26" t="s">
        <v>2282</v>
      </c>
      <c r="B378" s="11" t="s">
        <v>982</v>
      </c>
      <c r="C378" s="11" t="s">
        <v>984</v>
      </c>
      <c r="D378" s="11" t="s">
        <v>337</v>
      </c>
      <c r="E378" s="11" t="s">
        <v>28</v>
      </c>
      <c r="F378" s="24" t="s">
        <v>51</v>
      </c>
      <c r="G378" s="9">
        <v>354.9</v>
      </c>
      <c r="H378" s="12">
        <v>0.2</v>
      </c>
      <c r="I378" s="25">
        <v>283.92</v>
      </c>
    </row>
    <row r="379" spans="1:9" x14ac:dyDescent="0.2">
      <c r="A379" s="26" t="s">
        <v>2283</v>
      </c>
      <c r="B379" s="11" t="s">
        <v>982</v>
      </c>
      <c r="C379" s="11" t="s">
        <v>984</v>
      </c>
      <c r="D379" s="11" t="s">
        <v>337</v>
      </c>
      <c r="E379" s="11" t="s">
        <v>149</v>
      </c>
      <c r="F379" s="24" t="s">
        <v>51</v>
      </c>
      <c r="G379" s="9">
        <v>412.62</v>
      </c>
      <c r="H379" s="12">
        <v>0.2</v>
      </c>
      <c r="I379" s="25">
        <v>330.1</v>
      </c>
    </row>
    <row r="380" spans="1:9" x14ac:dyDescent="0.2">
      <c r="A380" s="26" t="s">
        <v>2284</v>
      </c>
      <c r="B380" s="11" t="s">
        <v>982</v>
      </c>
      <c r="C380" s="11" t="s">
        <v>984</v>
      </c>
      <c r="D380" s="11" t="s">
        <v>337</v>
      </c>
      <c r="E380" s="11" t="s">
        <v>198</v>
      </c>
      <c r="F380" s="24" t="s">
        <v>51</v>
      </c>
      <c r="G380" s="9">
        <v>351.22</v>
      </c>
      <c r="H380" s="12">
        <v>0.2</v>
      </c>
      <c r="I380" s="25">
        <v>280.98</v>
      </c>
    </row>
    <row r="381" spans="1:9" x14ac:dyDescent="0.2">
      <c r="A381" s="26" t="s">
        <v>2285</v>
      </c>
      <c r="B381" s="11" t="s">
        <v>982</v>
      </c>
      <c r="C381" s="11" t="s">
        <v>984</v>
      </c>
      <c r="D381" s="11" t="s">
        <v>337</v>
      </c>
      <c r="E381" s="11" t="s">
        <v>137</v>
      </c>
      <c r="F381" s="24" t="s">
        <v>51</v>
      </c>
      <c r="G381" s="9">
        <v>369.7</v>
      </c>
      <c r="H381" s="12">
        <v>0.2</v>
      </c>
      <c r="I381" s="25">
        <v>295.76</v>
      </c>
    </row>
    <row r="382" spans="1:9" x14ac:dyDescent="0.2">
      <c r="A382" s="26" t="s">
        <v>2286</v>
      </c>
      <c r="B382" s="11" t="s">
        <v>982</v>
      </c>
      <c r="C382" s="11" t="s">
        <v>984</v>
      </c>
      <c r="D382" s="11" t="s">
        <v>337</v>
      </c>
      <c r="E382" s="11" t="s">
        <v>50</v>
      </c>
      <c r="F382" s="24" t="s">
        <v>51</v>
      </c>
      <c r="G382" s="9">
        <v>466.36</v>
      </c>
      <c r="H382" s="12">
        <v>0.2</v>
      </c>
      <c r="I382" s="25">
        <v>373.09</v>
      </c>
    </row>
    <row r="383" spans="1:9" x14ac:dyDescent="0.2">
      <c r="A383" s="26" t="s">
        <v>2287</v>
      </c>
      <c r="B383" s="11" t="s">
        <v>982</v>
      </c>
      <c r="C383" s="11" t="s">
        <v>984</v>
      </c>
      <c r="D383" s="11" t="s">
        <v>337</v>
      </c>
      <c r="E383" s="11" t="s">
        <v>53</v>
      </c>
      <c r="F383" s="24" t="s">
        <v>51</v>
      </c>
      <c r="G383" s="9">
        <v>370.06</v>
      </c>
      <c r="H383" s="12">
        <v>0.2</v>
      </c>
      <c r="I383" s="25">
        <v>296.05</v>
      </c>
    </row>
    <row r="384" spans="1:9" x14ac:dyDescent="0.2">
      <c r="A384" s="26" t="s">
        <v>2288</v>
      </c>
      <c r="B384" s="11" t="s">
        <v>982</v>
      </c>
      <c r="C384" s="11" t="s">
        <v>984</v>
      </c>
      <c r="D384" s="11" t="s">
        <v>471</v>
      </c>
      <c r="E384" s="11" t="s">
        <v>124</v>
      </c>
      <c r="F384" s="24" t="s">
        <v>1704</v>
      </c>
      <c r="G384" s="9">
        <v>362.04</v>
      </c>
      <c r="H384" s="12">
        <v>0.2</v>
      </c>
      <c r="I384" s="25">
        <v>289.63</v>
      </c>
    </row>
    <row r="385" spans="1:9" x14ac:dyDescent="0.2">
      <c r="A385" s="26" t="s">
        <v>2289</v>
      </c>
      <c r="B385" s="11" t="s">
        <v>982</v>
      </c>
      <c r="C385" s="11" t="s">
        <v>984</v>
      </c>
      <c r="D385" s="11" t="s">
        <v>471</v>
      </c>
      <c r="E385" s="11" t="s">
        <v>128</v>
      </c>
      <c r="F385" s="24" t="s">
        <v>1704</v>
      </c>
      <c r="G385" s="9">
        <v>383.1</v>
      </c>
      <c r="H385" s="12">
        <v>0.2</v>
      </c>
      <c r="I385" s="25">
        <v>306.48</v>
      </c>
    </row>
    <row r="386" spans="1:9" x14ac:dyDescent="0.2">
      <c r="A386" s="26" t="s">
        <v>2290</v>
      </c>
      <c r="B386" s="11" t="s">
        <v>982</v>
      </c>
      <c r="C386" s="11" t="s">
        <v>984</v>
      </c>
      <c r="D386" s="11" t="s">
        <v>471</v>
      </c>
      <c r="E386" s="11" t="s">
        <v>262</v>
      </c>
      <c r="F386" s="24" t="s">
        <v>1704</v>
      </c>
      <c r="G386" s="9">
        <v>347.48</v>
      </c>
      <c r="H386" s="12">
        <v>0.2</v>
      </c>
      <c r="I386" s="25">
        <v>277.98</v>
      </c>
    </row>
    <row r="387" spans="1:9" x14ac:dyDescent="0.2">
      <c r="A387" s="26" t="s">
        <v>2291</v>
      </c>
      <c r="B387" s="11" t="s">
        <v>982</v>
      </c>
      <c r="C387" s="11" t="s">
        <v>984</v>
      </c>
      <c r="D387" s="11" t="s">
        <v>471</v>
      </c>
      <c r="E387" s="11" t="s">
        <v>38</v>
      </c>
      <c r="F387" s="24" t="s">
        <v>51</v>
      </c>
      <c r="G387" s="9">
        <v>227.33</v>
      </c>
      <c r="H387" s="12">
        <v>0.2</v>
      </c>
      <c r="I387" s="25">
        <v>181.86</v>
      </c>
    </row>
    <row r="388" spans="1:9" x14ac:dyDescent="0.2">
      <c r="A388" s="26" t="s">
        <v>2292</v>
      </c>
      <c r="B388" s="11" t="s">
        <v>982</v>
      </c>
      <c r="C388" s="11" t="s">
        <v>984</v>
      </c>
      <c r="D388" s="11" t="s">
        <v>471</v>
      </c>
      <c r="E388" s="11" t="s">
        <v>268</v>
      </c>
      <c r="F388" s="24" t="s">
        <v>51</v>
      </c>
      <c r="G388" s="9">
        <v>227.33</v>
      </c>
      <c r="H388" s="12">
        <v>0.2</v>
      </c>
      <c r="I388" s="25">
        <v>181.86</v>
      </c>
    </row>
    <row r="389" spans="1:9" x14ac:dyDescent="0.2">
      <c r="A389" s="26" t="s">
        <v>2293</v>
      </c>
      <c r="B389" s="11" t="s">
        <v>982</v>
      </c>
      <c r="C389" s="11" t="s">
        <v>984</v>
      </c>
      <c r="D389" s="11" t="s">
        <v>471</v>
      </c>
      <c r="E389" s="11" t="s">
        <v>2294</v>
      </c>
      <c r="F389" s="24" t="s">
        <v>51</v>
      </c>
      <c r="G389" s="9">
        <v>420.24</v>
      </c>
      <c r="H389" s="12">
        <v>0.2</v>
      </c>
      <c r="I389" s="25">
        <v>336.19</v>
      </c>
    </row>
    <row r="390" spans="1:9" x14ac:dyDescent="0.2">
      <c r="A390" s="26" t="s">
        <v>2295</v>
      </c>
      <c r="B390" s="11" t="s">
        <v>982</v>
      </c>
      <c r="C390" s="11" t="s">
        <v>984</v>
      </c>
      <c r="D390" s="11" t="s">
        <v>471</v>
      </c>
      <c r="E390" s="11" t="s">
        <v>382</v>
      </c>
      <c r="F390" s="24" t="s">
        <v>1704</v>
      </c>
      <c r="G390" s="9">
        <v>236.04</v>
      </c>
      <c r="H390" s="12">
        <v>0.2</v>
      </c>
      <c r="I390" s="25">
        <v>188.83</v>
      </c>
    </row>
    <row r="391" spans="1:9" x14ac:dyDescent="0.2">
      <c r="A391" s="26" t="s">
        <v>2296</v>
      </c>
      <c r="B391" s="11" t="s">
        <v>982</v>
      </c>
      <c r="C391" s="11" t="s">
        <v>984</v>
      </c>
      <c r="D391" s="11" t="s">
        <v>471</v>
      </c>
      <c r="E391" s="11" t="s">
        <v>320</v>
      </c>
      <c r="F391" s="24" t="s">
        <v>1704</v>
      </c>
      <c r="G391" s="9">
        <v>281.47000000000003</v>
      </c>
      <c r="H391" s="12">
        <v>0.2</v>
      </c>
      <c r="I391" s="25">
        <v>225.18</v>
      </c>
    </row>
    <row r="392" spans="1:9" x14ac:dyDescent="0.2">
      <c r="A392" s="26" t="s">
        <v>2297</v>
      </c>
      <c r="B392" s="11" t="s">
        <v>982</v>
      </c>
      <c r="C392" s="11" t="s">
        <v>984</v>
      </c>
      <c r="D392" s="11" t="s">
        <v>667</v>
      </c>
      <c r="E392" s="11" t="s">
        <v>106</v>
      </c>
      <c r="F392" s="24" t="s">
        <v>51</v>
      </c>
      <c r="G392" s="9">
        <v>553.22</v>
      </c>
      <c r="H392" s="12">
        <v>0.2</v>
      </c>
      <c r="I392" s="25">
        <v>442.58</v>
      </c>
    </row>
    <row r="393" spans="1:9" x14ac:dyDescent="0.2">
      <c r="A393" s="26" t="s">
        <v>2298</v>
      </c>
      <c r="B393" s="11" t="s">
        <v>982</v>
      </c>
      <c r="C393" s="11" t="s">
        <v>984</v>
      </c>
      <c r="D393" s="11" t="s">
        <v>635</v>
      </c>
      <c r="E393" s="11" t="s">
        <v>106</v>
      </c>
      <c r="F393" s="24" t="s">
        <v>51</v>
      </c>
      <c r="G393" s="9">
        <v>569.83000000000004</v>
      </c>
      <c r="H393" s="12">
        <v>0.2</v>
      </c>
      <c r="I393" s="25">
        <v>455.86</v>
      </c>
    </row>
    <row r="394" spans="1:9" x14ac:dyDescent="0.2">
      <c r="A394" s="26" t="s">
        <v>2299</v>
      </c>
      <c r="B394" s="11" t="s">
        <v>982</v>
      </c>
      <c r="C394" s="11" t="s">
        <v>984</v>
      </c>
      <c r="D394" s="11" t="s">
        <v>585</v>
      </c>
      <c r="E394" s="11" t="s">
        <v>42</v>
      </c>
      <c r="F394" s="24" t="s">
        <v>1704</v>
      </c>
      <c r="G394" s="9">
        <v>301.94</v>
      </c>
      <c r="H394" s="12">
        <v>0.2</v>
      </c>
      <c r="I394" s="25">
        <v>241.55</v>
      </c>
    </row>
    <row r="395" spans="1:9" x14ac:dyDescent="0.2">
      <c r="A395" s="26" t="s">
        <v>2300</v>
      </c>
      <c r="B395" s="11" t="s">
        <v>982</v>
      </c>
      <c r="C395" s="11" t="s">
        <v>984</v>
      </c>
      <c r="D395" s="11" t="s">
        <v>585</v>
      </c>
      <c r="E395" s="11" t="s">
        <v>125</v>
      </c>
      <c r="F395" s="24" t="s">
        <v>1704</v>
      </c>
      <c r="G395" s="9">
        <v>247.04</v>
      </c>
      <c r="H395" s="12">
        <v>0.2</v>
      </c>
      <c r="I395" s="25">
        <v>197.63</v>
      </c>
    </row>
    <row r="396" spans="1:9" x14ac:dyDescent="0.2">
      <c r="A396" s="26" t="s">
        <v>2301</v>
      </c>
      <c r="B396" s="11" t="s">
        <v>982</v>
      </c>
      <c r="C396" s="11" t="s">
        <v>984</v>
      </c>
      <c r="D396" s="11" t="s">
        <v>585</v>
      </c>
      <c r="E396" s="11" t="s">
        <v>204</v>
      </c>
      <c r="F396" s="24" t="s">
        <v>51</v>
      </c>
      <c r="G396" s="9">
        <v>373.56</v>
      </c>
      <c r="H396" s="12">
        <v>0.2</v>
      </c>
      <c r="I396" s="25">
        <v>298.85000000000002</v>
      </c>
    </row>
    <row r="397" spans="1:9" x14ac:dyDescent="0.2">
      <c r="A397" s="26" t="s">
        <v>2302</v>
      </c>
      <c r="B397" s="11" t="s">
        <v>982</v>
      </c>
      <c r="C397" s="11" t="s">
        <v>984</v>
      </c>
      <c r="D397" s="11" t="s">
        <v>585</v>
      </c>
      <c r="E397" s="11" t="s">
        <v>137</v>
      </c>
      <c r="F397" s="24" t="s">
        <v>1704</v>
      </c>
      <c r="G397" s="9">
        <v>474.93</v>
      </c>
      <c r="H397" s="12">
        <v>0.2</v>
      </c>
      <c r="I397" s="25">
        <v>379.94</v>
      </c>
    </row>
    <row r="398" spans="1:9" x14ac:dyDescent="0.2">
      <c r="A398" s="26" t="s">
        <v>2303</v>
      </c>
      <c r="B398" s="11" t="s">
        <v>982</v>
      </c>
      <c r="C398" s="11" t="s">
        <v>984</v>
      </c>
      <c r="D398" s="11" t="s">
        <v>585</v>
      </c>
      <c r="E398" s="11" t="s">
        <v>612</v>
      </c>
      <c r="F398" s="24" t="s">
        <v>1704</v>
      </c>
      <c r="G398" s="9">
        <v>416.51</v>
      </c>
      <c r="H398" s="12">
        <v>0.2</v>
      </c>
      <c r="I398" s="25">
        <v>333.21</v>
      </c>
    </row>
    <row r="399" spans="1:9" x14ac:dyDescent="0.2">
      <c r="A399" s="26" t="s">
        <v>2304</v>
      </c>
      <c r="B399" s="11" t="s">
        <v>982</v>
      </c>
      <c r="C399" s="11" t="s">
        <v>984</v>
      </c>
      <c r="D399" s="11" t="s">
        <v>585</v>
      </c>
      <c r="E399" s="11" t="s">
        <v>655</v>
      </c>
      <c r="F399" s="24" t="s">
        <v>1704</v>
      </c>
      <c r="G399" s="9">
        <v>615.29999999999995</v>
      </c>
      <c r="H399" s="12">
        <v>0.2</v>
      </c>
      <c r="I399" s="25">
        <v>492.24</v>
      </c>
    </row>
    <row r="400" spans="1:9" x14ac:dyDescent="0.2">
      <c r="A400" s="26" t="s">
        <v>2305</v>
      </c>
      <c r="B400" s="11" t="s">
        <v>982</v>
      </c>
      <c r="C400" s="11" t="s">
        <v>984</v>
      </c>
      <c r="D400" s="11" t="s">
        <v>585</v>
      </c>
      <c r="E400" s="11" t="s">
        <v>656</v>
      </c>
      <c r="F400" s="24" t="s">
        <v>1704</v>
      </c>
      <c r="G400" s="9">
        <v>676.83</v>
      </c>
      <c r="H400" s="12">
        <v>0.2</v>
      </c>
      <c r="I400" s="25">
        <v>541.46</v>
      </c>
    </row>
    <row r="401" spans="1:9" x14ac:dyDescent="0.2">
      <c r="A401" s="26" t="s">
        <v>2306</v>
      </c>
      <c r="B401" s="11" t="s">
        <v>982</v>
      </c>
      <c r="C401" s="11" t="s">
        <v>984</v>
      </c>
      <c r="D401" s="11" t="s">
        <v>2307</v>
      </c>
      <c r="E401" s="11" t="s">
        <v>383</v>
      </c>
      <c r="F401" s="24" t="s">
        <v>1704</v>
      </c>
      <c r="G401" s="9">
        <v>316.97000000000003</v>
      </c>
      <c r="H401" s="12">
        <v>0.2</v>
      </c>
      <c r="I401" s="25">
        <v>253.58</v>
      </c>
    </row>
    <row r="402" spans="1:9" x14ac:dyDescent="0.2">
      <c r="A402" s="26" t="s">
        <v>2308</v>
      </c>
      <c r="B402" s="11" t="s">
        <v>982</v>
      </c>
      <c r="C402" s="11" t="s">
        <v>984</v>
      </c>
      <c r="D402" s="11" t="s">
        <v>564</v>
      </c>
      <c r="E402" s="11" t="s">
        <v>124</v>
      </c>
      <c r="F402" s="24" t="s">
        <v>1704</v>
      </c>
      <c r="G402" s="9">
        <v>362.04</v>
      </c>
      <c r="H402" s="12">
        <v>0.2</v>
      </c>
      <c r="I402" s="25">
        <v>289.63</v>
      </c>
    </row>
    <row r="403" spans="1:9" x14ac:dyDescent="0.2">
      <c r="A403" s="26" t="s">
        <v>2309</v>
      </c>
      <c r="B403" s="11" t="s">
        <v>982</v>
      </c>
      <c r="C403" s="11" t="s">
        <v>984</v>
      </c>
      <c r="D403" s="11" t="s">
        <v>338</v>
      </c>
      <c r="E403" s="11" t="s">
        <v>264</v>
      </c>
      <c r="F403" s="24" t="s">
        <v>51</v>
      </c>
      <c r="G403" s="9">
        <v>284.51</v>
      </c>
      <c r="H403" s="12">
        <v>0.2</v>
      </c>
      <c r="I403" s="25">
        <v>227.61</v>
      </c>
    </row>
    <row r="404" spans="1:9" x14ac:dyDescent="0.2">
      <c r="A404" s="26" t="s">
        <v>2310</v>
      </c>
      <c r="B404" s="11" t="s">
        <v>982</v>
      </c>
      <c r="C404" s="11" t="s">
        <v>984</v>
      </c>
      <c r="D404" s="11" t="s">
        <v>338</v>
      </c>
      <c r="E404" s="11" t="s">
        <v>191</v>
      </c>
      <c r="F404" s="24" t="s">
        <v>51</v>
      </c>
      <c r="G404" s="9">
        <v>312.19</v>
      </c>
      <c r="H404" s="12">
        <v>0.2</v>
      </c>
      <c r="I404" s="25">
        <v>249.75</v>
      </c>
    </row>
    <row r="405" spans="1:9" x14ac:dyDescent="0.2">
      <c r="A405" s="26" t="s">
        <v>2311</v>
      </c>
      <c r="B405" s="11" t="s">
        <v>982</v>
      </c>
      <c r="C405" s="11" t="s">
        <v>984</v>
      </c>
      <c r="D405" s="11" t="s">
        <v>338</v>
      </c>
      <c r="E405" s="11" t="s">
        <v>324</v>
      </c>
      <c r="F405" s="24" t="s">
        <v>1704</v>
      </c>
      <c r="G405" s="9">
        <v>404.51</v>
      </c>
      <c r="H405" s="12">
        <v>0.2</v>
      </c>
      <c r="I405" s="25">
        <v>323.61</v>
      </c>
    </row>
    <row r="406" spans="1:9" x14ac:dyDescent="0.2">
      <c r="A406" s="26" t="s">
        <v>2312</v>
      </c>
      <c r="B406" s="11" t="s">
        <v>982</v>
      </c>
      <c r="C406" s="11" t="s">
        <v>984</v>
      </c>
      <c r="D406" s="11" t="s">
        <v>338</v>
      </c>
      <c r="E406" s="11" t="s">
        <v>196</v>
      </c>
      <c r="F406" s="24" t="s">
        <v>51</v>
      </c>
      <c r="G406" s="9">
        <v>380.26</v>
      </c>
      <c r="H406" s="12">
        <v>0.2</v>
      </c>
      <c r="I406" s="25">
        <v>304.20999999999998</v>
      </c>
    </row>
    <row r="407" spans="1:9" x14ac:dyDescent="0.2">
      <c r="A407" s="26" t="s">
        <v>2313</v>
      </c>
      <c r="B407" s="11" t="s">
        <v>982</v>
      </c>
      <c r="C407" s="11" t="s">
        <v>984</v>
      </c>
      <c r="D407" s="11" t="s">
        <v>338</v>
      </c>
      <c r="E407" s="11" t="s">
        <v>460</v>
      </c>
      <c r="F407" s="24" t="s">
        <v>51</v>
      </c>
      <c r="G407" s="9">
        <v>362.13</v>
      </c>
      <c r="H407" s="12">
        <v>0.2</v>
      </c>
      <c r="I407" s="25">
        <v>289.7</v>
      </c>
    </row>
    <row r="408" spans="1:9" x14ac:dyDescent="0.2">
      <c r="A408" s="26" t="s">
        <v>2314</v>
      </c>
      <c r="B408" s="11" t="s">
        <v>982</v>
      </c>
      <c r="C408" s="11" t="s">
        <v>984</v>
      </c>
      <c r="D408" s="11" t="s">
        <v>338</v>
      </c>
      <c r="E408" s="11" t="s">
        <v>124</v>
      </c>
      <c r="F408" s="24" t="s">
        <v>1704</v>
      </c>
      <c r="G408" s="9">
        <v>292.32</v>
      </c>
      <c r="H408" s="12">
        <v>0.2</v>
      </c>
      <c r="I408" s="25">
        <v>233.86</v>
      </c>
    </row>
    <row r="409" spans="1:9" x14ac:dyDescent="0.2">
      <c r="A409" s="26" t="s">
        <v>2315</v>
      </c>
      <c r="B409" s="11" t="s">
        <v>982</v>
      </c>
      <c r="C409" s="11" t="s">
        <v>984</v>
      </c>
      <c r="D409" s="11" t="s">
        <v>338</v>
      </c>
      <c r="E409" s="11" t="s">
        <v>128</v>
      </c>
      <c r="F409" s="24" t="s">
        <v>1704</v>
      </c>
      <c r="G409" s="9">
        <v>329.08</v>
      </c>
      <c r="H409" s="12">
        <v>0.2</v>
      </c>
      <c r="I409" s="25">
        <v>263.26</v>
      </c>
    </row>
    <row r="410" spans="1:9" x14ac:dyDescent="0.2">
      <c r="A410" s="26" t="s">
        <v>2316</v>
      </c>
      <c r="B410" s="11" t="s">
        <v>982</v>
      </c>
      <c r="C410" s="11" t="s">
        <v>984</v>
      </c>
      <c r="D410" s="11" t="s">
        <v>338</v>
      </c>
      <c r="E410" s="11" t="s">
        <v>31</v>
      </c>
      <c r="F410" s="24" t="s">
        <v>51</v>
      </c>
      <c r="G410" s="9">
        <v>395.47</v>
      </c>
      <c r="H410" s="12">
        <v>0.2</v>
      </c>
      <c r="I410" s="25">
        <v>316.38</v>
      </c>
    </row>
    <row r="411" spans="1:9" x14ac:dyDescent="0.2">
      <c r="A411" s="26" t="s">
        <v>2317</v>
      </c>
      <c r="B411" s="11" t="s">
        <v>982</v>
      </c>
      <c r="C411" s="11" t="s">
        <v>984</v>
      </c>
      <c r="D411" s="11" t="s">
        <v>338</v>
      </c>
      <c r="E411" s="11" t="s">
        <v>16</v>
      </c>
      <c r="F411" s="24" t="s">
        <v>1704</v>
      </c>
      <c r="G411" s="9">
        <v>499.29</v>
      </c>
      <c r="H411" s="12">
        <v>0.2</v>
      </c>
      <c r="I411" s="25">
        <v>399.43</v>
      </c>
    </row>
    <row r="412" spans="1:9" x14ac:dyDescent="0.2">
      <c r="A412" s="26" t="s">
        <v>2318</v>
      </c>
      <c r="B412" s="11" t="s">
        <v>982</v>
      </c>
      <c r="C412" s="11" t="s">
        <v>984</v>
      </c>
      <c r="D412" s="11" t="s">
        <v>338</v>
      </c>
      <c r="E412" s="11" t="s">
        <v>269</v>
      </c>
      <c r="F412" s="24" t="s">
        <v>51</v>
      </c>
      <c r="G412" s="9">
        <v>392.97</v>
      </c>
      <c r="H412" s="12">
        <v>0.2</v>
      </c>
      <c r="I412" s="25">
        <v>314.38</v>
      </c>
    </row>
    <row r="413" spans="1:9" x14ac:dyDescent="0.2">
      <c r="A413" s="26" t="s">
        <v>2319</v>
      </c>
      <c r="B413" s="11" t="s">
        <v>982</v>
      </c>
      <c r="C413" s="11" t="s">
        <v>984</v>
      </c>
      <c r="D413" s="11" t="s">
        <v>338</v>
      </c>
      <c r="E413" s="11" t="s">
        <v>270</v>
      </c>
      <c r="F413" s="24" t="s">
        <v>1704</v>
      </c>
      <c r="G413" s="9">
        <v>457.2</v>
      </c>
      <c r="H413" s="12">
        <v>0.2</v>
      </c>
      <c r="I413" s="25">
        <v>365.76</v>
      </c>
    </row>
    <row r="414" spans="1:9" x14ac:dyDescent="0.2">
      <c r="A414" s="26" t="s">
        <v>2320</v>
      </c>
      <c r="B414" s="11" t="s">
        <v>982</v>
      </c>
      <c r="C414" s="11" t="s">
        <v>984</v>
      </c>
      <c r="D414" s="11" t="s">
        <v>338</v>
      </c>
      <c r="E414" s="11" t="s">
        <v>23</v>
      </c>
      <c r="F414" s="24" t="s">
        <v>1704</v>
      </c>
      <c r="G414" s="9">
        <v>351.22</v>
      </c>
      <c r="H414" s="12">
        <v>0.2</v>
      </c>
      <c r="I414" s="25">
        <v>280.98</v>
      </c>
    </row>
    <row r="415" spans="1:9" x14ac:dyDescent="0.2">
      <c r="A415" s="26" t="s">
        <v>2321</v>
      </c>
      <c r="B415" s="11" t="s">
        <v>982</v>
      </c>
      <c r="C415" s="11" t="s">
        <v>984</v>
      </c>
      <c r="D415" s="11" t="s">
        <v>338</v>
      </c>
      <c r="E415" s="11" t="s">
        <v>516</v>
      </c>
      <c r="F415" s="24" t="s">
        <v>51</v>
      </c>
      <c r="G415" s="9">
        <v>496.87</v>
      </c>
      <c r="H415" s="12">
        <v>0.2</v>
      </c>
      <c r="I415" s="25">
        <v>397.5</v>
      </c>
    </row>
    <row r="416" spans="1:9" x14ac:dyDescent="0.2">
      <c r="A416" s="26" t="s">
        <v>2322</v>
      </c>
      <c r="B416" s="11" t="s">
        <v>982</v>
      </c>
      <c r="C416" s="11" t="s">
        <v>984</v>
      </c>
      <c r="D416" s="11" t="s">
        <v>338</v>
      </c>
      <c r="E416" s="11" t="s">
        <v>539</v>
      </c>
      <c r="F416" s="24" t="s">
        <v>51</v>
      </c>
      <c r="G416" s="9">
        <v>429.12</v>
      </c>
      <c r="H416" s="12">
        <v>0.2</v>
      </c>
      <c r="I416" s="25">
        <v>343.3</v>
      </c>
    </row>
    <row r="417" spans="1:9" x14ac:dyDescent="0.2">
      <c r="A417" s="26" t="s">
        <v>2323</v>
      </c>
      <c r="B417" s="11" t="s">
        <v>982</v>
      </c>
      <c r="C417" s="11" t="s">
        <v>984</v>
      </c>
      <c r="D417" s="11" t="s">
        <v>338</v>
      </c>
      <c r="E417" s="11" t="s">
        <v>538</v>
      </c>
      <c r="F417" s="24" t="s">
        <v>51</v>
      </c>
      <c r="G417" s="9">
        <v>384.49</v>
      </c>
      <c r="H417" s="12">
        <v>0.2</v>
      </c>
      <c r="I417" s="25">
        <v>307.58999999999997</v>
      </c>
    </row>
    <row r="418" spans="1:9" x14ac:dyDescent="0.2">
      <c r="A418" s="26" t="s">
        <v>2324</v>
      </c>
      <c r="B418" s="11" t="s">
        <v>982</v>
      </c>
      <c r="C418" s="11" t="s">
        <v>984</v>
      </c>
      <c r="D418" s="11" t="s">
        <v>338</v>
      </c>
      <c r="E418" s="11" t="s">
        <v>180</v>
      </c>
      <c r="F418" s="24" t="s">
        <v>51</v>
      </c>
      <c r="G418" s="9">
        <v>468.58</v>
      </c>
      <c r="H418" s="12">
        <v>0.2</v>
      </c>
      <c r="I418" s="25">
        <v>374.86</v>
      </c>
    </row>
    <row r="419" spans="1:9" x14ac:dyDescent="0.2">
      <c r="A419" s="26" t="s">
        <v>2325</v>
      </c>
      <c r="B419" s="11" t="s">
        <v>982</v>
      </c>
      <c r="C419" s="11" t="s">
        <v>984</v>
      </c>
      <c r="D419" s="11" t="s">
        <v>338</v>
      </c>
      <c r="E419" s="11" t="s">
        <v>193</v>
      </c>
      <c r="F419" s="24" t="s">
        <v>1704</v>
      </c>
      <c r="G419" s="9">
        <v>413.59</v>
      </c>
      <c r="H419" s="12">
        <v>0.2</v>
      </c>
      <c r="I419" s="25">
        <v>330.87</v>
      </c>
    </row>
    <row r="420" spans="1:9" x14ac:dyDescent="0.2">
      <c r="A420" s="26" t="s">
        <v>2326</v>
      </c>
      <c r="B420" s="11" t="s">
        <v>982</v>
      </c>
      <c r="C420" s="11" t="s">
        <v>984</v>
      </c>
      <c r="D420" s="11" t="s">
        <v>338</v>
      </c>
      <c r="E420" s="11" t="s">
        <v>152</v>
      </c>
      <c r="F420" s="24" t="s">
        <v>1704</v>
      </c>
      <c r="G420" s="9">
        <v>487.32</v>
      </c>
      <c r="H420" s="12">
        <v>0.2</v>
      </c>
      <c r="I420" s="25">
        <v>389.86</v>
      </c>
    </row>
    <row r="421" spans="1:9" x14ac:dyDescent="0.2">
      <c r="A421" s="26" t="s">
        <v>2327</v>
      </c>
      <c r="B421" s="11" t="s">
        <v>982</v>
      </c>
      <c r="C421" s="11" t="s">
        <v>984</v>
      </c>
      <c r="D421" s="11" t="s">
        <v>338</v>
      </c>
      <c r="E421" s="11" t="s">
        <v>309</v>
      </c>
      <c r="F421" s="24" t="s">
        <v>1704</v>
      </c>
      <c r="G421" s="9">
        <v>477.97</v>
      </c>
      <c r="H421" s="12">
        <v>0.2</v>
      </c>
      <c r="I421" s="25">
        <v>382.38</v>
      </c>
    </row>
    <row r="422" spans="1:9" x14ac:dyDescent="0.2">
      <c r="A422" s="26" t="s">
        <v>2328</v>
      </c>
      <c r="B422" s="11" t="s">
        <v>982</v>
      </c>
      <c r="C422" s="11" t="s">
        <v>984</v>
      </c>
      <c r="D422" s="11" t="s">
        <v>338</v>
      </c>
      <c r="E422" s="11" t="s">
        <v>500</v>
      </c>
      <c r="F422" s="24" t="s">
        <v>51</v>
      </c>
      <c r="G422" s="9">
        <v>628.69000000000005</v>
      </c>
      <c r="H422" s="12">
        <v>0.2</v>
      </c>
      <c r="I422" s="25">
        <v>502.95</v>
      </c>
    </row>
    <row r="423" spans="1:9" x14ac:dyDescent="0.2">
      <c r="A423" s="26" t="s">
        <v>2329</v>
      </c>
      <c r="B423" s="11" t="s">
        <v>982</v>
      </c>
      <c r="C423" s="11" t="s">
        <v>984</v>
      </c>
      <c r="D423" s="11" t="s">
        <v>389</v>
      </c>
      <c r="E423" s="11" t="s">
        <v>124</v>
      </c>
      <c r="F423" s="24" t="s">
        <v>1704</v>
      </c>
      <c r="G423" s="9">
        <v>360.31</v>
      </c>
      <c r="H423" s="12">
        <v>0.2</v>
      </c>
      <c r="I423" s="25">
        <v>288.25</v>
      </c>
    </row>
    <row r="424" spans="1:9" x14ac:dyDescent="0.2">
      <c r="A424" s="26" t="s">
        <v>2330</v>
      </c>
      <c r="B424" s="11" t="s">
        <v>982</v>
      </c>
      <c r="C424" s="11" t="s">
        <v>984</v>
      </c>
      <c r="D424" s="11" t="s">
        <v>98</v>
      </c>
      <c r="E424" s="11" t="s">
        <v>53</v>
      </c>
      <c r="F424" s="24" t="s">
        <v>51</v>
      </c>
      <c r="G424" s="9">
        <v>444.72</v>
      </c>
      <c r="H424" s="12">
        <v>0.2</v>
      </c>
      <c r="I424" s="25">
        <v>355.78</v>
      </c>
    </row>
    <row r="425" spans="1:9" x14ac:dyDescent="0.2">
      <c r="A425" s="26" t="s">
        <v>2331</v>
      </c>
      <c r="B425" s="11" t="s">
        <v>982</v>
      </c>
      <c r="C425" s="11" t="s">
        <v>984</v>
      </c>
      <c r="D425" s="11" t="s">
        <v>603</v>
      </c>
      <c r="E425" s="11" t="s">
        <v>285</v>
      </c>
      <c r="F425" s="24" t="s">
        <v>1704</v>
      </c>
      <c r="G425" s="9">
        <v>233.86</v>
      </c>
      <c r="H425" s="12">
        <v>0.2</v>
      </c>
      <c r="I425" s="25">
        <v>187.09</v>
      </c>
    </row>
    <row r="426" spans="1:9" x14ac:dyDescent="0.2">
      <c r="A426" s="26" t="s">
        <v>2332</v>
      </c>
      <c r="B426" s="11" t="s">
        <v>982</v>
      </c>
      <c r="C426" s="11" t="s">
        <v>984</v>
      </c>
      <c r="D426" s="11" t="s">
        <v>293</v>
      </c>
      <c r="E426" s="11" t="s">
        <v>279</v>
      </c>
      <c r="F426" s="24" t="s">
        <v>1704</v>
      </c>
      <c r="G426" s="9">
        <v>188.21</v>
      </c>
      <c r="H426" s="12">
        <v>0.2</v>
      </c>
      <c r="I426" s="25">
        <v>150.57</v>
      </c>
    </row>
    <row r="427" spans="1:9" x14ac:dyDescent="0.2">
      <c r="A427" s="26" t="s">
        <v>2333</v>
      </c>
      <c r="B427" s="11" t="s">
        <v>982</v>
      </c>
      <c r="C427" s="11" t="s">
        <v>984</v>
      </c>
      <c r="D427" s="11" t="s">
        <v>293</v>
      </c>
      <c r="E427" s="11" t="s">
        <v>279</v>
      </c>
      <c r="F427" s="24" t="s">
        <v>51</v>
      </c>
      <c r="G427" s="9">
        <v>194.81</v>
      </c>
      <c r="H427" s="12">
        <v>0.2</v>
      </c>
      <c r="I427" s="25">
        <v>155.85</v>
      </c>
    </row>
    <row r="428" spans="1:9" x14ac:dyDescent="0.2">
      <c r="A428" s="26" t="s">
        <v>2334</v>
      </c>
      <c r="B428" s="11" t="s">
        <v>982</v>
      </c>
      <c r="C428" s="11" t="s">
        <v>984</v>
      </c>
      <c r="D428" s="11" t="s">
        <v>669</v>
      </c>
      <c r="E428" s="11" t="s">
        <v>260</v>
      </c>
      <c r="F428" s="24" t="s">
        <v>1704</v>
      </c>
      <c r="G428" s="9">
        <v>239.32</v>
      </c>
      <c r="H428" s="12">
        <v>0.2</v>
      </c>
      <c r="I428" s="25">
        <v>191.46</v>
      </c>
    </row>
    <row r="429" spans="1:9" x14ac:dyDescent="0.2">
      <c r="A429" s="26" t="s">
        <v>2335</v>
      </c>
      <c r="B429" s="11" t="s">
        <v>982</v>
      </c>
      <c r="C429" s="11" t="s">
        <v>984</v>
      </c>
      <c r="D429" s="11" t="s">
        <v>669</v>
      </c>
      <c r="E429" s="11" t="s">
        <v>189</v>
      </c>
      <c r="F429" s="24" t="s">
        <v>1704</v>
      </c>
      <c r="G429" s="9">
        <v>274.05</v>
      </c>
      <c r="H429" s="12">
        <v>0.2</v>
      </c>
      <c r="I429" s="25">
        <v>219.24</v>
      </c>
    </row>
    <row r="430" spans="1:9" x14ac:dyDescent="0.2">
      <c r="A430" s="26" t="s">
        <v>2336</v>
      </c>
      <c r="B430" s="11" t="s">
        <v>982</v>
      </c>
      <c r="C430" s="11" t="s">
        <v>984</v>
      </c>
      <c r="D430" s="11" t="s">
        <v>669</v>
      </c>
      <c r="E430" s="11" t="s">
        <v>177</v>
      </c>
      <c r="F430" s="24" t="s">
        <v>1704</v>
      </c>
      <c r="G430" s="9">
        <v>365.54</v>
      </c>
      <c r="H430" s="12">
        <v>0.2</v>
      </c>
      <c r="I430" s="25">
        <v>292.43</v>
      </c>
    </row>
    <row r="431" spans="1:9" x14ac:dyDescent="0.2">
      <c r="A431" s="26" t="s">
        <v>2337</v>
      </c>
      <c r="B431" s="11" t="s">
        <v>982</v>
      </c>
      <c r="C431" s="11" t="s">
        <v>984</v>
      </c>
      <c r="D431" s="11" t="s">
        <v>669</v>
      </c>
      <c r="E431" s="11" t="s">
        <v>315</v>
      </c>
      <c r="F431" s="24" t="s">
        <v>51</v>
      </c>
      <c r="G431" s="9">
        <v>439.74</v>
      </c>
      <c r="H431" s="12">
        <v>0.2</v>
      </c>
      <c r="I431" s="25">
        <v>351.79</v>
      </c>
    </row>
    <row r="432" spans="1:9" x14ac:dyDescent="0.2">
      <c r="A432" s="26" t="s">
        <v>2338</v>
      </c>
      <c r="B432" s="11" t="s">
        <v>982</v>
      </c>
      <c r="C432" s="11" t="s">
        <v>984</v>
      </c>
      <c r="D432" s="11" t="s">
        <v>669</v>
      </c>
      <c r="E432" s="11" t="s">
        <v>639</v>
      </c>
      <c r="F432" s="24" t="s">
        <v>1704</v>
      </c>
      <c r="G432" s="9">
        <v>391.09</v>
      </c>
      <c r="H432" s="12">
        <v>0.2</v>
      </c>
      <c r="I432" s="25">
        <v>312.87</v>
      </c>
    </row>
    <row r="433" spans="1:9" x14ac:dyDescent="0.2">
      <c r="A433" s="26" t="s">
        <v>2339</v>
      </c>
      <c r="B433" s="11" t="s">
        <v>982</v>
      </c>
      <c r="C433" s="11" t="s">
        <v>984</v>
      </c>
      <c r="D433" s="11" t="s">
        <v>677</v>
      </c>
      <c r="E433" s="11" t="s">
        <v>106</v>
      </c>
      <c r="F433" s="24" t="s">
        <v>51</v>
      </c>
      <c r="G433" s="9">
        <v>398.96</v>
      </c>
      <c r="H433" s="12">
        <v>0.2</v>
      </c>
      <c r="I433" s="25">
        <v>319.17</v>
      </c>
    </row>
    <row r="434" spans="1:9" x14ac:dyDescent="0.2">
      <c r="A434" s="26" t="s">
        <v>2340</v>
      </c>
      <c r="B434" s="11" t="s">
        <v>982</v>
      </c>
      <c r="C434" s="11" t="s">
        <v>984</v>
      </c>
      <c r="D434" s="11" t="s">
        <v>676</v>
      </c>
      <c r="E434" s="11" t="s">
        <v>245</v>
      </c>
      <c r="F434" s="24" t="s">
        <v>1704</v>
      </c>
      <c r="G434" s="9">
        <v>340.55</v>
      </c>
      <c r="H434" s="12">
        <v>0.2</v>
      </c>
      <c r="I434" s="25">
        <v>272.44</v>
      </c>
    </row>
    <row r="435" spans="1:9" x14ac:dyDescent="0.2">
      <c r="A435" s="26" t="s">
        <v>2341</v>
      </c>
      <c r="B435" s="11" t="s">
        <v>982</v>
      </c>
      <c r="C435" s="11" t="s">
        <v>984</v>
      </c>
      <c r="D435" s="11" t="s">
        <v>676</v>
      </c>
      <c r="E435" s="11" t="s">
        <v>263</v>
      </c>
      <c r="F435" s="24" t="s">
        <v>1704</v>
      </c>
      <c r="G435" s="9">
        <v>306.29000000000002</v>
      </c>
      <c r="H435" s="12">
        <v>0.2</v>
      </c>
      <c r="I435" s="25">
        <v>245.03</v>
      </c>
    </row>
    <row r="436" spans="1:9" x14ac:dyDescent="0.2">
      <c r="A436" s="26" t="s">
        <v>2342</v>
      </c>
      <c r="B436" s="11" t="s">
        <v>982</v>
      </c>
      <c r="C436" s="11" t="s">
        <v>984</v>
      </c>
      <c r="D436" s="11" t="s">
        <v>155</v>
      </c>
      <c r="E436" s="11" t="s">
        <v>156</v>
      </c>
      <c r="F436" s="24" t="s">
        <v>1704</v>
      </c>
      <c r="G436" s="9">
        <v>267.82</v>
      </c>
      <c r="H436" s="12">
        <v>0.2</v>
      </c>
      <c r="I436" s="25">
        <v>214.26</v>
      </c>
    </row>
    <row r="437" spans="1:9" x14ac:dyDescent="0.2">
      <c r="A437" s="26" t="s">
        <v>2343</v>
      </c>
      <c r="B437" s="11" t="s">
        <v>982</v>
      </c>
      <c r="C437" s="11" t="s">
        <v>984</v>
      </c>
      <c r="D437" s="11" t="s">
        <v>651</v>
      </c>
      <c r="E437" s="11" t="s">
        <v>176</v>
      </c>
      <c r="F437" s="24" t="s">
        <v>1704</v>
      </c>
      <c r="G437" s="9">
        <v>343.86</v>
      </c>
      <c r="H437" s="12">
        <v>0.2</v>
      </c>
      <c r="I437" s="25">
        <v>275.08999999999997</v>
      </c>
    </row>
    <row r="438" spans="1:9" x14ac:dyDescent="0.2">
      <c r="A438" s="26" t="s">
        <v>2344</v>
      </c>
      <c r="B438" s="11" t="s">
        <v>982</v>
      </c>
      <c r="C438" s="11" t="s">
        <v>984</v>
      </c>
      <c r="D438" s="11" t="s">
        <v>621</v>
      </c>
      <c r="E438" s="11" t="s">
        <v>425</v>
      </c>
      <c r="F438" s="24" t="s">
        <v>1704</v>
      </c>
      <c r="G438" s="9">
        <v>140.18</v>
      </c>
      <c r="H438" s="12">
        <v>0.2</v>
      </c>
      <c r="I438" s="25">
        <v>112.14</v>
      </c>
    </row>
    <row r="439" spans="1:9" x14ac:dyDescent="0.2">
      <c r="A439" s="26" t="s">
        <v>2345</v>
      </c>
      <c r="B439" s="11" t="s">
        <v>982</v>
      </c>
      <c r="C439" s="11" t="s">
        <v>984</v>
      </c>
      <c r="D439" s="11" t="s">
        <v>621</v>
      </c>
      <c r="E439" s="11" t="s">
        <v>313</v>
      </c>
      <c r="F439" s="24" t="s">
        <v>1704</v>
      </c>
      <c r="G439" s="9">
        <v>160.47</v>
      </c>
      <c r="H439" s="12">
        <v>0.2</v>
      </c>
      <c r="I439" s="25">
        <v>128.38</v>
      </c>
    </row>
    <row r="440" spans="1:9" x14ac:dyDescent="0.2">
      <c r="A440" s="26" t="s">
        <v>2346</v>
      </c>
      <c r="B440" s="11" t="s">
        <v>982</v>
      </c>
      <c r="C440" s="11" t="s">
        <v>984</v>
      </c>
      <c r="D440" s="11" t="s">
        <v>621</v>
      </c>
      <c r="E440" s="11" t="s">
        <v>517</v>
      </c>
      <c r="F440" s="24" t="s">
        <v>1704</v>
      </c>
      <c r="G440" s="9">
        <v>233.66</v>
      </c>
      <c r="H440" s="12">
        <v>0.2</v>
      </c>
      <c r="I440" s="25">
        <v>186.93</v>
      </c>
    </row>
    <row r="441" spans="1:9" x14ac:dyDescent="0.2">
      <c r="A441" s="26" t="s">
        <v>2347</v>
      </c>
      <c r="B441" s="11" t="s">
        <v>982</v>
      </c>
      <c r="C441" s="11" t="s">
        <v>984</v>
      </c>
      <c r="D441" s="11" t="s">
        <v>647</v>
      </c>
      <c r="E441" s="11" t="s">
        <v>257</v>
      </c>
      <c r="F441" s="24" t="s">
        <v>1704</v>
      </c>
      <c r="G441" s="9">
        <v>153.07</v>
      </c>
      <c r="H441" s="12">
        <v>0.2</v>
      </c>
      <c r="I441" s="25">
        <v>122.46</v>
      </c>
    </row>
    <row r="442" spans="1:9" x14ac:dyDescent="0.2">
      <c r="A442" s="26" t="s">
        <v>2348</v>
      </c>
      <c r="B442" s="11" t="s">
        <v>982</v>
      </c>
      <c r="C442" s="11" t="s">
        <v>984</v>
      </c>
      <c r="D442" s="11" t="s">
        <v>208</v>
      </c>
      <c r="E442" s="11" t="s">
        <v>282</v>
      </c>
      <c r="F442" s="24" t="s">
        <v>1704</v>
      </c>
      <c r="G442" s="9">
        <v>143.01</v>
      </c>
      <c r="H442" s="12">
        <v>0.2</v>
      </c>
      <c r="I442" s="25">
        <v>114.41</v>
      </c>
    </row>
    <row r="443" spans="1:9" x14ac:dyDescent="0.2">
      <c r="A443" s="26" t="s">
        <v>2349</v>
      </c>
      <c r="B443" s="11" t="s">
        <v>982</v>
      </c>
      <c r="C443" s="11" t="s">
        <v>984</v>
      </c>
      <c r="D443" s="11" t="s">
        <v>208</v>
      </c>
      <c r="E443" s="11" t="s">
        <v>200</v>
      </c>
      <c r="F443" s="24" t="s">
        <v>1704</v>
      </c>
      <c r="G443" s="9">
        <v>163.63999999999999</v>
      </c>
      <c r="H443" s="12">
        <v>0.2</v>
      </c>
      <c r="I443" s="25">
        <v>130.91</v>
      </c>
    </row>
    <row r="444" spans="1:9" x14ac:dyDescent="0.2">
      <c r="A444" s="26" t="s">
        <v>2350</v>
      </c>
      <c r="B444" s="11" t="s">
        <v>982</v>
      </c>
      <c r="C444" s="11" t="s">
        <v>984</v>
      </c>
      <c r="D444" s="11" t="s">
        <v>208</v>
      </c>
      <c r="E444" s="11" t="s">
        <v>283</v>
      </c>
      <c r="F444" s="24" t="s">
        <v>51</v>
      </c>
      <c r="G444" s="9">
        <v>209.43</v>
      </c>
      <c r="H444" s="12">
        <v>0.2</v>
      </c>
      <c r="I444" s="25">
        <v>167.54</v>
      </c>
    </row>
    <row r="445" spans="1:9" x14ac:dyDescent="0.2">
      <c r="A445" s="26" t="s">
        <v>2351</v>
      </c>
      <c r="B445" s="11" t="s">
        <v>982</v>
      </c>
      <c r="C445" s="11" t="s">
        <v>984</v>
      </c>
      <c r="D445" s="11" t="s">
        <v>208</v>
      </c>
      <c r="E445" s="11" t="s">
        <v>286</v>
      </c>
      <c r="F445" s="24" t="s">
        <v>1704</v>
      </c>
      <c r="G445" s="9">
        <v>158.88</v>
      </c>
      <c r="H445" s="12">
        <v>0.2</v>
      </c>
      <c r="I445" s="25">
        <v>127.1</v>
      </c>
    </row>
    <row r="446" spans="1:9" x14ac:dyDescent="0.2">
      <c r="A446" s="26" t="s">
        <v>2352</v>
      </c>
      <c r="B446" s="11" t="s">
        <v>982</v>
      </c>
      <c r="C446" s="11" t="s">
        <v>984</v>
      </c>
      <c r="D446" s="11" t="s">
        <v>208</v>
      </c>
      <c r="E446" s="11" t="s">
        <v>420</v>
      </c>
      <c r="F446" s="24" t="s">
        <v>1704</v>
      </c>
      <c r="G446" s="9">
        <v>150.09</v>
      </c>
      <c r="H446" s="12">
        <v>0.2</v>
      </c>
      <c r="I446" s="25">
        <v>120.07</v>
      </c>
    </row>
    <row r="447" spans="1:9" x14ac:dyDescent="0.2">
      <c r="A447" s="26" t="s">
        <v>2353</v>
      </c>
      <c r="B447" s="11" t="s">
        <v>982</v>
      </c>
      <c r="C447" s="11" t="s">
        <v>984</v>
      </c>
      <c r="D447" s="11" t="s">
        <v>208</v>
      </c>
      <c r="E447" s="11" t="s">
        <v>14</v>
      </c>
      <c r="F447" s="24" t="s">
        <v>1704</v>
      </c>
      <c r="G447" s="9">
        <v>209.44</v>
      </c>
      <c r="H447" s="12">
        <v>0.2</v>
      </c>
      <c r="I447" s="25">
        <v>167.55</v>
      </c>
    </row>
    <row r="448" spans="1:9" x14ac:dyDescent="0.2">
      <c r="A448" s="26" t="s">
        <v>2354</v>
      </c>
      <c r="B448" s="11" t="s">
        <v>982</v>
      </c>
      <c r="C448" s="11" t="s">
        <v>984</v>
      </c>
      <c r="D448" s="11" t="s">
        <v>208</v>
      </c>
      <c r="E448" s="11" t="s">
        <v>260</v>
      </c>
      <c r="F448" s="24" t="s">
        <v>1704</v>
      </c>
      <c r="G448" s="9">
        <v>218.18</v>
      </c>
      <c r="H448" s="12">
        <v>0.2</v>
      </c>
      <c r="I448" s="25">
        <v>174.54</v>
      </c>
    </row>
    <row r="449" spans="1:9" x14ac:dyDescent="0.2">
      <c r="A449" s="26" t="s">
        <v>2355</v>
      </c>
      <c r="B449" s="11" t="s">
        <v>982</v>
      </c>
      <c r="C449" s="11" t="s">
        <v>984</v>
      </c>
      <c r="D449" s="11" t="s">
        <v>208</v>
      </c>
      <c r="E449" s="11" t="s">
        <v>488</v>
      </c>
      <c r="F449" s="24" t="s">
        <v>1704</v>
      </c>
      <c r="G449" s="9">
        <v>171.15</v>
      </c>
      <c r="H449" s="12">
        <v>0.2</v>
      </c>
      <c r="I449" s="25">
        <v>136.91999999999999</v>
      </c>
    </row>
    <row r="450" spans="1:9" x14ac:dyDescent="0.2">
      <c r="A450" s="26" t="s">
        <v>2356</v>
      </c>
      <c r="B450" s="11" t="s">
        <v>982</v>
      </c>
      <c r="C450" s="11" t="s">
        <v>984</v>
      </c>
      <c r="D450" s="11" t="s">
        <v>208</v>
      </c>
      <c r="E450" s="11" t="s">
        <v>256</v>
      </c>
      <c r="F450" s="24" t="s">
        <v>1704</v>
      </c>
      <c r="G450" s="9">
        <v>157.63</v>
      </c>
      <c r="H450" s="12">
        <v>0.2</v>
      </c>
      <c r="I450" s="25">
        <v>126.1</v>
      </c>
    </row>
    <row r="451" spans="1:9" x14ac:dyDescent="0.2">
      <c r="A451" s="26" t="s">
        <v>2357</v>
      </c>
      <c r="B451" s="11" t="s">
        <v>982</v>
      </c>
      <c r="C451" s="11" t="s">
        <v>984</v>
      </c>
      <c r="D451" s="11" t="s">
        <v>208</v>
      </c>
      <c r="E451" s="11" t="s">
        <v>276</v>
      </c>
      <c r="F451" s="24" t="s">
        <v>51</v>
      </c>
      <c r="G451" s="9">
        <v>238.62</v>
      </c>
      <c r="H451" s="12">
        <v>0.2</v>
      </c>
      <c r="I451" s="25">
        <v>190.9</v>
      </c>
    </row>
    <row r="452" spans="1:9" x14ac:dyDescent="0.2">
      <c r="A452" s="26" t="s">
        <v>2358</v>
      </c>
      <c r="B452" s="11" t="s">
        <v>982</v>
      </c>
      <c r="C452" s="11" t="s">
        <v>984</v>
      </c>
      <c r="D452" s="11" t="s">
        <v>208</v>
      </c>
      <c r="E452" s="11" t="s">
        <v>42</v>
      </c>
      <c r="F452" s="24" t="s">
        <v>51</v>
      </c>
      <c r="G452" s="9">
        <v>238.29</v>
      </c>
      <c r="H452" s="12">
        <v>0.2</v>
      </c>
      <c r="I452" s="25">
        <v>190.63</v>
      </c>
    </row>
    <row r="453" spans="1:9" x14ac:dyDescent="0.2">
      <c r="A453" s="26" t="s">
        <v>2359</v>
      </c>
      <c r="B453" s="11" t="s">
        <v>982</v>
      </c>
      <c r="C453" s="11" t="s">
        <v>984</v>
      </c>
      <c r="D453" s="11" t="s">
        <v>208</v>
      </c>
      <c r="E453" s="11" t="s">
        <v>125</v>
      </c>
      <c r="F453" s="24" t="s">
        <v>1704</v>
      </c>
      <c r="G453" s="9">
        <v>219.56</v>
      </c>
      <c r="H453" s="12">
        <v>0.2</v>
      </c>
      <c r="I453" s="25">
        <v>175.65</v>
      </c>
    </row>
    <row r="454" spans="1:9" x14ac:dyDescent="0.2">
      <c r="A454" s="26" t="s">
        <v>2360</v>
      </c>
      <c r="B454" s="11" t="s">
        <v>982</v>
      </c>
      <c r="C454" s="11" t="s">
        <v>984</v>
      </c>
      <c r="D454" s="11" t="s">
        <v>208</v>
      </c>
      <c r="E454" s="11" t="s">
        <v>258</v>
      </c>
      <c r="F454" s="24" t="s">
        <v>1704</v>
      </c>
      <c r="G454" s="9">
        <v>178.28</v>
      </c>
      <c r="H454" s="12">
        <v>0.2</v>
      </c>
      <c r="I454" s="25">
        <v>142.62</v>
      </c>
    </row>
    <row r="455" spans="1:9" x14ac:dyDescent="0.2">
      <c r="A455" s="26" t="s">
        <v>2361</v>
      </c>
      <c r="B455" s="11" t="s">
        <v>982</v>
      </c>
      <c r="C455" s="11" t="s">
        <v>984</v>
      </c>
      <c r="D455" s="11" t="s">
        <v>208</v>
      </c>
      <c r="E455" s="11" t="s">
        <v>418</v>
      </c>
      <c r="F455" s="24" t="s">
        <v>1704</v>
      </c>
      <c r="G455" s="9">
        <v>169.28</v>
      </c>
      <c r="H455" s="12">
        <v>0.2</v>
      </c>
      <c r="I455" s="25">
        <v>135.41999999999999</v>
      </c>
    </row>
    <row r="456" spans="1:9" x14ac:dyDescent="0.2">
      <c r="A456" s="26" t="s">
        <v>2362</v>
      </c>
      <c r="B456" s="11" t="s">
        <v>982</v>
      </c>
      <c r="C456" s="11" t="s">
        <v>984</v>
      </c>
      <c r="D456" s="11" t="s">
        <v>208</v>
      </c>
      <c r="E456" s="11" t="s">
        <v>334</v>
      </c>
      <c r="F456" s="24" t="s">
        <v>1704</v>
      </c>
      <c r="G456" s="9">
        <v>188.69</v>
      </c>
      <c r="H456" s="12">
        <v>0.2</v>
      </c>
      <c r="I456" s="25">
        <v>150.94999999999999</v>
      </c>
    </row>
    <row r="457" spans="1:9" x14ac:dyDescent="0.2">
      <c r="A457" s="26" t="s">
        <v>2363</v>
      </c>
      <c r="B457" s="11" t="s">
        <v>982</v>
      </c>
      <c r="C457" s="11" t="s">
        <v>984</v>
      </c>
      <c r="D457" s="11" t="s">
        <v>208</v>
      </c>
      <c r="E457" s="11" t="s">
        <v>264</v>
      </c>
      <c r="F457" s="24" t="s">
        <v>51</v>
      </c>
      <c r="G457" s="9">
        <v>263.7</v>
      </c>
      <c r="H457" s="12">
        <v>0.2</v>
      </c>
      <c r="I457" s="25">
        <v>210.96</v>
      </c>
    </row>
    <row r="458" spans="1:9" x14ac:dyDescent="0.2">
      <c r="A458" s="26" t="s">
        <v>2364</v>
      </c>
      <c r="B458" s="11" t="s">
        <v>982</v>
      </c>
      <c r="C458" s="11" t="s">
        <v>984</v>
      </c>
      <c r="D458" s="11" t="s">
        <v>208</v>
      </c>
      <c r="E458" s="11" t="s">
        <v>56</v>
      </c>
      <c r="F458" s="24" t="s">
        <v>51</v>
      </c>
      <c r="G458" s="9">
        <v>281.63</v>
      </c>
      <c r="H458" s="12">
        <v>0.2</v>
      </c>
      <c r="I458" s="25">
        <v>225.3</v>
      </c>
    </row>
    <row r="459" spans="1:9" x14ac:dyDescent="0.2">
      <c r="A459" s="26" t="s">
        <v>2365</v>
      </c>
      <c r="B459" s="11" t="s">
        <v>982</v>
      </c>
      <c r="C459" s="11" t="s">
        <v>984</v>
      </c>
      <c r="D459" s="11" t="s">
        <v>208</v>
      </c>
      <c r="E459" s="11" t="s">
        <v>261</v>
      </c>
      <c r="F459" s="24" t="s">
        <v>51</v>
      </c>
      <c r="G459" s="9">
        <v>226.61</v>
      </c>
      <c r="H459" s="12">
        <v>0.2</v>
      </c>
      <c r="I459" s="25">
        <v>181.29</v>
      </c>
    </row>
    <row r="460" spans="1:9" x14ac:dyDescent="0.2">
      <c r="A460" s="26" t="s">
        <v>2366</v>
      </c>
      <c r="B460" s="11" t="s">
        <v>982</v>
      </c>
      <c r="C460" s="11" t="s">
        <v>984</v>
      </c>
      <c r="D460" s="11" t="s">
        <v>208</v>
      </c>
      <c r="E460" s="11" t="s">
        <v>27</v>
      </c>
      <c r="F460" s="24" t="s">
        <v>1704</v>
      </c>
      <c r="G460" s="9">
        <v>236.42</v>
      </c>
      <c r="H460" s="12">
        <v>0.2</v>
      </c>
      <c r="I460" s="25">
        <v>189.14</v>
      </c>
    </row>
    <row r="461" spans="1:9" x14ac:dyDescent="0.2">
      <c r="A461" s="26" t="s">
        <v>2367</v>
      </c>
      <c r="B461" s="11" t="s">
        <v>982</v>
      </c>
      <c r="C461" s="11" t="s">
        <v>984</v>
      </c>
      <c r="D461" s="11" t="s">
        <v>208</v>
      </c>
      <c r="E461" s="11" t="s">
        <v>266</v>
      </c>
      <c r="F461" s="24" t="s">
        <v>1704</v>
      </c>
      <c r="G461" s="9">
        <v>289.60000000000002</v>
      </c>
      <c r="H461" s="12">
        <v>0.2</v>
      </c>
      <c r="I461" s="25">
        <v>231.68</v>
      </c>
    </row>
    <row r="462" spans="1:9" x14ac:dyDescent="0.2">
      <c r="A462" s="26" t="s">
        <v>2368</v>
      </c>
      <c r="B462" s="11" t="s">
        <v>982</v>
      </c>
      <c r="C462" s="11" t="s">
        <v>984</v>
      </c>
      <c r="D462" s="11" t="s">
        <v>208</v>
      </c>
      <c r="E462" s="11" t="s">
        <v>259</v>
      </c>
      <c r="F462" s="24" t="s">
        <v>1704</v>
      </c>
      <c r="G462" s="9">
        <v>187.52</v>
      </c>
      <c r="H462" s="12">
        <v>0.2</v>
      </c>
      <c r="I462" s="25">
        <v>150.02000000000001</v>
      </c>
    </row>
    <row r="463" spans="1:9" x14ac:dyDescent="0.2">
      <c r="A463" s="26" t="s">
        <v>2369</v>
      </c>
      <c r="B463" s="11" t="s">
        <v>982</v>
      </c>
      <c r="C463" s="11" t="s">
        <v>984</v>
      </c>
      <c r="D463" s="11" t="s">
        <v>208</v>
      </c>
      <c r="E463" s="11" t="s">
        <v>424</v>
      </c>
      <c r="F463" s="24" t="s">
        <v>1704</v>
      </c>
      <c r="G463" s="9">
        <v>204.32</v>
      </c>
      <c r="H463" s="12">
        <v>0.2</v>
      </c>
      <c r="I463" s="25">
        <v>163.46</v>
      </c>
    </row>
    <row r="464" spans="1:9" x14ac:dyDescent="0.2">
      <c r="A464" s="26" t="s">
        <v>2370</v>
      </c>
      <c r="B464" s="11" t="s">
        <v>982</v>
      </c>
      <c r="C464" s="11" t="s">
        <v>984</v>
      </c>
      <c r="D464" s="11" t="s">
        <v>208</v>
      </c>
      <c r="E464" s="11" t="s">
        <v>421</v>
      </c>
      <c r="F464" s="24" t="s">
        <v>1704</v>
      </c>
      <c r="G464" s="9">
        <v>186.38</v>
      </c>
      <c r="H464" s="12">
        <v>0.2</v>
      </c>
      <c r="I464" s="25">
        <v>149.1</v>
      </c>
    </row>
    <row r="465" spans="1:9" x14ac:dyDescent="0.2">
      <c r="A465" s="26" t="s">
        <v>2371</v>
      </c>
      <c r="B465" s="11" t="s">
        <v>982</v>
      </c>
      <c r="C465" s="11" t="s">
        <v>984</v>
      </c>
      <c r="D465" s="11" t="s">
        <v>208</v>
      </c>
      <c r="E465" s="11" t="s">
        <v>427</v>
      </c>
      <c r="F465" s="24" t="s">
        <v>1704</v>
      </c>
      <c r="G465" s="9">
        <v>202.25</v>
      </c>
      <c r="H465" s="12">
        <v>0.2</v>
      </c>
      <c r="I465" s="25">
        <v>161.80000000000001</v>
      </c>
    </row>
    <row r="466" spans="1:9" x14ac:dyDescent="0.2">
      <c r="A466" s="26" t="s">
        <v>2372</v>
      </c>
      <c r="B466" s="11" t="s">
        <v>982</v>
      </c>
      <c r="C466" s="11" t="s">
        <v>984</v>
      </c>
      <c r="D466" s="11" t="s">
        <v>208</v>
      </c>
      <c r="E466" s="11" t="s">
        <v>419</v>
      </c>
      <c r="F466" s="24" t="s">
        <v>1704</v>
      </c>
      <c r="G466" s="9">
        <v>158.56</v>
      </c>
      <c r="H466" s="12">
        <v>0.2</v>
      </c>
      <c r="I466" s="25">
        <v>126.85</v>
      </c>
    </row>
    <row r="467" spans="1:9" x14ac:dyDescent="0.2">
      <c r="A467" s="26" t="s">
        <v>2373</v>
      </c>
      <c r="B467" s="11" t="s">
        <v>982</v>
      </c>
      <c r="C467" s="11" t="s">
        <v>984</v>
      </c>
      <c r="D467" s="11" t="s">
        <v>208</v>
      </c>
      <c r="E467" s="11" t="s">
        <v>177</v>
      </c>
      <c r="F467" s="24" t="s">
        <v>51</v>
      </c>
      <c r="G467" s="9">
        <v>270.47000000000003</v>
      </c>
      <c r="H467" s="12">
        <v>0.2</v>
      </c>
      <c r="I467" s="25">
        <v>216.38</v>
      </c>
    </row>
    <row r="468" spans="1:9" x14ac:dyDescent="0.2">
      <c r="A468" s="26" t="s">
        <v>2374</v>
      </c>
      <c r="B468" s="11" t="s">
        <v>982</v>
      </c>
      <c r="C468" s="11" t="s">
        <v>984</v>
      </c>
      <c r="D468" s="11" t="s">
        <v>208</v>
      </c>
      <c r="E468" s="11" t="s">
        <v>204</v>
      </c>
      <c r="F468" s="24" t="s">
        <v>1704</v>
      </c>
      <c r="G468" s="9">
        <v>286.73</v>
      </c>
      <c r="H468" s="12">
        <v>0.2</v>
      </c>
      <c r="I468" s="25">
        <v>229.38</v>
      </c>
    </row>
    <row r="469" spans="1:9" x14ac:dyDescent="0.2">
      <c r="A469" s="26" t="s">
        <v>2375</v>
      </c>
      <c r="B469" s="11" t="s">
        <v>982</v>
      </c>
      <c r="C469" s="11" t="s">
        <v>984</v>
      </c>
      <c r="D469" s="11" t="s">
        <v>208</v>
      </c>
      <c r="E469" s="11" t="s">
        <v>267</v>
      </c>
      <c r="F469" s="24" t="s">
        <v>51</v>
      </c>
      <c r="G469" s="9">
        <v>280.08999999999997</v>
      </c>
      <c r="H469" s="12">
        <v>0.2</v>
      </c>
      <c r="I469" s="25">
        <v>224.07</v>
      </c>
    </row>
    <row r="470" spans="1:9" x14ac:dyDescent="0.2">
      <c r="A470" s="26" t="s">
        <v>2376</v>
      </c>
      <c r="B470" s="11" t="s">
        <v>982</v>
      </c>
      <c r="C470" s="11" t="s">
        <v>984</v>
      </c>
      <c r="D470" s="11" t="s">
        <v>208</v>
      </c>
      <c r="E470" s="11" t="s">
        <v>124</v>
      </c>
      <c r="F470" s="24" t="s">
        <v>1704</v>
      </c>
      <c r="G470" s="9">
        <v>291.87</v>
      </c>
      <c r="H470" s="12">
        <v>0.2</v>
      </c>
      <c r="I470" s="25">
        <v>233.5</v>
      </c>
    </row>
    <row r="471" spans="1:9" x14ac:dyDescent="0.2">
      <c r="A471" s="26" t="s">
        <v>2377</v>
      </c>
      <c r="B471" s="11" t="s">
        <v>982</v>
      </c>
      <c r="C471" s="11" t="s">
        <v>984</v>
      </c>
      <c r="D471" s="11" t="s">
        <v>208</v>
      </c>
      <c r="E471" s="11" t="s">
        <v>128</v>
      </c>
      <c r="F471" s="24" t="s">
        <v>1704</v>
      </c>
      <c r="G471" s="9">
        <v>289.58999999999997</v>
      </c>
      <c r="H471" s="12">
        <v>0.2</v>
      </c>
      <c r="I471" s="25">
        <v>231.67</v>
      </c>
    </row>
    <row r="472" spans="1:9" x14ac:dyDescent="0.2">
      <c r="A472" s="26" t="s">
        <v>2378</v>
      </c>
      <c r="B472" s="11" t="s">
        <v>982</v>
      </c>
      <c r="C472" s="11" t="s">
        <v>984</v>
      </c>
      <c r="D472" s="11" t="s">
        <v>208</v>
      </c>
      <c r="E472" s="11" t="s">
        <v>262</v>
      </c>
      <c r="F472" s="24" t="s">
        <v>1704</v>
      </c>
      <c r="G472" s="9">
        <v>243.77</v>
      </c>
      <c r="H472" s="12">
        <v>0.2</v>
      </c>
      <c r="I472" s="25">
        <v>195.02</v>
      </c>
    </row>
    <row r="473" spans="1:9" x14ac:dyDescent="0.2">
      <c r="A473" s="26" t="s">
        <v>2379</v>
      </c>
      <c r="B473" s="11" t="s">
        <v>982</v>
      </c>
      <c r="C473" s="11" t="s">
        <v>984</v>
      </c>
      <c r="D473" s="11" t="s">
        <v>208</v>
      </c>
      <c r="E473" s="11" t="s">
        <v>440</v>
      </c>
      <c r="F473" s="24" t="s">
        <v>1704</v>
      </c>
      <c r="G473" s="9">
        <v>301.66000000000003</v>
      </c>
      <c r="H473" s="12">
        <v>0.2</v>
      </c>
      <c r="I473" s="25">
        <v>241.33</v>
      </c>
    </row>
    <row r="474" spans="1:9" x14ac:dyDescent="0.2">
      <c r="A474" s="26" t="s">
        <v>2380</v>
      </c>
      <c r="B474" s="11" t="s">
        <v>982</v>
      </c>
      <c r="C474" s="11" t="s">
        <v>984</v>
      </c>
      <c r="D474" s="11" t="s">
        <v>208</v>
      </c>
      <c r="E474" s="11" t="s">
        <v>415</v>
      </c>
      <c r="F474" s="24" t="s">
        <v>1704</v>
      </c>
      <c r="G474" s="9">
        <v>196.85</v>
      </c>
      <c r="H474" s="12">
        <v>0.2</v>
      </c>
      <c r="I474" s="25">
        <v>157.47999999999999</v>
      </c>
    </row>
    <row r="475" spans="1:9" x14ac:dyDescent="0.2">
      <c r="A475" s="26" t="s">
        <v>2381</v>
      </c>
      <c r="B475" s="11" t="s">
        <v>982</v>
      </c>
      <c r="C475" s="11" t="s">
        <v>984</v>
      </c>
      <c r="D475" s="11" t="s">
        <v>208</v>
      </c>
      <c r="E475" s="11" t="s">
        <v>364</v>
      </c>
      <c r="F475" s="24" t="s">
        <v>1704</v>
      </c>
      <c r="G475" s="9">
        <v>212.48</v>
      </c>
      <c r="H475" s="12">
        <v>0.2</v>
      </c>
      <c r="I475" s="25">
        <v>169.98</v>
      </c>
    </row>
    <row r="476" spans="1:9" x14ac:dyDescent="0.2">
      <c r="A476" s="26" t="s">
        <v>2382</v>
      </c>
      <c r="B476" s="11" t="s">
        <v>982</v>
      </c>
      <c r="C476" s="11" t="s">
        <v>984</v>
      </c>
      <c r="D476" s="11" t="s">
        <v>208</v>
      </c>
      <c r="E476" s="11" t="s">
        <v>38</v>
      </c>
      <c r="F476" s="24" t="s">
        <v>1704</v>
      </c>
      <c r="G476" s="9">
        <v>260.08</v>
      </c>
      <c r="H476" s="12">
        <v>0.2</v>
      </c>
      <c r="I476" s="25">
        <v>208.06</v>
      </c>
    </row>
    <row r="477" spans="1:9" x14ac:dyDescent="0.2">
      <c r="A477" s="26" t="s">
        <v>2383</v>
      </c>
      <c r="B477" s="11" t="s">
        <v>982</v>
      </c>
      <c r="C477" s="11" t="s">
        <v>984</v>
      </c>
      <c r="D477" s="11" t="s">
        <v>208</v>
      </c>
      <c r="E477" s="11" t="s">
        <v>426</v>
      </c>
      <c r="F477" s="24" t="s">
        <v>1704</v>
      </c>
      <c r="G477" s="9">
        <v>193.85</v>
      </c>
      <c r="H477" s="12">
        <v>0.2</v>
      </c>
      <c r="I477" s="25">
        <v>155.08000000000001</v>
      </c>
    </row>
    <row r="478" spans="1:9" x14ac:dyDescent="0.2">
      <c r="A478" s="26" t="s">
        <v>2384</v>
      </c>
      <c r="B478" s="11" t="s">
        <v>982</v>
      </c>
      <c r="C478" s="11" t="s">
        <v>984</v>
      </c>
      <c r="D478" s="11" t="s">
        <v>208</v>
      </c>
      <c r="E478" s="11" t="s">
        <v>37</v>
      </c>
      <c r="F478" s="24" t="s">
        <v>1704</v>
      </c>
      <c r="G478" s="9">
        <v>210.33</v>
      </c>
      <c r="H478" s="12">
        <v>0.2</v>
      </c>
      <c r="I478" s="25">
        <v>168.26</v>
      </c>
    </row>
    <row r="479" spans="1:9" x14ac:dyDescent="0.2">
      <c r="A479" s="26" t="s">
        <v>2385</v>
      </c>
      <c r="B479" s="11" t="s">
        <v>982</v>
      </c>
      <c r="C479" s="11" t="s">
        <v>984</v>
      </c>
      <c r="D479" s="11" t="s">
        <v>208</v>
      </c>
      <c r="E479" s="11" t="s">
        <v>190</v>
      </c>
      <c r="F479" s="24" t="s">
        <v>51</v>
      </c>
      <c r="G479" s="9">
        <v>291.60000000000002</v>
      </c>
      <c r="H479" s="12">
        <v>0.2</v>
      </c>
      <c r="I479" s="25">
        <v>233.28</v>
      </c>
    </row>
    <row r="480" spans="1:9" x14ac:dyDescent="0.2">
      <c r="A480" s="26" t="s">
        <v>2386</v>
      </c>
      <c r="B480" s="11" t="s">
        <v>982</v>
      </c>
      <c r="C480" s="11" t="s">
        <v>984</v>
      </c>
      <c r="D480" s="11" t="s">
        <v>208</v>
      </c>
      <c r="E480" s="11" t="s">
        <v>265</v>
      </c>
      <c r="F480" s="24" t="s">
        <v>51</v>
      </c>
      <c r="G480" s="9">
        <v>310.27999999999997</v>
      </c>
      <c r="H480" s="12">
        <v>0.2</v>
      </c>
      <c r="I480" s="25">
        <v>248.22</v>
      </c>
    </row>
    <row r="481" spans="1:9" x14ac:dyDescent="0.2">
      <c r="A481" s="26" t="s">
        <v>2387</v>
      </c>
      <c r="B481" s="11" t="s">
        <v>982</v>
      </c>
      <c r="C481" s="11" t="s">
        <v>984</v>
      </c>
      <c r="D481" s="11" t="s">
        <v>208</v>
      </c>
      <c r="E481" s="11" t="s">
        <v>245</v>
      </c>
      <c r="F481" s="24" t="s">
        <v>51</v>
      </c>
      <c r="G481" s="9">
        <v>301.66000000000003</v>
      </c>
      <c r="H481" s="12">
        <v>0.2</v>
      </c>
      <c r="I481" s="25">
        <v>241.33</v>
      </c>
    </row>
    <row r="482" spans="1:9" x14ac:dyDescent="0.2">
      <c r="A482" s="26" t="s">
        <v>2388</v>
      </c>
      <c r="B482" s="11" t="s">
        <v>982</v>
      </c>
      <c r="C482" s="11" t="s">
        <v>984</v>
      </c>
      <c r="D482" s="11" t="s">
        <v>208</v>
      </c>
      <c r="E482" s="11" t="s">
        <v>209</v>
      </c>
      <c r="F482" s="24" t="s">
        <v>1704</v>
      </c>
      <c r="G482" s="9">
        <v>316.74</v>
      </c>
      <c r="H482" s="12">
        <v>0.2</v>
      </c>
      <c r="I482" s="25">
        <v>253.39</v>
      </c>
    </row>
    <row r="483" spans="1:9" x14ac:dyDescent="0.2">
      <c r="A483" s="26" t="s">
        <v>2389</v>
      </c>
      <c r="B483" s="11" t="s">
        <v>982</v>
      </c>
      <c r="C483" s="11" t="s">
        <v>984</v>
      </c>
      <c r="D483" s="11" t="s">
        <v>208</v>
      </c>
      <c r="E483" s="11" t="s">
        <v>263</v>
      </c>
      <c r="F483" s="24" t="s">
        <v>1704</v>
      </c>
      <c r="G483" s="9">
        <v>253.52</v>
      </c>
      <c r="H483" s="12">
        <v>0.2</v>
      </c>
      <c r="I483" s="25">
        <v>202.82</v>
      </c>
    </row>
    <row r="484" spans="1:9" x14ac:dyDescent="0.2">
      <c r="A484" s="26" t="s">
        <v>2390</v>
      </c>
      <c r="B484" s="11" t="s">
        <v>982</v>
      </c>
      <c r="C484" s="11" t="s">
        <v>984</v>
      </c>
      <c r="D484" s="11" t="s">
        <v>208</v>
      </c>
      <c r="E484" s="11" t="s">
        <v>253</v>
      </c>
      <c r="F484" s="24" t="s">
        <v>1704</v>
      </c>
      <c r="G484" s="9">
        <v>204.73</v>
      </c>
      <c r="H484" s="12">
        <v>0.2</v>
      </c>
      <c r="I484" s="25">
        <v>163.78</v>
      </c>
    </row>
    <row r="485" spans="1:9" x14ac:dyDescent="0.2">
      <c r="A485" s="26" t="s">
        <v>2391</v>
      </c>
      <c r="B485" s="11" t="s">
        <v>982</v>
      </c>
      <c r="C485" s="11" t="s">
        <v>984</v>
      </c>
      <c r="D485" s="11" t="s">
        <v>208</v>
      </c>
      <c r="E485" s="11" t="s">
        <v>423</v>
      </c>
      <c r="F485" s="24" t="s">
        <v>1704</v>
      </c>
      <c r="G485" s="9">
        <v>220.99</v>
      </c>
      <c r="H485" s="12">
        <v>0.2</v>
      </c>
      <c r="I485" s="25">
        <v>176.79</v>
      </c>
    </row>
    <row r="486" spans="1:9" x14ac:dyDescent="0.2">
      <c r="A486" s="26" t="s">
        <v>2392</v>
      </c>
      <c r="B486" s="11" t="s">
        <v>982</v>
      </c>
      <c r="C486" s="11" t="s">
        <v>984</v>
      </c>
      <c r="D486" s="11" t="s">
        <v>208</v>
      </c>
      <c r="E486" s="11" t="s">
        <v>422</v>
      </c>
      <c r="F486" s="24" t="s">
        <v>1704</v>
      </c>
      <c r="G486" s="9">
        <v>205</v>
      </c>
      <c r="H486" s="12">
        <v>0.2</v>
      </c>
      <c r="I486" s="25">
        <v>164</v>
      </c>
    </row>
    <row r="487" spans="1:9" x14ac:dyDescent="0.2">
      <c r="A487" s="26" t="s">
        <v>2393</v>
      </c>
      <c r="B487" s="11" t="s">
        <v>982</v>
      </c>
      <c r="C487" s="11" t="s">
        <v>984</v>
      </c>
      <c r="D487" s="11" t="s">
        <v>208</v>
      </c>
      <c r="E487" s="11" t="s">
        <v>92</v>
      </c>
      <c r="F487" s="24" t="s">
        <v>1704</v>
      </c>
      <c r="G487" s="9">
        <v>218.74</v>
      </c>
      <c r="H487" s="12">
        <v>0.2</v>
      </c>
      <c r="I487" s="25">
        <v>174.99</v>
      </c>
    </row>
    <row r="488" spans="1:9" x14ac:dyDescent="0.2">
      <c r="A488" s="26" t="s">
        <v>2394</v>
      </c>
      <c r="B488" s="11" t="s">
        <v>982</v>
      </c>
      <c r="C488" s="11" t="s">
        <v>984</v>
      </c>
      <c r="D488" s="11" t="s">
        <v>208</v>
      </c>
      <c r="E488" s="11" t="s">
        <v>176</v>
      </c>
      <c r="F488" s="24" t="s">
        <v>51</v>
      </c>
      <c r="G488" s="9">
        <v>292.98</v>
      </c>
      <c r="H488" s="12">
        <v>0.2</v>
      </c>
      <c r="I488" s="25">
        <v>234.38</v>
      </c>
    </row>
    <row r="489" spans="1:9" x14ac:dyDescent="0.2">
      <c r="A489" s="26" t="s">
        <v>2395</v>
      </c>
      <c r="B489" s="11" t="s">
        <v>982</v>
      </c>
      <c r="C489" s="11" t="s">
        <v>984</v>
      </c>
      <c r="D489" s="11" t="s">
        <v>208</v>
      </c>
      <c r="E489" s="11" t="s">
        <v>198</v>
      </c>
      <c r="F489" s="24" t="s">
        <v>51</v>
      </c>
      <c r="G489" s="9">
        <v>316.41000000000003</v>
      </c>
      <c r="H489" s="12">
        <v>0.2</v>
      </c>
      <c r="I489" s="25">
        <v>253.13</v>
      </c>
    </row>
    <row r="490" spans="1:9" x14ac:dyDescent="0.2">
      <c r="A490" s="26" t="s">
        <v>2396</v>
      </c>
      <c r="B490" s="11" t="s">
        <v>982</v>
      </c>
      <c r="C490" s="11" t="s">
        <v>984</v>
      </c>
      <c r="D490" s="11" t="s">
        <v>208</v>
      </c>
      <c r="E490" s="11" t="s">
        <v>7</v>
      </c>
      <c r="F490" s="24" t="s">
        <v>51</v>
      </c>
      <c r="G490" s="9">
        <v>326.81</v>
      </c>
      <c r="H490" s="12">
        <v>0.2</v>
      </c>
      <c r="I490" s="25">
        <v>261.45</v>
      </c>
    </row>
    <row r="491" spans="1:9" x14ac:dyDescent="0.2">
      <c r="A491" s="26" t="s">
        <v>2397</v>
      </c>
      <c r="B491" s="11" t="s">
        <v>982</v>
      </c>
      <c r="C491" s="11" t="s">
        <v>984</v>
      </c>
      <c r="D491" s="11" t="s">
        <v>208</v>
      </c>
      <c r="E491" s="11" t="s">
        <v>275</v>
      </c>
      <c r="F491" s="24" t="s">
        <v>1704</v>
      </c>
      <c r="G491" s="9">
        <v>310.82</v>
      </c>
      <c r="H491" s="12">
        <v>0.2</v>
      </c>
      <c r="I491" s="25">
        <v>248.66</v>
      </c>
    </row>
    <row r="492" spans="1:9" x14ac:dyDescent="0.2">
      <c r="A492" s="26" t="s">
        <v>2398</v>
      </c>
      <c r="B492" s="11" t="s">
        <v>981</v>
      </c>
      <c r="C492" s="11" t="s">
        <v>984</v>
      </c>
      <c r="D492" s="11" t="s">
        <v>13</v>
      </c>
      <c r="E492" s="11" t="s">
        <v>282</v>
      </c>
      <c r="F492" s="24" t="s">
        <v>1704</v>
      </c>
      <c r="G492" s="9">
        <v>76.56</v>
      </c>
      <c r="H492" s="12">
        <v>0.2</v>
      </c>
      <c r="I492" s="25">
        <v>61.25</v>
      </c>
    </row>
    <row r="493" spans="1:9" x14ac:dyDescent="0.2">
      <c r="A493" s="26" t="s">
        <v>2399</v>
      </c>
      <c r="B493" s="11" t="s">
        <v>981</v>
      </c>
      <c r="C493" s="11" t="s">
        <v>984</v>
      </c>
      <c r="D493" s="11" t="s">
        <v>13</v>
      </c>
      <c r="E493" s="11" t="s">
        <v>200</v>
      </c>
      <c r="F493" s="24" t="s">
        <v>1704</v>
      </c>
      <c r="G493" s="9">
        <v>90.13</v>
      </c>
      <c r="H493" s="12">
        <v>0.2</v>
      </c>
      <c r="I493" s="25">
        <v>72.099999999999994</v>
      </c>
    </row>
    <row r="494" spans="1:9" x14ac:dyDescent="0.2">
      <c r="A494" s="26" t="s">
        <v>2400</v>
      </c>
      <c r="B494" s="11" t="s">
        <v>981</v>
      </c>
      <c r="C494" s="11" t="s">
        <v>984</v>
      </c>
      <c r="D494" s="11" t="s">
        <v>13</v>
      </c>
      <c r="E494" s="11" t="s">
        <v>543</v>
      </c>
      <c r="F494" s="24" t="s">
        <v>1704</v>
      </c>
      <c r="G494" s="9">
        <v>73.5</v>
      </c>
      <c r="H494" s="12">
        <v>0.2</v>
      </c>
      <c r="I494" s="25">
        <v>58.8</v>
      </c>
    </row>
    <row r="495" spans="1:9" x14ac:dyDescent="0.2">
      <c r="A495" s="26" t="s">
        <v>2401</v>
      </c>
      <c r="B495" s="11" t="s">
        <v>981</v>
      </c>
      <c r="C495" s="11" t="s">
        <v>984</v>
      </c>
      <c r="D495" s="11" t="s">
        <v>13</v>
      </c>
      <c r="E495" s="11" t="s">
        <v>286</v>
      </c>
      <c r="F495" s="24" t="s">
        <v>1704</v>
      </c>
      <c r="G495" s="9">
        <v>75.17</v>
      </c>
      <c r="H495" s="12">
        <v>0.2</v>
      </c>
      <c r="I495" s="25">
        <v>60.14</v>
      </c>
    </row>
    <row r="496" spans="1:9" x14ac:dyDescent="0.2">
      <c r="A496" s="26" t="s">
        <v>2402</v>
      </c>
      <c r="B496" s="11" t="s">
        <v>981</v>
      </c>
      <c r="C496" s="11" t="s">
        <v>984</v>
      </c>
      <c r="D496" s="11" t="s">
        <v>13</v>
      </c>
      <c r="E496" s="11" t="s">
        <v>420</v>
      </c>
      <c r="F496" s="24" t="s">
        <v>1704</v>
      </c>
      <c r="G496" s="9">
        <v>73.680000000000007</v>
      </c>
      <c r="H496" s="12">
        <v>0.2</v>
      </c>
      <c r="I496" s="25">
        <v>58.94</v>
      </c>
    </row>
    <row r="497" spans="1:9" x14ac:dyDescent="0.2">
      <c r="A497" s="26" t="s">
        <v>2403</v>
      </c>
      <c r="B497" s="11" t="s">
        <v>981</v>
      </c>
      <c r="C497" s="11" t="s">
        <v>984</v>
      </c>
      <c r="D497" s="11" t="s">
        <v>13</v>
      </c>
      <c r="E497" s="11" t="s">
        <v>14</v>
      </c>
      <c r="F497" s="24" t="s">
        <v>1704</v>
      </c>
      <c r="G497" s="9">
        <v>103.53</v>
      </c>
      <c r="H497" s="12">
        <v>0.2</v>
      </c>
      <c r="I497" s="25">
        <v>82.82</v>
      </c>
    </row>
    <row r="498" spans="1:9" x14ac:dyDescent="0.2">
      <c r="A498" s="26" t="s">
        <v>2404</v>
      </c>
      <c r="B498" s="11" t="s">
        <v>981</v>
      </c>
      <c r="C498" s="11" t="s">
        <v>984</v>
      </c>
      <c r="D498" s="11" t="s">
        <v>13</v>
      </c>
      <c r="E498" s="11" t="s">
        <v>201</v>
      </c>
      <c r="F498" s="24" t="s">
        <v>1704</v>
      </c>
      <c r="G498" s="9">
        <v>85.37</v>
      </c>
      <c r="H498" s="12">
        <v>0.2</v>
      </c>
      <c r="I498" s="25">
        <v>68.3</v>
      </c>
    </row>
    <row r="499" spans="1:9" x14ac:dyDescent="0.2">
      <c r="A499" s="26" t="s">
        <v>2405</v>
      </c>
      <c r="B499" s="11" t="s">
        <v>981</v>
      </c>
      <c r="C499" s="11" t="s">
        <v>984</v>
      </c>
      <c r="D499" s="11" t="s">
        <v>13</v>
      </c>
      <c r="E499" s="11" t="s">
        <v>260</v>
      </c>
      <c r="F499" s="24" t="s">
        <v>1704</v>
      </c>
      <c r="G499" s="9">
        <v>101.51</v>
      </c>
      <c r="H499" s="12">
        <v>0.2</v>
      </c>
      <c r="I499" s="25">
        <v>81.209999999999994</v>
      </c>
    </row>
    <row r="500" spans="1:9" x14ac:dyDescent="0.2">
      <c r="A500" s="26" t="s">
        <v>2406</v>
      </c>
      <c r="B500" s="11" t="s">
        <v>981</v>
      </c>
      <c r="C500" s="11" t="s">
        <v>984</v>
      </c>
      <c r="D500" s="11" t="s">
        <v>13</v>
      </c>
      <c r="E500" s="11" t="s">
        <v>257</v>
      </c>
      <c r="F500" s="24" t="s">
        <v>1704</v>
      </c>
      <c r="G500" s="9">
        <v>76.69</v>
      </c>
      <c r="H500" s="12">
        <v>0.2</v>
      </c>
      <c r="I500" s="25">
        <v>61.35</v>
      </c>
    </row>
    <row r="501" spans="1:9" x14ac:dyDescent="0.2">
      <c r="A501" s="26" t="s">
        <v>2407</v>
      </c>
      <c r="B501" s="11" t="s">
        <v>981</v>
      </c>
      <c r="C501" s="11" t="s">
        <v>984</v>
      </c>
      <c r="D501" s="11" t="s">
        <v>13</v>
      </c>
      <c r="E501" s="11" t="s">
        <v>256</v>
      </c>
      <c r="F501" s="24" t="s">
        <v>1704</v>
      </c>
      <c r="G501" s="9">
        <v>76.739999999999995</v>
      </c>
      <c r="H501" s="12">
        <v>0.2</v>
      </c>
      <c r="I501" s="25">
        <v>61.39</v>
      </c>
    </row>
    <row r="502" spans="1:9" x14ac:dyDescent="0.2">
      <c r="A502" s="26" t="s">
        <v>2408</v>
      </c>
      <c r="B502" s="11" t="s">
        <v>981</v>
      </c>
      <c r="C502" s="11" t="s">
        <v>984</v>
      </c>
      <c r="D502" s="11" t="s">
        <v>13</v>
      </c>
      <c r="E502" s="11" t="s">
        <v>349</v>
      </c>
      <c r="F502" s="24" t="s">
        <v>1704</v>
      </c>
      <c r="G502" s="9">
        <v>106.67</v>
      </c>
      <c r="H502" s="12">
        <v>0.2</v>
      </c>
      <c r="I502" s="25">
        <v>85.34</v>
      </c>
    </row>
    <row r="503" spans="1:9" x14ac:dyDescent="0.2">
      <c r="A503" s="26" t="s">
        <v>2409</v>
      </c>
      <c r="B503" s="11" t="s">
        <v>981</v>
      </c>
      <c r="C503" s="11" t="s">
        <v>984</v>
      </c>
      <c r="D503" s="11" t="s">
        <v>13</v>
      </c>
      <c r="E503" s="11" t="s">
        <v>42</v>
      </c>
      <c r="F503" s="24" t="s">
        <v>1704</v>
      </c>
      <c r="G503" s="9">
        <v>127.75</v>
      </c>
      <c r="H503" s="12">
        <v>0.2</v>
      </c>
      <c r="I503" s="25">
        <v>102.2</v>
      </c>
    </row>
    <row r="504" spans="1:9" x14ac:dyDescent="0.2">
      <c r="A504" s="26" t="s">
        <v>2410</v>
      </c>
      <c r="B504" s="11" t="s">
        <v>981</v>
      </c>
      <c r="C504" s="11" t="s">
        <v>984</v>
      </c>
      <c r="D504" s="11" t="s">
        <v>13</v>
      </c>
      <c r="E504" s="11" t="s">
        <v>125</v>
      </c>
      <c r="F504" s="24" t="s">
        <v>1704</v>
      </c>
      <c r="G504" s="9">
        <v>98.76</v>
      </c>
      <c r="H504" s="12">
        <v>0.2</v>
      </c>
      <c r="I504" s="25">
        <v>79.010000000000005</v>
      </c>
    </row>
    <row r="505" spans="1:9" x14ac:dyDescent="0.2">
      <c r="A505" s="26" t="s">
        <v>2411</v>
      </c>
      <c r="B505" s="11" t="s">
        <v>981</v>
      </c>
      <c r="C505" s="11" t="s">
        <v>984</v>
      </c>
      <c r="D505" s="11" t="s">
        <v>13</v>
      </c>
      <c r="E505" s="11" t="s">
        <v>313</v>
      </c>
      <c r="F505" s="24" t="s">
        <v>1704</v>
      </c>
      <c r="G505" s="9">
        <v>81.84</v>
      </c>
      <c r="H505" s="12">
        <v>0.2</v>
      </c>
      <c r="I505" s="25">
        <v>65.47</v>
      </c>
    </row>
    <row r="506" spans="1:9" x14ac:dyDescent="0.2">
      <c r="A506" s="26" t="s">
        <v>2412</v>
      </c>
      <c r="B506" s="11" t="s">
        <v>981</v>
      </c>
      <c r="C506" s="11" t="s">
        <v>984</v>
      </c>
      <c r="D506" s="11" t="s">
        <v>13</v>
      </c>
      <c r="E506" s="11" t="s">
        <v>258</v>
      </c>
      <c r="F506" s="24" t="s">
        <v>1704</v>
      </c>
      <c r="G506" s="9">
        <v>93.93</v>
      </c>
      <c r="H506" s="12">
        <v>0.2</v>
      </c>
      <c r="I506" s="25">
        <v>75.14</v>
      </c>
    </row>
    <row r="507" spans="1:9" x14ac:dyDescent="0.2">
      <c r="A507" s="26" t="s">
        <v>2413</v>
      </c>
      <c r="B507" s="11" t="s">
        <v>981</v>
      </c>
      <c r="C507" s="11" t="s">
        <v>984</v>
      </c>
      <c r="D507" s="11" t="s">
        <v>13</v>
      </c>
      <c r="E507" s="11" t="s">
        <v>418</v>
      </c>
      <c r="F507" s="24" t="s">
        <v>1704</v>
      </c>
      <c r="G507" s="9">
        <v>80.12</v>
      </c>
      <c r="H507" s="12">
        <v>0.2</v>
      </c>
      <c r="I507" s="25">
        <v>64.099999999999994</v>
      </c>
    </row>
    <row r="508" spans="1:9" x14ac:dyDescent="0.2">
      <c r="A508" s="26" t="s">
        <v>2414</v>
      </c>
      <c r="B508" s="11" t="s">
        <v>981</v>
      </c>
      <c r="C508" s="11" t="s">
        <v>984</v>
      </c>
      <c r="D508" s="11" t="s">
        <v>13</v>
      </c>
      <c r="E508" s="11" t="s">
        <v>334</v>
      </c>
      <c r="F508" s="24" t="s">
        <v>1704</v>
      </c>
      <c r="G508" s="9">
        <v>97.82</v>
      </c>
      <c r="H508" s="12">
        <v>0.2</v>
      </c>
      <c r="I508" s="25">
        <v>78.260000000000005</v>
      </c>
    </row>
    <row r="509" spans="1:9" x14ac:dyDescent="0.2">
      <c r="A509" s="26" t="s">
        <v>2415</v>
      </c>
      <c r="B509" s="11" t="s">
        <v>981</v>
      </c>
      <c r="C509" s="11" t="s">
        <v>984</v>
      </c>
      <c r="D509" s="11" t="s">
        <v>13</v>
      </c>
      <c r="E509" s="11" t="s">
        <v>312</v>
      </c>
      <c r="F509" s="24" t="s">
        <v>1704</v>
      </c>
      <c r="G509" s="9">
        <v>75.62</v>
      </c>
      <c r="H509" s="12">
        <v>0.2</v>
      </c>
      <c r="I509" s="25">
        <v>60.5</v>
      </c>
    </row>
    <row r="510" spans="1:9" x14ac:dyDescent="0.2">
      <c r="A510" s="26" t="s">
        <v>2416</v>
      </c>
      <c r="B510" s="11" t="s">
        <v>981</v>
      </c>
      <c r="C510" s="11" t="s">
        <v>984</v>
      </c>
      <c r="D510" s="11" t="s">
        <v>13</v>
      </c>
      <c r="E510" s="11" t="s">
        <v>264</v>
      </c>
      <c r="F510" s="24" t="s">
        <v>1704</v>
      </c>
      <c r="G510" s="9">
        <v>128.94999999999999</v>
      </c>
      <c r="H510" s="12">
        <v>0.2</v>
      </c>
      <c r="I510" s="25">
        <v>103.16</v>
      </c>
    </row>
    <row r="511" spans="1:9" x14ac:dyDescent="0.2">
      <c r="A511" s="26" t="s">
        <v>2417</v>
      </c>
      <c r="B511" s="11" t="s">
        <v>981</v>
      </c>
      <c r="C511" s="11" t="s">
        <v>984</v>
      </c>
      <c r="D511" s="11" t="s">
        <v>13</v>
      </c>
      <c r="E511" s="11" t="s">
        <v>56</v>
      </c>
      <c r="F511" s="24" t="s">
        <v>51</v>
      </c>
      <c r="G511" s="9">
        <v>144.47999999999999</v>
      </c>
      <c r="H511" s="12">
        <v>0.2</v>
      </c>
      <c r="I511" s="25">
        <v>115.58</v>
      </c>
    </row>
    <row r="512" spans="1:9" x14ac:dyDescent="0.2">
      <c r="A512" s="26" t="s">
        <v>2418</v>
      </c>
      <c r="B512" s="11" t="s">
        <v>981</v>
      </c>
      <c r="C512" s="11" t="s">
        <v>984</v>
      </c>
      <c r="D512" s="11" t="s">
        <v>13</v>
      </c>
      <c r="E512" s="11" t="s">
        <v>261</v>
      </c>
      <c r="F512" s="24" t="s">
        <v>1704</v>
      </c>
      <c r="G512" s="9">
        <v>103.81</v>
      </c>
      <c r="H512" s="12">
        <v>0.2</v>
      </c>
      <c r="I512" s="25">
        <v>83.05</v>
      </c>
    </row>
    <row r="513" spans="1:9" x14ac:dyDescent="0.2">
      <c r="A513" s="26" t="s">
        <v>2419</v>
      </c>
      <c r="B513" s="11" t="s">
        <v>981</v>
      </c>
      <c r="C513" s="11" t="s">
        <v>984</v>
      </c>
      <c r="D513" s="11" t="s">
        <v>13</v>
      </c>
      <c r="E513" s="11" t="s">
        <v>27</v>
      </c>
      <c r="F513" s="24" t="s">
        <v>1704</v>
      </c>
      <c r="G513" s="9">
        <v>120.16</v>
      </c>
      <c r="H513" s="12">
        <v>0.2</v>
      </c>
      <c r="I513" s="25">
        <v>96.13</v>
      </c>
    </row>
    <row r="514" spans="1:9" x14ac:dyDescent="0.2">
      <c r="A514" s="26" t="s">
        <v>2420</v>
      </c>
      <c r="B514" s="11" t="s">
        <v>981</v>
      </c>
      <c r="C514" s="11" t="s">
        <v>984</v>
      </c>
      <c r="D514" s="11" t="s">
        <v>13</v>
      </c>
      <c r="E514" s="11" t="s">
        <v>266</v>
      </c>
      <c r="F514" s="24" t="s">
        <v>1704</v>
      </c>
      <c r="G514" s="9">
        <v>128.19</v>
      </c>
      <c r="H514" s="12">
        <v>0.2</v>
      </c>
      <c r="I514" s="25">
        <v>102.55</v>
      </c>
    </row>
    <row r="515" spans="1:9" x14ac:dyDescent="0.2">
      <c r="A515" s="26" t="s">
        <v>2421</v>
      </c>
      <c r="B515" s="11" t="s">
        <v>981</v>
      </c>
      <c r="C515" s="11" t="s">
        <v>984</v>
      </c>
      <c r="D515" s="11" t="s">
        <v>13</v>
      </c>
      <c r="E515" s="11" t="s">
        <v>314</v>
      </c>
      <c r="F515" s="24" t="s">
        <v>1704</v>
      </c>
      <c r="G515" s="9">
        <v>86.59</v>
      </c>
      <c r="H515" s="12">
        <v>0.2</v>
      </c>
      <c r="I515" s="25">
        <v>69.27</v>
      </c>
    </row>
    <row r="516" spans="1:9" x14ac:dyDescent="0.2">
      <c r="A516" s="26" t="s">
        <v>2422</v>
      </c>
      <c r="B516" s="11" t="s">
        <v>981</v>
      </c>
      <c r="C516" s="11" t="s">
        <v>984</v>
      </c>
      <c r="D516" s="11" t="s">
        <v>13</v>
      </c>
      <c r="E516" s="11" t="s">
        <v>259</v>
      </c>
      <c r="F516" s="24" t="s">
        <v>1704</v>
      </c>
      <c r="G516" s="9">
        <v>97.32</v>
      </c>
      <c r="H516" s="12">
        <v>0.2</v>
      </c>
      <c r="I516" s="25">
        <v>77.86</v>
      </c>
    </row>
    <row r="517" spans="1:9" x14ac:dyDescent="0.2">
      <c r="A517" s="26" t="s">
        <v>2423</v>
      </c>
      <c r="B517" s="11" t="s">
        <v>981</v>
      </c>
      <c r="C517" s="11" t="s">
        <v>984</v>
      </c>
      <c r="D517" s="11" t="s">
        <v>13</v>
      </c>
      <c r="E517" s="11" t="s">
        <v>259</v>
      </c>
      <c r="F517" s="24" t="s">
        <v>1704</v>
      </c>
      <c r="G517" s="9">
        <v>104.24</v>
      </c>
      <c r="H517" s="12">
        <v>0.2</v>
      </c>
      <c r="I517" s="25">
        <v>83.39</v>
      </c>
    </row>
    <row r="518" spans="1:9" x14ac:dyDescent="0.2">
      <c r="A518" s="26" t="s">
        <v>2424</v>
      </c>
      <c r="B518" s="11" t="s">
        <v>981</v>
      </c>
      <c r="C518" s="11" t="s">
        <v>984</v>
      </c>
      <c r="D518" s="11" t="s">
        <v>13</v>
      </c>
      <c r="E518" s="11" t="s">
        <v>424</v>
      </c>
      <c r="F518" s="24" t="s">
        <v>1704</v>
      </c>
      <c r="G518" s="9">
        <v>116</v>
      </c>
      <c r="H518" s="12">
        <v>0.2</v>
      </c>
      <c r="I518" s="25">
        <v>92.8</v>
      </c>
    </row>
    <row r="519" spans="1:9" x14ac:dyDescent="0.2">
      <c r="A519" s="26" t="s">
        <v>2425</v>
      </c>
      <c r="B519" s="11" t="s">
        <v>981</v>
      </c>
      <c r="C519" s="11" t="s">
        <v>984</v>
      </c>
      <c r="D519" s="11" t="s">
        <v>13</v>
      </c>
      <c r="E519" s="11" t="s">
        <v>421</v>
      </c>
      <c r="F519" s="24" t="s">
        <v>1704</v>
      </c>
      <c r="G519" s="9">
        <v>90.99</v>
      </c>
      <c r="H519" s="12">
        <v>0.2</v>
      </c>
      <c r="I519" s="25">
        <v>72.790000000000006</v>
      </c>
    </row>
    <row r="520" spans="1:9" x14ac:dyDescent="0.2">
      <c r="A520" s="26" t="s">
        <v>2426</v>
      </c>
      <c r="B520" s="11" t="s">
        <v>981</v>
      </c>
      <c r="C520" s="11" t="s">
        <v>984</v>
      </c>
      <c r="D520" s="11" t="s">
        <v>13</v>
      </c>
      <c r="E520" s="11" t="s">
        <v>427</v>
      </c>
      <c r="F520" s="24" t="s">
        <v>1704</v>
      </c>
      <c r="G520" s="9">
        <v>104.22</v>
      </c>
      <c r="H520" s="12">
        <v>0.2</v>
      </c>
      <c r="I520" s="25">
        <v>83.38</v>
      </c>
    </row>
    <row r="521" spans="1:9" x14ac:dyDescent="0.2">
      <c r="A521" s="26" t="s">
        <v>2427</v>
      </c>
      <c r="B521" s="11" t="s">
        <v>981</v>
      </c>
      <c r="C521" s="11" t="s">
        <v>984</v>
      </c>
      <c r="D521" s="11" t="s">
        <v>13</v>
      </c>
      <c r="E521" s="11" t="s">
        <v>419</v>
      </c>
      <c r="F521" s="24" t="s">
        <v>1704</v>
      </c>
      <c r="G521" s="9">
        <v>79.7</v>
      </c>
      <c r="H521" s="12">
        <v>0.2</v>
      </c>
      <c r="I521" s="25">
        <v>63.76</v>
      </c>
    </row>
    <row r="522" spans="1:9" x14ac:dyDescent="0.2">
      <c r="A522" s="26" t="s">
        <v>2428</v>
      </c>
      <c r="B522" s="11" t="s">
        <v>981</v>
      </c>
      <c r="C522" s="11" t="s">
        <v>984</v>
      </c>
      <c r="D522" s="11" t="s">
        <v>13</v>
      </c>
      <c r="E522" s="11" t="s">
        <v>204</v>
      </c>
      <c r="F522" s="24" t="s">
        <v>1704</v>
      </c>
      <c r="G522" s="9">
        <v>126.21</v>
      </c>
      <c r="H522" s="12">
        <v>0.2</v>
      </c>
      <c r="I522" s="25">
        <v>100.97</v>
      </c>
    </row>
    <row r="523" spans="1:9" x14ac:dyDescent="0.2">
      <c r="A523" s="26" t="s">
        <v>2429</v>
      </c>
      <c r="B523" s="11" t="s">
        <v>981</v>
      </c>
      <c r="C523" s="11" t="s">
        <v>984</v>
      </c>
      <c r="D523" s="11" t="s">
        <v>13</v>
      </c>
      <c r="E523" s="11" t="s">
        <v>267</v>
      </c>
      <c r="F523" s="24" t="s">
        <v>51</v>
      </c>
      <c r="G523" s="9">
        <v>157.38999999999999</v>
      </c>
      <c r="H523" s="12">
        <v>0.2</v>
      </c>
      <c r="I523" s="25">
        <v>125.91</v>
      </c>
    </row>
    <row r="524" spans="1:9" x14ac:dyDescent="0.2">
      <c r="A524" s="26" t="s">
        <v>2430</v>
      </c>
      <c r="B524" s="11" t="s">
        <v>981</v>
      </c>
      <c r="C524" s="11" t="s">
        <v>984</v>
      </c>
      <c r="D524" s="11" t="s">
        <v>13</v>
      </c>
      <c r="E524" s="11" t="s">
        <v>124</v>
      </c>
      <c r="F524" s="24" t="s">
        <v>1704</v>
      </c>
      <c r="G524" s="9">
        <v>151.47999999999999</v>
      </c>
      <c r="H524" s="12">
        <v>0.2</v>
      </c>
      <c r="I524" s="25">
        <v>121.18</v>
      </c>
    </row>
    <row r="525" spans="1:9" x14ac:dyDescent="0.2">
      <c r="A525" s="26" t="s">
        <v>2431</v>
      </c>
      <c r="B525" s="11" t="s">
        <v>981</v>
      </c>
      <c r="C525" s="11" t="s">
        <v>984</v>
      </c>
      <c r="D525" s="11" t="s">
        <v>13</v>
      </c>
      <c r="E525" s="11" t="s">
        <v>128</v>
      </c>
      <c r="F525" s="24" t="s">
        <v>1704</v>
      </c>
      <c r="G525" s="9">
        <v>132.27000000000001</v>
      </c>
      <c r="H525" s="12">
        <v>0.2</v>
      </c>
      <c r="I525" s="25">
        <v>105.82</v>
      </c>
    </row>
    <row r="526" spans="1:9" x14ac:dyDescent="0.2">
      <c r="A526" s="26" t="s">
        <v>2432</v>
      </c>
      <c r="B526" s="11" t="s">
        <v>981</v>
      </c>
      <c r="C526" s="11" t="s">
        <v>984</v>
      </c>
      <c r="D526" s="11" t="s">
        <v>13</v>
      </c>
      <c r="E526" s="11" t="s">
        <v>262</v>
      </c>
      <c r="F526" s="24" t="s">
        <v>1704</v>
      </c>
      <c r="G526" s="9">
        <v>131.11000000000001</v>
      </c>
      <c r="H526" s="12">
        <v>0.2</v>
      </c>
      <c r="I526" s="25">
        <v>104.89</v>
      </c>
    </row>
    <row r="527" spans="1:9" x14ac:dyDescent="0.2">
      <c r="A527" s="26" t="s">
        <v>2433</v>
      </c>
      <c r="B527" s="11" t="s">
        <v>981</v>
      </c>
      <c r="C527" s="11" t="s">
        <v>984</v>
      </c>
      <c r="D527" s="11" t="s">
        <v>13</v>
      </c>
      <c r="E527" s="11" t="s">
        <v>415</v>
      </c>
      <c r="F527" s="24" t="s">
        <v>1704</v>
      </c>
      <c r="G527" s="9">
        <v>98.77</v>
      </c>
      <c r="H527" s="12">
        <v>0.2</v>
      </c>
      <c r="I527" s="25">
        <v>79.02</v>
      </c>
    </row>
    <row r="528" spans="1:9" x14ac:dyDescent="0.2">
      <c r="A528" s="26" t="s">
        <v>2434</v>
      </c>
      <c r="B528" s="11" t="s">
        <v>981</v>
      </c>
      <c r="C528" s="11" t="s">
        <v>984</v>
      </c>
      <c r="D528" s="11" t="s">
        <v>13</v>
      </c>
      <c r="E528" s="11" t="s">
        <v>364</v>
      </c>
      <c r="F528" s="24" t="s">
        <v>1704</v>
      </c>
      <c r="G528" s="9">
        <v>114.26</v>
      </c>
      <c r="H528" s="12">
        <v>0.2</v>
      </c>
      <c r="I528" s="25">
        <v>91.41</v>
      </c>
    </row>
    <row r="529" spans="1:9" x14ac:dyDescent="0.2">
      <c r="A529" s="26" t="s">
        <v>2435</v>
      </c>
      <c r="B529" s="11" t="s">
        <v>981</v>
      </c>
      <c r="C529" s="11" t="s">
        <v>984</v>
      </c>
      <c r="D529" s="11" t="s">
        <v>13</v>
      </c>
      <c r="E529" s="11" t="s">
        <v>38</v>
      </c>
      <c r="F529" s="24" t="s">
        <v>1704</v>
      </c>
      <c r="G529" s="9">
        <v>127.17</v>
      </c>
      <c r="H529" s="12">
        <v>0.2</v>
      </c>
      <c r="I529" s="25">
        <v>101.74</v>
      </c>
    </row>
    <row r="530" spans="1:9" x14ac:dyDescent="0.2">
      <c r="A530" s="26" t="s">
        <v>2436</v>
      </c>
      <c r="B530" s="11" t="s">
        <v>981</v>
      </c>
      <c r="C530" s="11" t="s">
        <v>984</v>
      </c>
      <c r="D530" s="11" t="s">
        <v>13</v>
      </c>
      <c r="E530" s="11" t="s">
        <v>426</v>
      </c>
      <c r="F530" s="24" t="s">
        <v>1704</v>
      </c>
      <c r="G530" s="9">
        <v>94.64</v>
      </c>
      <c r="H530" s="12">
        <v>0.2</v>
      </c>
      <c r="I530" s="25">
        <v>75.709999999999994</v>
      </c>
    </row>
    <row r="531" spans="1:9" x14ac:dyDescent="0.2">
      <c r="A531" s="26" t="s">
        <v>2437</v>
      </c>
      <c r="B531" s="11" t="s">
        <v>981</v>
      </c>
      <c r="C531" s="11" t="s">
        <v>984</v>
      </c>
      <c r="D531" s="11" t="s">
        <v>13</v>
      </c>
      <c r="E531" s="11" t="s">
        <v>37</v>
      </c>
      <c r="F531" s="24" t="s">
        <v>1704</v>
      </c>
      <c r="G531" s="9">
        <v>111.75</v>
      </c>
      <c r="H531" s="12">
        <v>0.2</v>
      </c>
      <c r="I531" s="25">
        <v>89.4</v>
      </c>
    </row>
    <row r="532" spans="1:9" x14ac:dyDescent="0.2">
      <c r="A532" s="26" t="s">
        <v>2438</v>
      </c>
      <c r="B532" s="11" t="s">
        <v>981</v>
      </c>
      <c r="C532" s="11" t="s">
        <v>984</v>
      </c>
      <c r="D532" s="11" t="s">
        <v>13</v>
      </c>
      <c r="E532" s="11" t="s">
        <v>411</v>
      </c>
      <c r="F532" s="24" t="s">
        <v>1704</v>
      </c>
      <c r="G532" s="9">
        <v>110.94</v>
      </c>
      <c r="H532" s="12">
        <v>0.2</v>
      </c>
      <c r="I532" s="25">
        <v>88.75</v>
      </c>
    </row>
    <row r="533" spans="1:9" x14ac:dyDescent="0.2">
      <c r="A533" s="26" t="s">
        <v>2439</v>
      </c>
      <c r="B533" s="11" t="s">
        <v>981</v>
      </c>
      <c r="C533" s="11" t="s">
        <v>984</v>
      </c>
      <c r="D533" s="11" t="s">
        <v>13</v>
      </c>
      <c r="E533" s="11" t="s">
        <v>265</v>
      </c>
      <c r="F533" s="24" t="s">
        <v>51</v>
      </c>
      <c r="G533" s="9">
        <v>150.71</v>
      </c>
      <c r="H533" s="12">
        <v>0.2</v>
      </c>
      <c r="I533" s="25">
        <v>120.57</v>
      </c>
    </row>
    <row r="534" spans="1:9" x14ac:dyDescent="0.2">
      <c r="A534" s="26" t="s">
        <v>2440</v>
      </c>
      <c r="B534" s="11" t="s">
        <v>981</v>
      </c>
      <c r="C534" s="11" t="s">
        <v>984</v>
      </c>
      <c r="D534" s="11" t="s">
        <v>13</v>
      </c>
      <c r="E534" s="11" t="s">
        <v>28</v>
      </c>
      <c r="F534" s="24" t="s">
        <v>1704</v>
      </c>
      <c r="G534" s="9">
        <v>172.99</v>
      </c>
      <c r="H534" s="12">
        <v>0.2</v>
      </c>
      <c r="I534" s="25">
        <v>138.38999999999999</v>
      </c>
    </row>
    <row r="535" spans="1:9" x14ac:dyDescent="0.2">
      <c r="A535" s="26" t="s">
        <v>2441</v>
      </c>
      <c r="B535" s="11" t="s">
        <v>981</v>
      </c>
      <c r="C535" s="11" t="s">
        <v>984</v>
      </c>
      <c r="D535" s="11" t="s">
        <v>13</v>
      </c>
      <c r="E535" s="11" t="s">
        <v>263</v>
      </c>
      <c r="F535" s="24" t="s">
        <v>1704</v>
      </c>
      <c r="G535" s="9">
        <v>133.38999999999999</v>
      </c>
      <c r="H535" s="12">
        <v>0.2</v>
      </c>
      <c r="I535" s="25">
        <v>106.71</v>
      </c>
    </row>
    <row r="536" spans="1:9" x14ac:dyDescent="0.2">
      <c r="A536" s="26" t="s">
        <v>2442</v>
      </c>
      <c r="B536" s="11" t="s">
        <v>981</v>
      </c>
      <c r="C536" s="11" t="s">
        <v>984</v>
      </c>
      <c r="D536" s="11" t="s">
        <v>13</v>
      </c>
      <c r="E536" s="11" t="s">
        <v>102</v>
      </c>
      <c r="F536" s="24" t="s">
        <v>1704</v>
      </c>
      <c r="G536" s="9">
        <v>158.87</v>
      </c>
      <c r="H536" s="12">
        <v>0.2</v>
      </c>
      <c r="I536" s="25">
        <v>127.1</v>
      </c>
    </row>
    <row r="537" spans="1:9" x14ac:dyDescent="0.2">
      <c r="A537" s="26" t="s">
        <v>2443</v>
      </c>
      <c r="B537" s="11" t="s">
        <v>981</v>
      </c>
      <c r="C537" s="11" t="s">
        <v>984</v>
      </c>
      <c r="D537" s="11" t="s">
        <v>13</v>
      </c>
      <c r="E537" s="11" t="s">
        <v>253</v>
      </c>
      <c r="F537" s="24" t="s">
        <v>1704</v>
      </c>
      <c r="G537" s="9">
        <v>102.72</v>
      </c>
      <c r="H537" s="12">
        <v>0.2</v>
      </c>
      <c r="I537" s="25">
        <v>82.18</v>
      </c>
    </row>
    <row r="538" spans="1:9" x14ac:dyDescent="0.2">
      <c r="A538" s="26" t="s">
        <v>2444</v>
      </c>
      <c r="B538" s="11" t="s">
        <v>981</v>
      </c>
      <c r="C538" s="11" t="s">
        <v>984</v>
      </c>
      <c r="D538" s="11" t="s">
        <v>13</v>
      </c>
      <c r="E538" s="11" t="s">
        <v>423</v>
      </c>
      <c r="F538" s="24" t="s">
        <v>1704</v>
      </c>
      <c r="G538" s="9">
        <v>117.76</v>
      </c>
      <c r="H538" s="12">
        <v>0.2</v>
      </c>
      <c r="I538" s="25">
        <v>94.21</v>
      </c>
    </row>
    <row r="539" spans="1:9" x14ac:dyDescent="0.2">
      <c r="A539" s="26" t="s">
        <v>2445</v>
      </c>
      <c r="B539" s="11" t="s">
        <v>981</v>
      </c>
      <c r="C539" s="11" t="s">
        <v>984</v>
      </c>
      <c r="D539" s="11" t="s">
        <v>13</v>
      </c>
      <c r="E539" s="11" t="s">
        <v>422</v>
      </c>
      <c r="F539" s="24" t="s">
        <v>1704</v>
      </c>
      <c r="G539" s="9">
        <v>98.41</v>
      </c>
      <c r="H539" s="12">
        <v>0.2</v>
      </c>
      <c r="I539" s="25">
        <v>78.73</v>
      </c>
    </row>
    <row r="540" spans="1:9" x14ac:dyDescent="0.2">
      <c r="A540" s="26" t="s">
        <v>2446</v>
      </c>
      <c r="B540" s="11" t="s">
        <v>981</v>
      </c>
      <c r="C540" s="11" t="s">
        <v>984</v>
      </c>
      <c r="D540" s="11" t="s">
        <v>13</v>
      </c>
      <c r="E540" s="11" t="s">
        <v>92</v>
      </c>
      <c r="F540" s="24" t="s">
        <v>1704</v>
      </c>
      <c r="G540" s="9">
        <v>115.13</v>
      </c>
      <c r="H540" s="12">
        <v>0.2</v>
      </c>
      <c r="I540" s="25">
        <v>92.1</v>
      </c>
    </row>
    <row r="541" spans="1:9" x14ac:dyDescent="0.2">
      <c r="A541" s="26" t="s">
        <v>2447</v>
      </c>
      <c r="B541" s="11" t="s">
        <v>981</v>
      </c>
      <c r="C541" s="11" t="s">
        <v>984</v>
      </c>
      <c r="D541" s="11" t="s">
        <v>46</v>
      </c>
      <c r="E541" s="11" t="s">
        <v>574</v>
      </c>
      <c r="F541" s="24" t="s">
        <v>1704</v>
      </c>
      <c r="G541" s="9">
        <v>156.72</v>
      </c>
      <c r="H541" s="12">
        <v>0.2</v>
      </c>
      <c r="I541" s="25">
        <v>125.38</v>
      </c>
    </row>
    <row r="542" spans="1:9" x14ac:dyDescent="0.2">
      <c r="A542" s="26" t="s">
        <v>2448</v>
      </c>
      <c r="B542" s="11" t="s">
        <v>981</v>
      </c>
      <c r="C542" s="11" t="s">
        <v>984</v>
      </c>
      <c r="D542" s="11" t="s">
        <v>46</v>
      </c>
      <c r="E542" s="11" t="s">
        <v>575</v>
      </c>
      <c r="F542" s="24" t="s">
        <v>1704</v>
      </c>
      <c r="G542" s="9">
        <v>162.88</v>
      </c>
      <c r="H542" s="27" t="s">
        <v>1072</v>
      </c>
      <c r="I542" s="25">
        <v>98.307749999999984</v>
      </c>
    </row>
    <row r="543" spans="1:9" x14ac:dyDescent="0.2">
      <c r="A543" s="26" t="s">
        <v>2449</v>
      </c>
      <c r="B543" s="11" t="s">
        <v>981</v>
      </c>
      <c r="C543" s="11" t="s">
        <v>984</v>
      </c>
      <c r="D543" s="11" t="s">
        <v>46</v>
      </c>
      <c r="E543" s="11" t="s">
        <v>494</v>
      </c>
      <c r="F543" s="24" t="s">
        <v>1704</v>
      </c>
      <c r="G543" s="9">
        <v>176.1</v>
      </c>
      <c r="H543" s="12">
        <v>0.2</v>
      </c>
      <c r="I543" s="25">
        <v>140.88</v>
      </c>
    </row>
    <row r="544" spans="1:9" x14ac:dyDescent="0.2">
      <c r="A544" s="26" t="s">
        <v>2450</v>
      </c>
      <c r="B544" s="11" t="s">
        <v>981</v>
      </c>
      <c r="C544" s="11" t="s">
        <v>984</v>
      </c>
      <c r="D544" s="11" t="s">
        <v>46</v>
      </c>
      <c r="E544" s="11" t="s">
        <v>641</v>
      </c>
      <c r="F544" s="24" t="s">
        <v>1704</v>
      </c>
      <c r="G544" s="9">
        <v>240.15</v>
      </c>
      <c r="H544" s="12">
        <v>0.2</v>
      </c>
      <c r="I544" s="25">
        <v>192.12</v>
      </c>
    </row>
    <row r="545" spans="1:9" x14ac:dyDescent="0.2">
      <c r="A545" s="26" t="s">
        <v>2451</v>
      </c>
      <c r="B545" s="11" t="s">
        <v>981</v>
      </c>
      <c r="C545" s="11" t="s">
        <v>984</v>
      </c>
      <c r="D545" s="11" t="s">
        <v>46</v>
      </c>
      <c r="E545" s="11" t="s">
        <v>576</v>
      </c>
      <c r="F545" s="24" t="s">
        <v>1704</v>
      </c>
      <c r="G545" s="9">
        <v>189.82</v>
      </c>
      <c r="H545" s="27" t="s">
        <v>1072</v>
      </c>
      <c r="I545" s="25">
        <v>105.247</v>
      </c>
    </row>
    <row r="546" spans="1:9" x14ac:dyDescent="0.2">
      <c r="A546" s="26" t="s">
        <v>2452</v>
      </c>
      <c r="B546" s="11" t="s">
        <v>981</v>
      </c>
      <c r="C546" s="11" t="s">
        <v>984</v>
      </c>
      <c r="D546" s="11" t="s">
        <v>46</v>
      </c>
      <c r="E546" s="11" t="s">
        <v>368</v>
      </c>
      <c r="F546" s="24" t="s">
        <v>1704</v>
      </c>
      <c r="G546" s="9">
        <v>194.77</v>
      </c>
      <c r="H546" s="27" t="s">
        <v>1072</v>
      </c>
      <c r="I546" s="25">
        <v>123.79</v>
      </c>
    </row>
    <row r="547" spans="1:9" x14ac:dyDescent="0.2">
      <c r="A547" s="26" t="s">
        <v>2453</v>
      </c>
      <c r="B547" s="11" t="s">
        <v>981</v>
      </c>
      <c r="C547" s="11" t="s">
        <v>984</v>
      </c>
      <c r="D547" s="11" t="s">
        <v>46</v>
      </c>
      <c r="E547" s="11" t="s">
        <v>546</v>
      </c>
      <c r="F547" s="24" t="s">
        <v>51</v>
      </c>
      <c r="G547" s="9">
        <v>228.16</v>
      </c>
      <c r="H547" s="27" t="s">
        <v>1072</v>
      </c>
      <c r="I547" s="25">
        <v>112.97</v>
      </c>
    </row>
    <row r="548" spans="1:9" x14ac:dyDescent="0.2">
      <c r="A548" s="26" t="s">
        <v>2454</v>
      </c>
      <c r="B548" s="11" t="s">
        <v>981</v>
      </c>
      <c r="C548" s="11" t="s">
        <v>984</v>
      </c>
      <c r="D548" s="11" t="s">
        <v>46</v>
      </c>
      <c r="E548" s="11" t="s">
        <v>83</v>
      </c>
      <c r="F548" s="24" t="s">
        <v>1704</v>
      </c>
      <c r="G548" s="9">
        <v>185.38</v>
      </c>
      <c r="H548" s="27" t="s">
        <v>1072</v>
      </c>
      <c r="I548" s="25">
        <v>113.21</v>
      </c>
    </row>
    <row r="549" spans="1:9" x14ac:dyDescent="0.2">
      <c r="A549" s="26" t="s">
        <v>2455</v>
      </c>
      <c r="B549" s="11" t="s">
        <v>981</v>
      </c>
      <c r="C549" s="11" t="s">
        <v>984</v>
      </c>
      <c r="D549" s="11" t="s">
        <v>46</v>
      </c>
      <c r="E549" s="11" t="s">
        <v>577</v>
      </c>
      <c r="F549" s="24" t="s">
        <v>1704</v>
      </c>
      <c r="G549" s="9">
        <v>193.27</v>
      </c>
      <c r="H549" s="27" t="s">
        <v>1072</v>
      </c>
      <c r="I549" s="25">
        <v>108.28</v>
      </c>
    </row>
    <row r="550" spans="1:9" x14ac:dyDescent="0.2">
      <c r="A550" s="26" t="s">
        <v>2456</v>
      </c>
      <c r="B550" s="11" t="s">
        <v>981</v>
      </c>
      <c r="C550" s="11" t="s">
        <v>984</v>
      </c>
      <c r="D550" s="11" t="s">
        <v>46</v>
      </c>
      <c r="E550" s="11" t="s">
        <v>370</v>
      </c>
      <c r="F550" s="24" t="s">
        <v>1704</v>
      </c>
      <c r="G550" s="9">
        <v>224.4</v>
      </c>
      <c r="H550" s="27" t="s">
        <v>1072</v>
      </c>
      <c r="I550" s="25">
        <v>119.46</v>
      </c>
    </row>
    <row r="551" spans="1:9" x14ac:dyDescent="0.2">
      <c r="A551" s="26" t="s">
        <v>2457</v>
      </c>
      <c r="B551" s="11" t="s">
        <v>981</v>
      </c>
      <c r="C551" s="11" t="s">
        <v>984</v>
      </c>
      <c r="D551" s="11" t="s">
        <v>46</v>
      </c>
      <c r="E551" s="11" t="s">
        <v>93</v>
      </c>
      <c r="F551" s="24" t="s">
        <v>1704</v>
      </c>
      <c r="G551" s="9">
        <v>247.56</v>
      </c>
      <c r="H551" s="27" t="s">
        <v>1072</v>
      </c>
      <c r="I551" s="25">
        <v>112.791</v>
      </c>
    </row>
    <row r="552" spans="1:9" x14ac:dyDescent="0.2">
      <c r="A552" s="26" t="s">
        <v>2458</v>
      </c>
      <c r="B552" s="11" t="s">
        <v>981</v>
      </c>
      <c r="C552" s="11" t="s">
        <v>984</v>
      </c>
      <c r="D552" s="11" t="s">
        <v>46</v>
      </c>
      <c r="E552" s="11" t="s">
        <v>86</v>
      </c>
      <c r="F552" s="24" t="s">
        <v>1704</v>
      </c>
      <c r="G552" s="9">
        <v>203.92</v>
      </c>
      <c r="H552" s="12">
        <v>0.2</v>
      </c>
      <c r="I552" s="25">
        <v>163.13999999999999</v>
      </c>
    </row>
    <row r="553" spans="1:9" x14ac:dyDescent="0.2">
      <c r="A553" s="26" t="s">
        <v>2459</v>
      </c>
      <c r="B553" s="11" t="s">
        <v>981</v>
      </c>
      <c r="C553" s="11" t="s">
        <v>984</v>
      </c>
      <c r="D553" s="11" t="s">
        <v>46</v>
      </c>
      <c r="E553" s="11" t="s">
        <v>90</v>
      </c>
      <c r="F553" s="24" t="s">
        <v>1704</v>
      </c>
      <c r="G553" s="9">
        <v>227.95</v>
      </c>
      <c r="H553" s="27" t="s">
        <v>1072</v>
      </c>
      <c r="I553" s="25">
        <v>122.68</v>
      </c>
    </row>
    <row r="554" spans="1:9" x14ac:dyDescent="0.2">
      <c r="A554" s="26" t="s">
        <v>2460</v>
      </c>
      <c r="B554" s="11" t="s">
        <v>981</v>
      </c>
      <c r="C554" s="11" t="s">
        <v>984</v>
      </c>
      <c r="D554" s="11" t="s">
        <v>46</v>
      </c>
      <c r="E554" s="11" t="s">
        <v>33</v>
      </c>
      <c r="F554" s="24" t="s">
        <v>1704</v>
      </c>
      <c r="G554" s="9">
        <v>203.72</v>
      </c>
      <c r="H554" s="27" t="s">
        <v>1072</v>
      </c>
      <c r="I554" s="25">
        <v>142.91</v>
      </c>
    </row>
    <row r="555" spans="1:9" x14ac:dyDescent="0.2">
      <c r="A555" s="26" t="s">
        <v>2461</v>
      </c>
      <c r="B555" s="11" t="s">
        <v>981</v>
      </c>
      <c r="C555" s="11" t="s">
        <v>984</v>
      </c>
      <c r="D555" s="11" t="s">
        <v>46</v>
      </c>
      <c r="E555" s="11" t="s">
        <v>619</v>
      </c>
      <c r="F555" s="24" t="s">
        <v>1704</v>
      </c>
      <c r="G555" s="9">
        <v>233.35</v>
      </c>
      <c r="H555" s="12">
        <v>0.2</v>
      </c>
      <c r="I555" s="25">
        <v>186.68</v>
      </c>
    </row>
    <row r="556" spans="1:9" x14ac:dyDescent="0.2">
      <c r="A556" s="26" t="s">
        <v>2462</v>
      </c>
      <c r="B556" s="11" t="s">
        <v>981</v>
      </c>
      <c r="C556" s="11" t="s">
        <v>984</v>
      </c>
      <c r="D556" s="11" t="s">
        <v>46</v>
      </c>
      <c r="E556" s="11" t="s">
        <v>593</v>
      </c>
      <c r="F556" s="24" t="s">
        <v>1704</v>
      </c>
      <c r="G556" s="9">
        <v>263.94</v>
      </c>
      <c r="H556" s="27" t="s">
        <v>1072</v>
      </c>
      <c r="I556" s="25">
        <v>123.89</v>
      </c>
    </row>
    <row r="557" spans="1:9" x14ac:dyDescent="0.2">
      <c r="A557" s="26" t="s">
        <v>2463</v>
      </c>
      <c r="B557" s="11" t="s">
        <v>981</v>
      </c>
      <c r="C557" s="11" t="s">
        <v>984</v>
      </c>
      <c r="D557" s="11" t="s">
        <v>46</v>
      </c>
      <c r="E557" s="11" t="s">
        <v>87</v>
      </c>
      <c r="F557" s="24" t="s">
        <v>1704</v>
      </c>
      <c r="G557" s="9">
        <v>216.11</v>
      </c>
      <c r="H557" s="27" t="s">
        <v>1072</v>
      </c>
      <c r="I557" s="25">
        <v>124.11</v>
      </c>
    </row>
    <row r="558" spans="1:9" x14ac:dyDescent="0.2">
      <c r="A558" s="26" t="s">
        <v>2464</v>
      </c>
      <c r="B558" s="11" t="s">
        <v>981</v>
      </c>
      <c r="C558" s="11" t="s">
        <v>984</v>
      </c>
      <c r="D558" s="11" t="s">
        <v>46</v>
      </c>
      <c r="E558" s="11" t="s">
        <v>345</v>
      </c>
      <c r="F558" s="24" t="s">
        <v>1704</v>
      </c>
      <c r="G558" s="9">
        <v>235.74</v>
      </c>
      <c r="H558" s="12">
        <v>0.2</v>
      </c>
      <c r="I558" s="25">
        <v>188.59</v>
      </c>
    </row>
    <row r="559" spans="1:9" x14ac:dyDescent="0.2">
      <c r="A559" s="26" t="s">
        <v>2465</v>
      </c>
      <c r="B559" s="11" t="s">
        <v>981</v>
      </c>
      <c r="C559" s="11" t="s">
        <v>984</v>
      </c>
      <c r="D559" s="11" t="s">
        <v>46</v>
      </c>
      <c r="E559" s="11" t="s">
        <v>465</v>
      </c>
      <c r="F559" s="24" t="s">
        <v>1704</v>
      </c>
      <c r="G559" s="9">
        <v>260.14999999999998</v>
      </c>
      <c r="H559" s="12">
        <v>0.2</v>
      </c>
      <c r="I559" s="25">
        <v>208.12</v>
      </c>
    </row>
    <row r="560" spans="1:9" x14ac:dyDescent="0.2">
      <c r="A560" s="26" t="s">
        <v>2466</v>
      </c>
      <c r="B560" s="11" t="s">
        <v>981</v>
      </c>
      <c r="C560" s="11" t="s">
        <v>984</v>
      </c>
      <c r="D560" s="11" t="s">
        <v>46</v>
      </c>
      <c r="E560" s="11" t="s">
        <v>649</v>
      </c>
      <c r="F560" s="24" t="s">
        <v>1704</v>
      </c>
      <c r="G560" s="9">
        <v>242.7</v>
      </c>
      <c r="H560" s="12">
        <v>0.2</v>
      </c>
      <c r="I560" s="25">
        <v>194.16</v>
      </c>
    </row>
    <row r="561" spans="1:9" x14ac:dyDescent="0.2">
      <c r="A561" s="26" t="s">
        <v>2467</v>
      </c>
      <c r="B561" s="11" t="s">
        <v>981</v>
      </c>
      <c r="C561" s="11" t="s">
        <v>984</v>
      </c>
      <c r="D561" s="11" t="s">
        <v>46</v>
      </c>
      <c r="E561" s="11" t="s">
        <v>615</v>
      </c>
      <c r="F561" s="24" t="s">
        <v>1704</v>
      </c>
      <c r="G561" s="9">
        <v>290.58</v>
      </c>
      <c r="H561" s="12">
        <v>0.2</v>
      </c>
      <c r="I561" s="25">
        <v>232.46</v>
      </c>
    </row>
    <row r="562" spans="1:9" x14ac:dyDescent="0.2">
      <c r="A562" s="26" t="s">
        <v>2468</v>
      </c>
      <c r="B562" s="11" t="s">
        <v>981</v>
      </c>
      <c r="C562" s="11" t="s">
        <v>984</v>
      </c>
      <c r="D562" s="11" t="s">
        <v>46</v>
      </c>
      <c r="E562" s="11" t="s">
        <v>34</v>
      </c>
      <c r="F562" s="24" t="s">
        <v>1704</v>
      </c>
      <c r="G562" s="9">
        <v>272.98</v>
      </c>
      <c r="H562" s="27" t="s">
        <v>1072</v>
      </c>
      <c r="I562" s="25">
        <v>124.73224999999999</v>
      </c>
    </row>
    <row r="563" spans="1:9" x14ac:dyDescent="0.2">
      <c r="A563" s="26" t="s">
        <v>2469</v>
      </c>
      <c r="B563" s="11" t="s">
        <v>981</v>
      </c>
      <c r="C563" s="11" t="s">
        <v>984</v>
      </c>
      <c r="D563" s="11" t="s">
        <v>46</v>
      </c>
      <c r="E563" s="11" t="s">
        <v>97</v>
      </c>
      <c r="F563" s="24" t="s">
        <v>1704</v>
      </c>
      <c r="G563" s="9">
        <v>285.79000000000002</v>
      </c>
      <c r="H563" s="12">
        <v>0.2</v>
      </c>
      <c r="I563" s="25">
        <v>228.63</v>
      </c>
    </row>
    <row r="564" spans="1:9" x14ac:dyDescent="0.2">
      <c r="A564" s="26" t="s">
        <v>2470</v>
      </c>
      <c r="B564" s="11" t="s">
        <v>981</v>
      </c>
      <c r="C564" s="11" t="s">
        <v>984</v>
      </c>
      <c r="D564" s="11" t="s">
        <v>46</v>
      </c>
      <c r="E564" s="11" t="s">
        <v>367</v>
      </c>
      <c r="F564" s="24" t="s">
        <v>1704</v>
      </c>
      <c r="G564" s="9">
        <v>228.97</v>
      </c>
      <c r="H564" s="27" t="s">
        <v>1072</v>
      </c>
      <c r="I564" s="25">
        <v>134.1</v>
      </c>
    </row>
    <row r="565" spans="1:9" x14ac:dyDescent="0.2">
      <c r="A565" s="26" t="s">
        <v>2471</v>
      </c>
      <c r="B565" s="11" t="s">
        <v>981</v>
      </c>
      <c r="C565" s="11" t="s">
        <v>984</v>
      </c>
      <c r="D565" s="11" t="s">
        <v>46</v>
      </c>
      <c r="E565" s="11" t="s">
        <v>91</v>
      </c>
      <c r="F565" s="24" t="s">
        <v>1704</v>
      </c>
      <c r="G565" s="9">
        <v>249.28</v>
      </c>
      <c r="H565" s="27" t="s">
        <v>1072</v>
      </c>
      <c r="I565" s="25">
        <v>136.80000000000001</v>
      </c>
    </row>
    <row r="566" spans="1:9" x14ac:dyDescent="0.2">
      <c r="A566" s="26" t="s">
        <v>2472</v>
      </c>
      <c r="B566" s="11" t="s">
        <v>981</v>
      </c>
      <c r="C566" s="11" t="s">
        <v>984</v>
      </c>
      <c r="D566" s="11" t="s">
        <v>46</v>
      </c>
      <c r="E566" s="11" t="s">
        <v>95</v>
      </c>
      <c r="F566" s="24" t="s">
        <v>1704</v>
      </c>
      <c r="G566" s="9">
        <v>270.52999999999997</v>
      </c>
      <c r="H566" s="12">
        <v>0.2</v>
      </c>
      <c r="I566" s="25">
        <v>216.42</v>
      </c>
    </row>
    <row r="567" spans="1:9" x14ac:dyDescent="0.2">
      <c r="A567" s="26" t="s">
        <v>2473</v>
      </c>
      <c r="B567" s="11" t="s">
        <v>981</v>
      </c>
      <c r="C567" s="11" t="s">
        <v>984</v>
      </c>
      <c r="D567" s="11" t="s">
        <v>46</v>
      </c>
      <c r="E567" s="11" t="s">
        <v>230</v>
      </c>
      <c r="F567" s="24" t="s">
        <v>1704</v>
      </c>
      <c r="G567" s="9">
        <v>220.25</v>
      </c>
      <c r="H567" s="27" t="s">
        <v>1072</v>
      </c>
      <c r="I567" s="25">
        <v>132.47</v>
      </c>
    </row>
    <row r="568" spans="1:9" x14ac:dyDescent="0.2">
      <c r="A568" s="26" t="s">
        <v>2474</v>
      </c>
      <c r="B568" s="11" t="s">
        <v>981</v>
      </c>
      <c r="C568" s="11" t="s">
        <v>984</v>
      </c>
      <c r="D568" s="11" t="s">
        <v>46</v>
      </c>
      <c r="E568" s="11" t="s">
        <v>304</v>
      </c>
      <c r="F568" s="24" t="s">
        <v>1704</v>
      </c>
      <c r="G568" s="9">
        <v>317.88</v>
      </c>
      <c r="H568" s="12">
        <v>0.2</v>
      </c>
      <c r="I568" s="25">
        <v>254.3</v>
      </c>
    </row>
    <row r="569" spans="1:9" x14ac:dyDescent="0.2">
      <c r="A569" s="26" t="s">
        <v>2475</v>
      </c>
      <c r="B569" s="11" t="s">
        <v>981</v>
      </c>
      <c r="C569" s="11" t="s">
        <v>984</v>
      </c>
      <c r="D569" s="11" t="s">
        <v>46</v>
      </c>
      <c r="E569" s="11" t="s">
        <v>109</v>
      </c>
      <c r="F569" s="24" t="s">
        <v>1704</v>
      </c>
      <c r="G569" s="9">
        <v>307.51</v>
      </c>
      <c r="H569" s="12">
        <v>0.2</v>
      </c>
      <c r="I569" s="25">
        <v>246.01</v>
      </c>
    </row>
    <row r="570" spans="1:9" x14ac:dyDescent="0.2">
      <c r="A570" s="26" t="s">
        <v>2476</v>
      </c>
      <c r="B570" s="11" t="s">
        <v>981</v>
      </c>
      <c r="C570" s="11" t="s">
        <v>984</v>
      </c>
      <c r="D570" s="11" t="s">
        <v>46</v>
      </c>
      <c r="E570" s="11" t="s">
        <v>76</v>
      </c>
      <c r="F570" s="24" t="s">
        <v>1704</v>
      </c>
      <c r="G570" s="9">
        <v>297.7</v>
      </c>
      <c r="H570" s="27" t="s">
        <v>1072</v>
      </c>
      <c r="I570" s="25">
        <v>138.83000000000001</v>
      </c>
    </row>
    <row r="571" spans="1:9" x14ac:dyDescent="0.2">
      <c r="A571" s="26" t="s">
        <v>2477</v>
      </c>
      <c r="B571" s="11" t="s">
        <v>981</v>
      </c>
      <c r="C571" s="11" t="s">
        <v>984</v>
      </c>
      <c r="D571" s="11" t="s">
        <v>46</v>
      </c>
      <c r="E571" s="11" t="s">
        <v>369</v>
      </c>
      <c r="F571" s="24" t="s">
        <v>1704</v>
      </c>
      <c r="G571" s="9">
        <v>264.44</v>
      </c>
      <c r="H571" s="12">
        <v>0.2</v>
      </c>
      <c r="I571" s="25">
        <v>211.55</v>
      </c>
    </row>
    <row r="572" spans="1:9" x14ac:dyDescent="0.2">
      <c r="A572" s="26" t="s">
        <v>2478</v>
      </c>
      <c r="B572" s="11" t="s">
        <v>981</v>
      </c>
      <c r="C572" s="11" t="s">
        <v>984</v>
      </c>
      <c r="D572" s="11" t="s">
        <v>629</v>
      </c>
      <c r="E572" s="11" t="s">
        <v>491</v>
      </c>
      <c r="F572" s="24" t="s">
        <v>1704</v>
      </c>
      <c r="G572" s="9">
        <v>208.37</v>
      </c>
      <c r="H572" s="12">
        <v>0.2</v>
      </c>
      <c r="I572" s="25">
        <v>166.7</v>
      </c>
    </row>
    <row r="573" spans="1:9" x14ac:dyDescent="0.2">
      <c r="A573" s="26" t="s">
        <v>2479</v>
      </c>
      <c r="B573" s="11" t="s">
        <v>981</v>
      </c>
      <c r="C573" s="11" t="s">
        <v>984</v>
      </c>
      <c r="D573" s="11" t="s">
        <v>629</v>
      </c>
      <c r="E573" s="11" t="s">
        <v>97</v>
      </c>
      <c r="F573" s="24" t="s">
        <v>1704</v>
      </c>
      <c r="G573" s="9">
        <v>230.29</v>
      </c>
      <c r="H573" s="12">
        <v>0.2</v>
      </c>
      <c r="I573" s="25">
        <v>184.23</v>
      </c>
    </row>
    <row r="574" spans="1:9" x14ac:dyDescent="0.2">
      <c r="A574" s="26" t="s">
        <v>2480</v>
      </c>
      <c r="B574" s="11" t="s">
        <v>981</v>
      </c>
      <c r="C574" s="11" t="s">
        <v>984</v>
      </c>
      <c r="D574" s="11" t="s">
        <v>32</v>
      </c>
      <c r="E574" s="11" t="s">
        <v>424</v>
      </c>
      <c r="F574" s="24" t="s">
        <v>1704</v>
      </c>
      <c r="G574" s="9">
        <v>207.66</v>
      </c>
      <c r="H574" s="12">
        <v>0.2</v>
      </c>
      <c r="I574" s="25">
        <v>166.13</v>
      </c>
    </row>
    <row r="575" spans="1:9" x14ac:dyDescent="0.2">
      <c r="A575" s="26" t="s">
        <v>2481</v>
      </c>
      <c r="B575" s="11" t="s">
        <v>981</v>
      </c>
      <c r="C575" s="11" t="s">
        <v>984</v>
      </c>
      <c r="D575" s="11" t="s">
        <v>32</v>
      </c>
      <c r="E575" s="11" t="s">
        <v>421</v>
      </c>
      <c r="F575" s="24" t="s">
        <v>1704</v>
      </c>
      <c r="G575" s="9">
        <v>179.6</v>
      </c>
      <c r="H575" s="12">
        <v>0.2</v>
      </c>
      <c r="I575" s="25">
        <v>143.68</v>
      </c>
    </row>
    <row r="576" spans="1:9" x14ac:dyDescent="0.2">
      <c r="A576" s="26" t="s">
        <v>2482</v>
      </c>
      <c r="B576" s="11" t="s">
        <v>981</v>
      </c>
      <c r="C576" s="11" t="s">
        <v>984</v>
      </c>
      <c r="D576" s="11" t="s">
        <v>32</v>
      </c>
      <c r="E576" s="11" t="s">
        <v>427</v>
      </c>
      <c r="F576" s="24" t="s">
        <v>1704</v>
      </c>
      <c r="G576" s="9">
        <v>189.68</v>
      </c>
      <c r="H576" s="12">
        <v>0.2</v>
      </c>
      <c r="I576" s="25">
        <v>151.74</v>
      </c>
    </row>
    <row r="577" spans="1:9" x14ac:dyDescent="0.2">
      <c r="A577" s="26" t="s">
        <v>2483</v>
      </c>
      <c r="B577" s="11" t="s">
        <v>981</v>
      </c>
      <c r="C577" s="11" t="s">
        <v>984</v>
      </c>
      <c r="D577" s="11" t="s">
        <v>32</v>
      </c>
      <c r="E577" s="11" t="s">
        <v>440</v>
      </c>
      <c r="F577" s="24" t="s">
        <v>1704</v>
      </c>
      <c r="G577" s="9">
        <v>232.98</v>
      </c>
      <c r="H577" s="12">
        <v>0.2</v>
      </c>
      <c r="I577" s="25">
        <v>186.38</v>
      </c>
    </row>
    <row r="578" spans="1:9" x14ac:dyDescent="0.2">
      <c r="A578" s="26" t="s">
        <v>2484</v>
      </c>
      <c r="B578" s="11" t="s">
        <v>981</v>
      </c>
      <c r="C578" s="11" t="s">
        <v>984</v>
      </c>
      <c r="D578" s="11" t="s">
        <v>32</v>
      </c>
      <c r="E578" s="11" t="s">
        <v>246</v>
      </c>
      <c r="F578" s="24" t="s">
        <v>1704</v>
      </c>
      <c r="G578" s="9">
        <v>236.7</v>
      </c>
      <c r="H578" s="12">
        <v>0.2</v>
      </c>
      <c r="I578" s="25">
        <v>189.36</v>
      </c>
    </row>
    <row r="579" spans="1:9" x14ac:dyDescent="0.2">
      <c r="A579" s="26" t="s">
        <v>2485</v>
      </c>
      <c r="B579" s="11" t="s">
        <v>981</v>
      </c>
      <c r="C579" s="11" t="s">
        <v>984</v>
      </c>
      <c r="D579" s="11" t="s">
        <v>32</v>
      </c>
      <c r="E579" s="11" t="s">
        <v>364</v>
      </c>
      <c r="F579" s="24" t="s">
        <v>1704</v>
      </c>
      <c r="G579" s="9">
        <v>207.99</v>
      </c>
      <c r="H579" s="12">
        <v>0.2</v>
      </c>
      <c r="I579" s="25">
        <v>166.39</v>
      </c>
    </row>
    <row r="580" spans="1:9" x14ac:dyDescent="0.2">
      <c r="A580" s="26" t="s">
        <v>2486</v>
      </c>
      <c r="B580" s="11" t="s">
        <v>981</v>
      </c>
      <c r="C580" s="11" t="s">
        <v>984</v>
      </c>
      <c r="D580" s="11" t="s">
        <v>32</v>
      </c>
      <c r="E580" s="11" t="s">
        <v>364</v>
      </c>
      <c r="F580" s="24" t="s">
        <v>1704</v>
      </c>
      <c r="G580" s="9">
        <v>207.99</v>
      </c>
      <c r="H580" s="12">
        <v>0.2</v>
      </c>
      <c r="I580" s="25">
        <v>166.39</v>
      </c>
    </row>
    <row r="581" spans="1:9" x14ac:dyDescent="0.2">
      <c r="A581" s="26" t="s">
        <v>2487</v>
      </c>
      <c r="B581" s="11" t="s">
        <v>981</v>
      </c>
      <c r="C581" s="11" t="s">
        <v>984</v>
      </c>
      <c r="D581" s="11" t="s">
        <v>32</v>
      </c>
      <c r="E581" s="11" t="s">
        <v>364</v>
      </c>
      <c r="F581" s="24" t="s">
        <v>1704</v>
      </c>
      <c r="G581" s="9">
        <v>207.91</v>
      </c>
      <c r="H581" s="12">
        <v>0.2</v>
      </c>
      <c r="I581" s="25">
        <v>166.33</v>
      </c>
    </row>
    <row r="582" spans="1:9" x14ac:dyDescent="0.2">
      <c r="A582" s="26" t="s">
        <v>2488</v>
      </c>
      <c r="B582" s="11" t="s">
        <v>981</v>
      </c>
      <c r="C582" s="11" t="s">
        <v>984</v>
      </c>
      <c r="D582" s="11" t="s">
        <v>32</v>
      </c>
      <c r="E582" s="11" t="s">
        <v>38</v>
      </c>
      <c r="F582" s="24" t="s">
        <v>1704</v>
      </c>
      <c r="G582" s="9">
        <v>221.31</v>
      </c>
      <c r="H582" s="12">
        <v>0.2</v>
      </c>
      <c r="I582" s="25">
        <v>177.05</v>
      </c>
    </row>
    <row r="583" spans="1:9" x14ac:dyDescent="0.2">
      <c r="A583" s="26" t="s">
        <v>2489</v>
      </c>
      <c r="B583" s="11" t="s">
        <v>981</v>
      </c>
      <c r="C583" s="11" t="s">
        <v>984</v>
      </c>
      <c r="D583" s="11" t="s">
        <v>32</v>
      </c>
      <c r="E583" s="11" t="s">
        <v>37</v>
      </c>
      <c r="F583" s="24" t="s">
        <v>1704</v>
      </c>
      <c r="G583" s="9">
        <v>198.08</v>
      </c>
      <c r="H583" s="12">
        <v>0.2</v>
      </c>
      <c r="I583" s="25">
        <v>158.46</v>
      </c>
    </row>
    <row r="584" spans="1:9" x14ac:dyDescent="0.2">
      <c r="A584" s="26" t="s">
        <v>2490</v>
      </c>
      <c r="B584" s="11" t="s">
        <v>981</v>
      </c>
      <c r="C584" s="11" t="s">
        <v>984</v>
      </c>
      <c r="D584" s="11" t="s">
        <v>32</v>
      </c>
      <c r="E584" s="11" t="s">
        <v>37</v>
      </c>
      <c r="F584" s="24" t="s">
        <v>1704</v>
      </c>
      <c r="G584" s="9">
        <v>208.54</v>
      </c>
      <c r="H584" s="12">
        <v>0.2</v>
      </c>
      <c r="I584" s="25">
        <v>166.83</v>
      </c>
    </row>
    <row r="585" spans="1:9" x14ac:dyDescent="0.2">
      <c r="A585" s="26" t="s">
        <v>2491</v>
      </c>
      <c r="B585" s="11" t="s">
        <v>981</v>
      </c>
      <c r="C585" s="11" t="s">
        <v>984</v>
      </c>
      <c r="D585" s="11" t="s">
        <v>32</v>
      </c>
      <c r="E585" s="11" t="s">
        <v>37</v>
      </c>
      <c r="F585" s="24" t="s">
        <v>1704</v>
      </c>
      <c r="G585" s="9">
        <v>198.08</v>
      </c>
      <c r="H585" s="12">
        <v>0.2</v>
      </c>
      <c r="I585" s="25">
        <v>158.46</v>
      </c>
    </row>
    <row r="586" spans="1:9" x14ac:dyDescent="0.2">
      <c r="A586" s="26" t="s">
        <v>2492</v>
      </c>
      <c r="B586" s="11" t="s">
        <v>981</v>
      </c>
      <c r="C586" s="11" t="s">
        <v>984</v>
      </c>
      <c r="D586" s="11" t="s">
        <v>32</v>
      </c>
      <c r="E586" s="11" t="s">
        <v>37</v>
      </c>
      <c r="F586" s="24" t="s">
        <v>1704</v>
      </c>
      <c r="G586" s="9">
        <v>208.54</v>
      </c>
      <c r="H586" s="12">
        <v>0.2</v>
      </c>
      <c r="I586" s="25">
        <v>166.83</v>
      </c>
    </row>
    <row r="587" spans="1:9" x14ac:dyDescent="0.2">
      <c r="A587" s="26" t="s">
        <v>2493</v>
      </c>
      <c r="B587" s="11" t="s">
        <v>981</v>
      </c>
      <c r="C587" s="11" t="s">
        <v>984</v>
      </c>
      <c r="D587" s="11" t="s">
        <v>32</v>
      </c>
      <c r="E587" s="11" t="s">
        <v>411</v>
      </c>
      <c r="F587" s="24" t="s">
        <v>1704</v>
      </c>
      <c r="G587" s="9">
        <v>183.52</v>
      </c>
      <c r="H587" s="12">
        <v>0.2</v>
      </c>
      <c r="I587" s="25">
        <v>146.82</v>
      </c>
    </row>
    <row r="588" spans="1:9" x14ac:dyDescent="0.2">
      <c r="A588" s="26" t="s">
        <v>2494</v>
      </c>
      <c r="B588" s="11" t="s">
        <v>981</v>
      </c>
      <c r="C588" s="11" t="s">
        <v>984</v>
      </c>
      <c r="D588" s="11" t="s">
        <v>32</v>
      </c>
      <c r="E588" s="11" t="s">
        <v>388</v>
      </c>
      <c r="F588" s="24" t="s">
        <v>1704</v>
      </c>
      <c r="G588" s="9">
        <v>271.82</v>
      </c>
      <c r="H588" s="12">
        <v>0.2</v>
      </c>
      <c r="I588" s="25">
        <v>217.46</v>
      </c>
    </row>
    <row r="589" spans="1:9" x14ac:dyDescent="0.2">
      <c r="A589" s="26" t="s">
        <v>2495</v>
      </c>
      <c r="B589" s="11" t="s">
        <v>981</v>
      </c>
      <c r="C589" s="11" t="s">
        <v>984</v>
      </c>
      <c r="D589" s="11" t="s">
        <v>32</v>
      </c>
      <c r="E589" s="11" t="s">
        <v>245</v>
      </c>
      <c r="F589" s="24" t="s">
        <v>1704</v>
      </c>
      <c r="G589" s="9">
        <v>255.38</v>
      </c>
      <c r="H589" s="12">
        <v>0.2</v>
      </c>
      <c r="I589" s="25">
        <v>204.3</v>
      </c>
    </row>
    <row r="590" spans="1:9" x14ac:dyDescent="0.2">
      <c r="A590" s="26" t="s">
        <v>2496</v>
      </c>
      <c r="B590" s="11" t="s">
        <v>981</v>
      </c>
      <c r="C590" s="11" t="s">
        <v>984</v>
      </c>
      <c r="D590" s="11" t="s">
        <v>32</v>
      </c>
      <c r="E590" s="11" t="s">
        <v>209</v>
      </c>
      <c r="F590" s="24" t="s">
        <v>1704</v>
      </c>
      <c r="G590" s="9">
        <v>268.87</v>
      </c>
      <c r="H590" s="12">
        <v>0.2</v>
      </c>
      <c r="I590" s="25">
        <v>215.1</v>
      </c>
    </row>
    <row r="591" spans="1:9" x14ac:dyDescent="0.2">
      <c r="A591" s="26" t="s">
        <v>2497</v>
      </c>
      <c r="B591" s="11" t="s">
        <v>981</v>
      </c>
      <c r="C591" s="11" t="s">
        <v>984</v>
      </c>
      <c r="D591" s="11" t="s">
        <v>32</v>
      </c>
      <c r="E591" s="11" t="s">
        <v>263</v>
      </c>
      <c r="F591" s="24" t="s">
        <v>1704</v>
      </c>
      <c r="G591" s="9">
        <v>236.21</v>
      </c>
      <c r="H591" s="12">
        <v>0.2</v>
      </c>
      <c r="I591" s="25">
        <v>188.97</v>
      </c>
    </row>
    <row r="592" spans="1:9" x14ac:dyDescent="0.2">
      <c r="A592" s="26" t="s">
        <v>2498</v>
      </c>
      <c r="B592" s="11" t="s">
        <v>981</v>
      </c>
      <c r="C592" s="11" t="s">
        <v>984</v>
      </c>
      <c r="D592" s="11" t="s">
        <v>32</v>
      </c>
      <c r="E592" s="11" t="s">
        <v>92</v>
      </c>
      <c r="F592" s="24" t="s">
        <v>1704</v>
      </c>
      <c r="G592" s="9">
        <v>219.45</v>
      </c>
      <c r="H592" s="12">
        <v>0.2</v>
      </c>
      <c r="I592" s="25">
        <v>175.56</v>
      </c>
    </row>
    <row r="593" spans="1:9" x14ac:dyDescent="0.2">
      <c r="A593" s="26" t="s">
        <v>2499</v>
      </c>
      <c r="B593" s="11" t="s">
        <v>981</v>
      </c>
      <c r="C593" s="11" t="s">
        <v>984</v>
      </c>
      <c r="D593" s="11" t="s">
        <v>32</v>
      </c>
      <c r="E593" s="11" t="s">
        <v>25</v>
      </c>
      <c r="F593" s="24" t="s">
        <v>1704</v>
      </c>
      <c r="G593" s="9">
        <v>251.93</v>
      </c>
      <c r="H593" s="12">
        <v>0.2</v>
      </c>
      <c r="I593" s="25">
        <v>201.54</v>
      </c>
    </row>
    <row r="594" spans="1:9" x14ac:dyDescent="0.2">
      <c r="A594" s="26" t="s">
        <v>2500</v>
      </c>
      <c r="B594" s="11" t="s">
        <v>981</v>
      </c>
      <c r="C594" s="11" t="s">
        <v>984</v>
      </c>
      <c r="D594" s="11" t="s">
        <v>32</v>
      </c>
      <c r="E594" s="11" t="s">
        <v>1009</v>
      </c>
      <c r="F594" s="24" t="s">
        <v>1704</v>
      </c>
      <c r="G594" s="9">
        <v>265.33</v>
      </c>
      <c r="H594" s="12">
        <v>0.2</v>
      </c>
      <c r="I594" s="25">
        <v>212.26</v>
      </c>
    </row>
    <row r="595" spans="1:9" x14ac:dyDescent="0.2">
      <c r="A595" s="26" t="s">
        <v>2501</v>
      </c>
      <c r="B595" s="11" t="s">
        <v>981</v>
      </c>
      <c r="C595" s="11" t="s">
        <v>984</v>
      </c>
      <c r="D595" s="11" t="s">
        <v>32</v>
      </c>
      <c r="E595" s="11" t="s">
        <v>106</v>
      </c>
      <c r="F595" s="24" t="s">
        <v>51</v>
      </c>
      <c r="G595" s="9">
        <v>290.62</v>
      </c>
      <c r="H595" s="12">
        <v>0.2</v>
      </c>
      <c r="I595" s="25">
        <v>232.5</v>
      </c>
    </row>
    <row r="596" spans="1:9" x14ac:dyDescent="0.2">
      <c r="A596" s="26" t="s">
        <v>2502</v>
      </c>
      <c r="B596" s="11" t="s">
        <v>981</v>
      </c>
      <c r="C596" s="11" t="s">
        <v>984</v>
      </c>
      <c r="D596" s="11" t="s">
        <v>32</v>
      </c>
      <c r="E596" s="11" t="s">
        <v>110</v>
      </c>
      <c r="F596" s="24" t="s">
        <v>51</v>
      </c>
      <c r="G596" s="9">
        <v>317.45999999999998</v>
      </c>
      <c r="H596" s="12">
        <v>0.2</v>
      </c>
      <c r="I596" s="25">
        <v>253.97</v>
      </c>
    </row>
    <row r="597" spans="1:9" x14ac:dyDescent="0.2">
      <c r="A597" s="26" t="s">
        <v>2503</v>
      </c>
      <c r="B597" s="11" t="s">
        <v>981</v>
      </c>
      <c r="C597" s="11" t="s">
        <v>984</v>
      </c>
      <c r="D597" s="11" t="s">
        <v>32</v>
      </c>
      <c r="E597" s="11" t="s">
        <v>315</v>
      </c>
      <c r="F597" s="24" t="s">
        <v>51</v>
      </c>
      <c r="G597" s="9">
        <v>274.19</v>
      </c>
      <c r="H597" s="12">
        <v>0.2</v>
      </c>
      <c r="I597" s="25">
        <v>219.35</v>
      </c>
    </row>
    <row r="598" spans="1:9" x14ac:dyDescent="0.2">
      <c r="A598" s="26" t="s">
        <v>2504</v>
      </c>
      <c r="B598" s="11" t="s">
        <v>981</v>
      </c>
      <c r="C598" s="11" t="s">
        <v>984</v>
      </c>
      <c r="D598" s="11" t="s">
        <v>32</v>
      </c>
      <c r="E598" s="11" t="s">
        <v>104</v>
      </c>
      <c r="F598" s="24" t="s">
        <v>51</v>
      </c>
      <c r="G598" s="9">
        <v>287.18</v>
      </c>
      <c r="H598" s="12">
        <v>0.2</v>
      </c>
      <c r="I598" s="25">
        <v>229.74</v>
      </c>
    </row>
    <row r="599" spans="1:9" x14ac:dyDescent="0.2">
      <c r="A599" s="26" t="s">
        <v>2505</v>
      </c>
      <c r="B599" s="11" t="s">
        <v>981</v>
      </c>
      <c r="C599" s="11" t="s">
        <v>984</v>
      </c>
      <c r="D599" s="11" t="s">
        <v>32</v>
      </c>
      <c r="E599" s="11" t="s">
        <v>157</v>
      </c>
      <c r="F599" s="24" t="s">
        <v>1704</v>
      </c>
      <c r="G599" s="9">
        <v>318.57</v>
      </c>
      <c r="H599" s="27" t="s">
        <v>1072</v>
      </c>
      <c r="I599" s="25">
        <v>135.4845</v>
      </c>
    </row>
    <row r="600" spans="1:9" x14ac:dyDescent="0.2">
      <c r="A600" s="26" t="s">
        <v>2506</v>
      </c>
      <c r="B600" s="11" t="s">
        <v>981</v>
      </c>
      <c r="C600" s="11" t="s">
        <v>984</v>
      </c>
      <c r="D600" s="11" t="s">
        <v>32</v>
      </c>
      <c r="E600" s="11" t="s">
        <v>320</v>
      </c>
      <c r="F600" s="24" t="s">
        <v>51</v>
      </c>
      <c r="G600" s="9">
        <v>360.08</v>
      </c>
      <c r="H600" s="12">
        <v>0.2</v>
      </c>
      <c r="I600" s="25">
        <v>288.06</v>
      </c>
    </row>
    <row r="601" spans="1:9" x14ac:dyDescent="0.2">
      <c r="A601" s="26" t="s">
        <v>2507</v>
      </c>
      <c r="B601" s="11" t="s">
        <v>981</v>
      </c>
      <c r="C601" s="11" t="s">
        <v>984</v>
      </c>
      <c r="D601" s="11" t="s">
        <v>32</v>
      </c>
      <c r="E601" s="11" t="s">
        <v>321</v>
      </c>
      <c r="F601" s="24" t="s">
        <v>1704</v>
      </c>
      <c r="G601" s="9">
        <v>288.16000000000003</v>
      </c>
      <c r="H601" s="12">
        <v>0.2</v>
      </c>
      <c r="I601" s="25">
        <v>230.53</v>
      </c>
    </row>
    <row r="602" spans="1:9" x14ac:dyDescent="0.2">
      <c r="A602" s="26" t="s">
        <v>2508</v>
      </c>
      <c r="B602" s="11" t="s">
        <v>981</v>
      </c>
      <c r="C602" s="11" t="s">
        <v>984</v>
      </c>
      <c r="D602" s="11" t="s">
        <v>32</v>
      </c>
      <c r="E602" s="11" t="s">
        <v>318</v>
      </c>
      <c r="F602" s="24" t="s">
        <v>1704</v>
      </c>
      <c r="G602" s="9">
        <v>157.66</v>
      </c>
      <c r="H602" s="12">
        <v>0.2</v>
      </c>
      <c r="I602" s="25">
        <v>126.13</v>
      </c>
    </row>
    <row r="603" spans="1:9" x14ac:dyDescent="0.2">
      <c r="A603" s="26" t="s">
        <v>2509</v>
      </c>
      <c r="B603" s="11" t="s">
        <v>981</v>
      </c>
      <c r="C603" s="11" t="s">
        <v>984</v>
      </c>
      <c r="D603" s="11" t="s">
        <v>32</v>
      </c>
      <c r="E603" s="11" t="s">
        <v>9</v>
      </c>
      <c r="F603" s="24" t="s">
        <v>1704</v>
      </c>
      <c r="G603" s="9">
        <v>171.05</v>
      </c>
      <c r="H603" s="12">
        <v>0.2</v>
      </c>
      <c r="I603" s="25">
        <v>136.84</v>
      </c>
    </row>
    <row r="604" spans="1:9" x14ac:dyDescent="0.2">
      <c r="A604" s="26" t="s">
        <v>2510</v>
      </c>
      <c r="B604" s="11" t="s">
        <v>981</v>
      </c>
      <c r="C604" s="11" t="s">
        <v>984</v>
      </c>
      <c r="D604" s="11" t="s">
        <v>32</v>
      </c>
      <c r="E604" s="11" t="s">
        <v>575</v>
      </c>
      <c r="F604" s="24" t="s">
        <v>1704</v>
      </c>
      <c r="G604" s="9">
        <v>156.94</v>
      </c>
      <c r="H604" s="12">
        <v>0.2</v>
      </c>
      <c r="I604" s="25">
        <v>125.55</v>
      </c>
    </row>
    <row r="605" spans="1:9" x14ac:dyDescent="0.2">
      <c r="A605" s="26" t="s">
        <v>2511</v>
      </c>
      <c r="B605" s="11" t="s">
        <v>981</v>
      </c>
      <c r="C605" s="11" t="s">
        <v>984</v>
      </c>
      <c r="D605" s="11" t="s">
        <v>32</v>
      </c>
      <c r="E605" s="11" t="s">
        <v>678</v>
      </c>
      <c r="F605" s="24" t="s">
        <v>1704</v>
      </c>
      <c r="G605" s="9">
        <v>168.64</v>
      </c>
      <c r="H605" s="27" t="s">
        <v>1072</v>
      </c>
      <c r="I605" s="25">
        <v>94.92</v>
      </c>
    </row>
    <row r="606" spans="1:9" x14ac:dyDescent="0.2">
      <c r="A606" s="26" t="s">
        <v>2512</v>
      </c>
      <c r="B606" s="11" t="s">
        <v>981</v>
      </c>
      <c r="C606" s="11" t="s">
        <v>984</v>
      </c>
      <c r="D606" s="11" t="s">
        <v>32</v>
      </c>
      <c r="E606" s="11" t="s">
        <v>494</v>
      </c>
      <c r="F606" s="24" t="s">
        <v>1704</v>
      </c>
      <c r="G606" s="9">
        <v>163.01</v>
      </c>
      <c r="H606" s="12">
        <v>0.2</v>
      </c>
      <c r="I606" s="25">
        <v>130.41</v>
      </c>
    </row>
    <row r="607" spans="1:9" x14ac:dyDescent="0.2">
      <c r="A607" s="26" t="s">
        <v>2513</v>
      </c>
      <c r="B607" s="11" t="s">
        <v>981</v>
      </c>
      <c r="C607" s="11" t="s">
        <v>984</v>
      </c>
      <c r="D607" s="11" t="s">
        <v>32</v>
      </c>
      <c r="E607" s="11" t="s">
        <v>84</v>
      </c>
      <c r="F607" s="24" t="s">
        <v>1704</v>
      </c>
      <c r="G607" s="9">
        <v>170.85</v>
      </c>
      <c r="H607" s="12">
        <v>0.2</v>
      </c>
      <c r="I607" s="25">
        <v>136.68</v>
      </c>
    </row>
    <row r="608" spans="1:9" x14ac:dyDescent="0.2">
      <c r="A608" s="26" t="s">
        <v>2514</v>
      </c>
      <c r="B608" s="11" t="s">
        <v>981</v>
      </c>
      <c r="C608" s="11" t="s">
        <v>984</v>
      </c>
      <c r="D608" s="11" t="s">
        <v>32</v>
      </c>
      <c r="E608" s="11" t="s">
        <v>639</v>
      </c>
      <c r="F608" s="24" t="s">
        <v>1704</v>
      </c>
      <c r="G608" s="9">
        <v>244.94</v>
      </c>
      <c r="H608" s="12">
        <v>0.2</v>
      </c>
      <c r="I608" s="25">
        <v>195.95</v>
      </c>
    </row>
    <row r="609" spans="1:9" x14ac:dyDescent="0.2">
      <c r="A609" s="26" t="s">
        <v>2515</v>
      </c>
      <c r="B609" s="11" t="s">
        <v>981</v>
      </c>
      <c r="C609" s="11" t="s">
        <v>984</v>
      </c>
      <c r="D609" s="11" t="s">
        <v>32</v>
      </c>
      <c r="E609" s="11" t="s">
        <v>317</v>
      </c>
      <c r="F609" s="24" t="s">
        <v>1704</v>
      </c>
      <c r="G609" s="9">
        <v>246.57</v>
      </c>
      <c r="H609" s="12">
        <v>0.2</v>
      </c>
      <c r="I609" s="25">
        <v>197.26</v>
      </c>
    </row>
    <row r="610" spans="1:9" x14ac:dyDescent="0.2">
      <c r="A610" s="26" t="s">
        <v>2516</v>
      </c>
      <c r="B610" s="11" t="s">
        <v>981</v>
      </c>
      <c r="C610" s="11" t="s">
        <v>984</v>
      </c>
      <c r="D610" s="11" t="s">
        <v>32</v>
      </c>
      <c r="E610" s="11" t="s">
        <v>329</v>
      </c>
      <c r="F610" s="24" t="s">
        <v>1704</v>
      </c>
      <c r="G610" s="9">
        <v>270.07</v>
      </c>
      <c r="H610" s="12">
        <v>0.2</v>
      </c>
      <c r="I610" s="25">
        <v>216.06</v>
      </c>
    </row>
    <row r="611" spans="1:9" x14ac:dyDescent="0.2">
      <c r="A611" s="26" t="s">
        <v>2517</v>
      </c>
      <c r="B611" s="11" t="s">
        <v>981</v>
      </c>
      <c r="C611" s="11" t="s">
        <v>984</v>
      </c>
      <c r="D611" s="11" t="s">
        <v>32</v>
      </c>
      <c r="E611" s="11" t="s">
        <v>491</v>
      </c>
      <c r="F611" s="24" t="s">
        <v>1704</v>
      </c>
      <c r="G611" s="9">
        <v>224.97</v>
      </c>
      <c r="H611" s="12">
        <v>0.2</v>
      </c>
      <c r="I611" s="25">
        <v>179.98</v>
      </c>
    </row>
    <row r="612" spans="1:9" x14ac:dyDescent="0.2">
      <c r="A612" s="26" t="s">
        <v>2518</v>
      </c>
      <c r="B612" s="11" t="s">
        <v>981</v>
      </c>
      <c r="C612" s="11" t="s">
        <v>984</v>
      </c>
      <c r="D612" s="11" t="s">
        <v>32</v>
      </c>
      <c r="E612" s="11" t="s">
        <v>602</v>
      </c>
      <c r="F612" s="24" t="s">
        <v>1704</v>
      </c>
      <c r="G612" s="9">
        <v>237.8</v>
      </c>
      <c r="H612" s="12">
        <v>0.2</v>
      </c>
      <c r="I612" s="25">
        <v>190.24</v>
      </c>
    </row>
    <row r="613" spans="1:9" x14ac:dyDescent="0.2">
      <c r="A613" s="26" t="s">
        <v>2519</v>
      </c>
      <c r="B613" s="11" t="s">
        <v>981</v>
      </c>
      <c r="C613" s="11" t="s">
        <v>984</v>
      </c>
      <c r="D613" s="11" t="s">
        <v>32</v>
      </c>
      <c r="E613" s="11" t="s">
        <v>553</v>
      </c>
      <c r="F613" s="24" t="s">
        <v>1704</v>
      </c>
      <c r="G613" s="9">
        <v>201.13</v>
      </c>
      <c r="H613" s="12">
        <v>0.2</v>
      </c>
      <c r="I613" s="25">
        <v>160.9</v>
      </c>
    </row>
    <row r="614" spans="1:9" x14ac:dyDescent="0.2">
      <c r="A614" s="26" t="s">
        <v>2520</v>
      </c>
      <c r="B614" s="11" t="s">
        <v>981</v>
      </c>
      <c r="C614" s="11" t="s">
        <v>984</v>
      </c>
      <c r="D614" s="11" t="s">
        <v>32</v>
      </c>
      <c r="E614" s="11" t="s">
        <v>637</v>
      </c>
      <c r="F614" s="24" t="s">
        <v>1704</v>
      </c>
      <c r="G614" s="9">
        <v>229.8</v>
      </c>
      <c r="H614" s="12">
        <v>0.2</v>
      </c>
      <c r="I614" s="25">
        <v>183.84</v>
      </c>
    </row>
    <row r="615" spans="1:9" x14ac:dyDescent="0.2">
      <c r="A615" s="26" t="s">
        <v>2521</v>
      </c>
      <c r="B615" s="11" t="s">
        <v>981</v>
      </c>
      <c r="C615" s="11" t="s">
        <v>984</v>
      </c>
      <c r="D615" s="11" t="s">
        <v>32</v>
      </c>
      <c r="E615" s="11" t="s">
        <v>576</v>
      </c>
      <c r="F615" s="24" t="s">
        <v>1704</v>
      </c>
      <c r="G615" s="9">
        <v>172.49</v>
      </c>
      <c r="H615" s="12">
        <v>0.2</v>
      </c>
      <c r="I615" s="25">
        <v>137.99</v>
      </c>
    </row>
    <row r="616" spans="1:9" x14ac:dyDescent="0.2">
      <c r="A616" s="26" t="s">
        <v>2522</v>
      </c>
      <c r="B616" s="11" t="s">
        <v>981</v>
      </c>
      <c r="C616" s="11" t="s">
        <v>984</v>
      </c>
      <c r="D616" s="11" t="s">
        <v>32</v>
      </c>
      <c r="E616" s="11" t="s">
        <v>368</v>
      </c>
      <c r="F616" s="24" t="s">
        <v>51</v>
      </c>
      <c r="G616" s="9">
        <v>186.55</v>
      </c>
      <c r="H616" s="27" t="s">
        <v>1072</v>
      </c>
      <c r="I616" s="25">
        <v>111.48924999999998</v>
      </c>
    </row>
    <row r="617" spans="1:9" x14ac:dyDescent="0.2">
      <c r="A617" s="26" t="s">
        <v>2523</v>
      </c>
      <c r="B617" s="11" t="s">
        <v>981</v>
      </c>
      <c r="C617" s="11" t="s">
        <v>984</v>
      </c>
      <c r="D617" s="11" t="s">
        <v>32</v>
      </c>
      <c r="E617" s="11" t="s">
        <v>546</v>
      </c>
      <c r="F617" s="24" t="s">
        <v>51</v>
      </c>
      <c r="G617" s="9">
        <v>213.86</v>
      </c>
      <c r="H617" s="27" t="s">
        <v>1072</v>
      </c>
      <c r="I617" s="25">
        <v>109.95174999999999</v>
      </c>
    </row>
    <row r="618" spans="1:9" x14ac:dyDescent="0.2">
      <c r="A618" s="26" t="s">
        <v>2524</v>
      </c>
      <c r="B618" s="11" t="s">
        <v>981</v>
      </c>
      <c r="C618" s="11" t="s">
        <v>984</v>
      </c>
      <c r="D618" s="11" t="s">
        <v>32</v>
      </c>
      <c r="E618" s="11" t="s">
        <v>83</v>
      </c>
      <c r="F618" s="24" t="s">
        <v>51</v>
      </c>
      <c r="G618" s="9">
        <v>167.17</v>
      </c>
      <c r="H618" s="27" t="s">
        <v>1072</v>
      </c>
      <c r="I618" s="25">
        <v>108.86524999999999</v>
      </c>
    </row>
    <row r="619" spans="1:9" x14ac:dyDescent="0.2">
      <c r="A619" s="26" t="s">
        <v>2525</v>
      </c>
      <c r="B619" s="11" t="s">
        <v>981</v>
      </c>
      <c r="C619" s="11" t="s">
        <v>984</v>
      </c>
      <c r="D619" s="11" t="s">
        <v>32</v>
      </c>
      <c r="E619" s="11" t="s">
        <v>577</v>
      </c>
      <c r="F619" s="24" t="s">
        <v>51</v>
      </c>
      <c r="G619" s="9">
        <v>177.97</v>
      </c>
      <c r="H619" s="27" t="s">
        <v>1072</v>
      </c>
      <c r="I619" s="25">
        <v>114.16449999999999</v>
      </c>
    </row>
    <row r="620" spans="1:9" x14ac:dyDescent="0.2">
      <c r="A620" s="26" t="s">
        <v>2526</v>
      </c>
      <c r="B620" s="11" t="s">
        <v>981</v>
      </c>
      <c r="C620" s="11" t="s">
        <v>984</v>
      </c>
      <c r="D620" s="11" t="s">
        <v>32</v>
      </c>
      <c r="E620" s="11" t="s">
        <v>319</v>
      </c>
      <c r="F620" s="24" t="s">
        <v>1704</v>
      </c>
      <c r="G620" s="9">
        <v>294.06</v>
      </c>
      <c r="H620" s="12">
        <v>0.2</v>
      </c>
      <c r="I620" s="25">
        <v>235.25</v>
      </c>
    </row>
    <row r="621" spans="1:9" x14ac:dyDescent="0.2">
      <c r="A621" s="26" t="s">
        <v>2527</v>
      </c>
      <c r="B621" s="11" t="s">
        <v>981</v>
      </c>
      <c r="C621" s="11" t="s">
        <v>984</v>
      </c>
      <c r="D621" s="11" t="s">
        <v>32</v>
      </c>
      <c r="E621" s="11" t="s">
        <v>103</v>
      </c>
      <c r="F621" s="24" t="s">
        <v>1704</v>
      </c>
      <c r="G621" s="9">
        <v>246.96</v>
      </c>
      <c r="H621" s="12">
        <v>0.2</v>
      </c>
      <c r="I621" s="25">
        <v>197.57</v>
      </c>
    </row>
    <row r="622" spans="1:9" x14ac:dyDescent="0.2">
      <c r="A622" s="26" t="s">
        <v>2528</v>
      </c>
      <c r="B622" s="11" t="s">
        <v>981</v>
      </c>
      <c r="C622" s="11" t="s">
        <v>984</v>
      </c>
      <c r="D622" s="11" t="s">
        <v>32</v>
      </c>
      <c r="E622" s="11" t="s">
        <v>99</v>
      </c>
      <c r="F622" s="24" t="s">
        <v>1704</v>
      </c>
      <c r="G622" s="9">
        <v>251.93</v>
      </c>
      <c r="H622" s="12">
        <v>0.2</v>
      </c>
      <c r="I622" s="25">
        <v>201.54</v>
      </c>
    </row>
    <row r="623" spans="1:9" x14ac:dyDescent="0.2">
      <c r="A623" s="26" t="s">
        <v>2529</v>
      </c>
      <c r="B623" s="11" t="s">
        <v>981</v>
      </c>
      <c r="C623" s="11" t="s">
        <v>984</v>
      </c>
      <c r="D623" s="11" t="s">
        <v>32</v>
      </c>
      <c r="E623" s="11" t="s">
        <v>93</v>
      </c>
      <c r="F623" s="24" t="s">
        <v>1704</v>
      </c>
      <c r="G623" s="9">
        <v>220.76</v>
      </c>
      <c r="H623" s="12">
        <v>0.2</v>
      </c>
      <c r="I623" s="25">
        <v>176.61</v>
      </c>
    </row>
    <row r="624" spans="1:9" x14ac:dyDescent="0.2">
      <c r="A624" s="26" t="s">
        <v>2530</v>
      </c>
      <c r="B624" s="11" t="s">
        <v>981</v>
      </c>
      <c r="C624" s="11" t="s">
        <v>984</v>
      </c>
      <c r="D624" s="11" t="s">
        <v>32</v>
      </c>
      <c r="E624" s="11" t="s">
        <v>86</v>
      </c>
      <c r="F624" s="24" t="s">
        <v>1704</v>
      </c>
      <c r="G624" s="9">
        <v>190.52</v>
      </c>
      <c r="H624" s="27" t="s">
        <v>1072</v>
      </c>
      <c r="I624" s="25">
        <v>109.798</v>
      </c>
    </row>
    <row r="625" spans="1:9" x14ac:dyDescent="0.2">
      <c r="A625" s="26" t="s">
        <v>2531</v>
      </c>
      <c r="B625" s="11" t="s">
        <v>981</v>
      </c>
      <c r="C625" s="11" t="s">
        <v>984</v>
      </c>
      <c r="D625" s="11" t="s">
        <v>32</v>
      </c>
      <c r="E625" s="11" t="s">
        <v>90</v>
      </c>
      <c r="F625" s="24" t="s">
        <v>1704</v>
      </c>
      <c r="G625" s="9">
        <v>209.09</v>
      </c>
      <c r="H625" s="27" t="s">
        <v>1072</v>
      </c>
      <c r="I625" s="25">
        <v>111.4995</v>
      </c>
    </row>
    <row r="626" spans="1:9" x14ac:dyDescent="0.2">
      <c r="A626" s="26" t="s">
        <v>2532</v>
      </c>
      <c r="B626" s="11" t="s">
        <v>981</v>
      </c>
      <c r="C626" s="11" t="s">
        <v>984</v>
      </c>
      <c r="D626" s="11" t="s">
        <v>32</v>
      </c>
      <c r="E626" s="11" t="s">
        <v>33</v>
      </c>
      <c r="F626" s="24" t="s">
        <v>1704</v>
      </c>
      <c r="G626" s="9">
        <v>185.19</v>
      </c>
      <c r="H626" s="12">
        <v>0.2</v>
      </c>
      <c r="I626" s="25">
        <v>148.15</v>
      </c>
    </row>
    <row r="627" spans="1:9" x14ac:dyDescent="0.2">
      <c r="A627" s="26" t="s">
        <v>2533</v>
      </c>
      <c r="B627" s="11" t="s">
        <v>981</v>
      </c>
      <c r="C627" s="11" t="s">
        <v>984</v>
      </c>
      <c r="D627" s="11" t="s">
        <v>32</v>
      </c>
      <c r="E627" s="11" t="s">
        <v>33</v>
      </c>
      <c r="F627" s="24" t="s">
        <v>1704</v>
      </c>
      <c r="G627" s="9">
        <v>174.17</v>
      </c>
      <c r="H627" s="12">
        <v>0.2</v>
      </c>
      <c r="I627" s="25">
        <v>139.34</v>
      </c>
    </row>
    <row r="628" spans="1:9" x14ac:dyDescent="0.2">
      <c r="A628" s="26" t="s">
        <v>2534</v>
      </c>
      <c r="B628" s="11" t="s">
        <v>981</v>
      </c>
      <c r="C628" s="11" t="s">
        <v>984</v>
      </c>
      <c r="D628" s="11" t="s">
        <v>32</v>
      </c>
      <c r="E628" s="11" t="s">
        <v>303</v>
      </c>
      <c r="F628" s="24" t="s">
        <v>1704</v>
      </c>
      <c r="G628" s="9">
        <v>280.85000000000002</v>
      </c>
      <c r="H628" s="12">
        <v>0.2</v>
      </c>
      <c r="I628" s="25">
        <v>224.68</v>
      </c>
    </row>
    <row r="629" spans="1:9" x14ac:dyDescent="0.2">
      <c r="A629" s="26" t="s">
        <v>2535</v>
      </c>
      <c r="B629" s="11" t="s">
        <v>981</v>
      </c>
      <c r="C629" s="11" t="s">
        <v>984</v>
      </c>
      <c r="D629" s="11" t="s">
        <v>32</v>
      </c>
      <c r="E629" s="11" t="s">
        <v>316</v>
      </c>
      <c r="F629" s="24" t="s">
        <v>1704</v>
      </c>
      <c r="G629" s="9">
        <v>261.77999999999997</v>
      </c>
      <c r="H629" s="12">
        <v>0.2</v>
      </c>
      <c r="I629" s="25">
        <v>209.42</v>
      </c>
    </row>
    <row r="630" spans="1:9" x14ac:dyDescent="0.2">
      <c r="A630" s="26" t="s">
        <v>2536</v>
      </c>
      <c r="B630" s="11" t="s">
        <v>981</v>
      </c>
      <c r="C630" s="11" t="s">
        <v>984</v>
      </c>
      <c r="D630" s="11" t="s">
        <v>32</v>
      </c>
      <c r="E630" s="11" t="s">
        <v>618</v>
      </c>
      <c r="F630" s="24" t="s">
        <v>1704</v>
      </c>
      <c r="G630" s="9">
        <v>222.31</v>
      </c>
      <c r="H630" s="12">
        <v>0.2</v>
      </c>
      <c r="I630" s="25">
        <v>177.85</v>
      </c>
    </row>
    <row r="631" spans="1:9" x14ac:dyDescent="0.2">
      <c r="A631" s="26" t="s">
        <v>2537</v>
      </c>
      <c r="B631" s="11" t="s">
        <v>981</v>
      </c>
      <c r="C631" s="11" t="s">
        <v>984</v>
      </c>
      <c r="D631" s="11" t="s">
        <v>32</v>
      </c>
      <c r="E631" s="11" t="s">
        <v>593</v>
      </c>
      <c r="F631" s="24" t="s">
        <v>1704</v>
      </c>
      <c r="G631" s="9">
        <v>237.69</v>
      </c>
      <c r="H631" s="12">
        <v>0.2</v>
      </c>
      <c r="I631" s="25">
        <v>190.15</v>
      </c>
    </row>
    <row r="632" spans="1:9" x14ac:dyDescent="0.2">
      <c r="A632" s="26" t="s">
        <v>2538</v>
      </c>
      <c r="B632" s="11" t="s">
        <v>981</v>
      </c>
      <c r="C632" s="11" t="s">
        <v>984</v>
      </c>
      <c r="D632" s="11" t="s">
        <v>32</v>
      </c>
      <c r="E632" s="11" t="s">
        <v>96</v>
      </c>
      <c r="F632" s="24" t="s">
        <v>1704</v>
      </c>
      <c r="G632" s="9">
        <v>236.29</v>
      </c>
      <c r="H632" s="12">
        <v>0.2</v>
      </c>
      <c r="I632" s="25">
        <v>189.03</v>
      </c>
    </row>
    <row r="633" spans="1:9" x14ac:dyDescent="0.2">
      <c r="A633" s="26" t="s">
        <v>2539</v>
      </c>
      <c r="B633" s="11" t="s">
        <v>981</v>
      </c>
      <c r="C633" s="11" t="s">
        <v>984</v>
      </c>
      <c r="D633" s="11" t="s">
        <v>32</v>
      </c>
      <c r="E633" s="11" t="s">
        <v>87</v>
      </c>
      <c r="F633" s="24" t="s">
        <v>1704</v>
      </c>
      <c r="G633" s="9">
        <v>192.27</v>
      </c>
      <c r="H633" s="27" t="s">
        <v>1072</v>
      </c>
      <c r="I633" s="25">
        <v>123.10249999999998</v>
      </c>
    </row>
    <row r="634" spans="1:9" x14ac:dyDescent="0.2">
      <c r="A634" s="26" t="s">
        <v>2540</v>
      </c>
      <c r="B634" s="11" t="s">
        <v>981</v>
      </c>
      <c r="C634" s="11" t="s">
        <v>984</v>
      </c>
      <c r="D634" s="11" t="s">
        <v>32</v>
      </c>
      <c r="E634" s="11" t="s">
        <v>345</v>
      </c>
      <c r="F634" s="24" t="s">
        <v>1704</v>
      </c>
      <c r="G634" s="9">
        <v>224.11</v>
      </c>
      <c r="H634" s="12">
        <v>0.2</v>
      </c>
      <c r="I634" s="25">
        <v>179.29</v>
      </c>
    </row>
    <row r="635" spans="1:9" x14ac:dyDescent="0.2">
      <c r="A635" s="26" t="s">
        <v>2541</v>
      </c>
      <c r="B635" s="11" t="s">
        <v>981</v>
      </c>
      <c r="C635" s="11" t="s">
        <v>984</v>
      </c>
      <c r="D635" s="11" t="s">
        <v>32</v>
      </c>
      <c r="E635" s="11" t="s">
        <v>465</v>
      </c>
      <c r="F635" s="24" t="s">
        <v>1704</v>
      </c>
      <c r="G635" s="9">
        <v>239.56</v>
      </c>
      <c r="H635" s="12">
        <v>0.2</v>
      </c>
      <c r="I635" s="25">
        <v>191.65</v>
      </c>
    </row>
    <row r="636" spans="1:9" x14ac:dyDescent="0.2">
      <c r="A636" s="26" t="s">
        <v>2542</v>
      </c>
      <c r="B636" s="11" t="s">
        <v>981</v>
      </c>
      <c r="C636" s="11" t="s">
        <v>984</v>
      </c>
      <c r="D636" s="11" t="s">
        <v>32</v>
      </c>
      <c r="E636" s="11" t="s">
        <v>615</v>
      </c>
      <c r="F636" s="24" t="s">
        <v>1704</v>
      </c>
      <c r="G636" s="9">
        <v>271.85000000000002</v>
      </c>
      <c r="H636" s="12">
        <v>0.2</v>
      </c>
      <c r="I636" s="25">
        <v>217.48</v>
      </c>
    </row>
    <row r="637" spans="1:9" x14ac:dyDescent="0.2">
      <c r="A637" s="26" t="s">
        <v>2543</v>
      </c>
      <c r="B637" s="11" t="s">
        <v>981</v>
      </c>
      <c r="C637" s="11" t="s">
        <v>984</v>
      </c>
      <c r="D637" s="11" t="s">
        <v>32</v>
      </c>
      <c r="E637" s="11" t="s">
        <v>34</v>
      </c>
      <c r="F637" s="24" t="s">
        <v>1704</v>
      </c>
      <c r="G637" s="9">
        <v>245.92</v>
      </c>
      <c r="H637" s="12">
        <v>0.2</v>
      </c>
      <c r="I637" s="25">
        <v>196.74</v>
      </c>
    </row>
    <row r="638" spans="1:9" x14ac:dyDescent="0.2">
      <c r="A638" s="26" t="s">
        <v>2544</v>
      </c>
      <c r="B638" s="11" t="s">
        <v>981</v>
      </c>
      <c r="C638" s="11" t="s">
        <v>984</v>
      </c>
      <c r="D638" s="11" t="s">
        <v>32</v>
      </c>
      <c r="E638" s="11" t="s">
        <v>34</v>
      </c>
      <c r="F638" s="24" t="s">
        <v>1704</v>
      </c>
      <c r="G638" s="9">
        <v>233.8</v>
      </c>
      <c r="H638" s="12">
        <v>0.2</v>
      </c>
      <c r="I638" s="25">
        <v>187.04</v>
      </c>
    </row>
    <row r="639" spans="1:9" x14ac:dyDescent="0.2">
      <c r="A639" s="26" t="s">
        <v>2545</v>
      </c>
      <c r="B639" s="11" t="s">
        <v>981</v>
      </c>
      <c r="C639" s="11" t="s">
        <v>984</v>
      </c>
      <c r="D639" s="11" t="s">
        <v>32</v>
      </c>
      <c r="E639" s="11" t="s">
        <v>34</v>
      </c>
      <c r="F639" s="24" t="s">
        <v>1704</v>
      </c>
      <c r="G639" s="9">
        <v>233.8</v>
      </c>
      <c r="H639" s="12">
        <v>0.2</v>
      </c>
      <c r="I639" s="25">
        <v>187.04</v>
      </c>
    </row>
    <row r="640" spans="1:9" x14ac:dyDescent="0.2">
      <c r="A640" s="26" t="s">
        <v>2546</v>
      </c>
      <c r="B640" s="11" t="s">
        <v>981</v>
      </c>
      <c r="C640" s="11" t="s">
        <v>984</v>
      </c>
      <c r="D640" s="11" t="s">
        <v>32</v>
      </c>
      <c r="E640" s="11" t="s">
        <v>97</v>
      </c>
      <c r="F640" s="24" t="s">
        <v>1704</v>
      </c>
      <c r="G640" s="9">
        <v>244.23</v>
      </c>
      <c r="H640" s="12">
        <v>0.2</v>
      </c>
      <c r="I640" s="25">
        <v>195.38</v>
      </c>
    </row>
    <row r="641" spans="1:9" x14ac:dyDescent="0.2">
      <c r="A641" s="26" t="s">
        <v>2547</v>
      </c>
      <c r="B641" s="11" t="s">
        <v>981</v>
      </c>
      <c r="C641" s="11" t="s">
        <v>984</v>
      </c>
      <c r="D641" s="11" t="s">
        <v>32</v>
      </c>
      <c r="E641" s="11" t="s">
        <v>367</v>
      </c>
      <c r="F641" s="24" t="s">
        <v>1704</v>
      </c>
      <c r="G641" s="9">
        <v>203.71</v>
      </c>
      <c r="H641" s="12">
        <v>0.2</v>
      </c>
      <c r="I641" s="25">
        <v>162.97</v>
      </c>
    </row>
    <row r="642" spans="1:9" x14ac:dyDescent="0.2">
      <c r="A642" s="26" t="s">
        <v>2548</v>
      </c>
      <c r="B642" s="11" t="s">
        <v>981</v>
      </c>
      <c r="C642" s="11" t="s">
        <v>984</v>
      </c>
      <c r="D642" s="11" t="s">
        <v>32</v>
      </c>
      <c r="E642" s="11" t="s">
        <v>91</v>
      </c>
      <c r="F642" s="24" t="s">
        <v>1704</v>
      </c>
      <c r="G642" s="9">
        <v>230.75</v>
      </c>
      <c r="H642" s="27" t="s">
        <v>1072</v>
      </c>
      <c r="I642" s="25">
        <v>121.70849999999999</v>
      </c>
    </row>
    <row r="643" spans="1:9" x14ac:dyDescent="0.2">
      <c r="A643" s="26" t="s">
        <v>2549</v>
      </c>
      <c r="B643" s="11" t="s">
        <v>981</v>
      </c>
      <c r="C643" s="11" t="s">
        <v>984</v>
      </c>
      <c r="D643" s="11" t="s">
        <v>32</v>
      </c>
      <c r="E643" s="11" t="s">
        <v>95</v>
      </c>
      <c r="F643" s="24" t="s">
        <v>1704</v>
      </c>
      <c r="G643" s="9">
        <v>249.52</v>
      </c>
      <c r="H643" s="12">
        <v>0.2</v>
      </c>
      <c r="I643" s="25">
        <v>199.62</v>
      </c>
    </row>
    <row r="644" spans="1:9" x14ac:dyDescent="0.2">
      <c r="A644" s="26" t="s">
        <v>2550</v>
      </c>
      <c r="B644" s="11" t="s">
        <v>981</v>
      </c>
      <c r="C644" s="11" t="s">
        <v>984</v>
      </c>
      <c r="D644" s="11" t="s">
        <v>32</v>
      </c>
      <c r="E644" s="11" t="s">
        <v>636</v>
      </c>
      <c r="F644" s="24" t="s">
        <v>1704</v>
      </c>
      <c r="G644" s="9">
        <v>188.88</v>
      </c>
      <c r="H644" s="12">
        <v>0.2</v>
      </c>
      <c r="I644" s="25">
        <v>151.1</v>
      </c>
    </row>
    <row r="645" spans="1:9" x14ac:dyDescent="0.2">
      <c r="A645" s="26" t="s">
        <v>2551</v>
      </c>
      <c r="B645" s="11" t="s">
        <v>981</v>
      </c>
      <c r="C645" s="11" t="s">
        <v>984</v>
      </c>
      <c r="D645" s="11" t="s">
        <v>32</v>
      </c>
      <c r="E645" s="11" t="s">
        <v>230</v>
      </c>
      <c r="F645" s="24" t="s">
        <v>1704</v>
      </c>
      <c r="G645" s="9">
        <v>193.02</v>
      </c>
      <c r="H645" s="12">
        <v>0.2</v>
      </c>
      <c r="I645" s="25">
        <v>154.41999999999999</v>
      </c>
    </row>
    <row r="646" spans="1:9" x14ac:dyDescent="0.2">
      <c r="A646" s="26" t="s">
        <v>2552</v>
      </c>
      <c r="B646" s="11" t="s">
        <v>981</v>
      </c>
      <c r="C646" s="11" t="s">
        <v>984</v>
      </c>
      <c r="D646" s="11" t="s">
        <v>32</v>
      </c>
      <c r="E646" s="11" t="s">
        <v>304</v>
      </c>
      <c r="F646" s="24" t="s">
        <v>1704</v>
      </c>
      <c r="G646" s="9">
        <v>289.08999999999997</v>
      </c>
      <c r="H646" s="12">
        <v>0.2</v>
      </c>
      <c r="I646" s="25">
        <v>231.27</v>
      </c>
    </row>
    <row r="647" spans="1:9" x14ac:dyDescent="0.2">
      <c r="A647" s="26" t="s">
        <v>2553</v>
      </c>
      <c r="B647" s="11" t="s">
        <v>981</v>
      </c>
      <c r="C647" s="11" t="s">
        <v>984</v>
      </c>
      <c r="D647" s="11" t="s">
        <v>32</v>
      </c>
      <c r="E647" s="11" t="s">
        <v>638</v>
      </c>
      <c r="F647" s="24" t="s">
        <v>1704</v>
      </c>
      <c r="G647" s="9">
        <v>264.22000000000003</v>
      </c>
      <c r="H647" s="12">
        <v>0.2</v>
      </c>
      <c r="I647" s="25">
        <v>211.38</v>
      </c>
    </row>
    <row r="648" spans="1:9" x14ac:dyDescent="0.2">
      <c r="A648" s="26" t="s">
        <v>2554</v>
      </c>
      <c r="B648" s="11" t="s">
        <v>981</v>
      </c>
      <c r="C648" s="11" t="s">
        <v>984</v>
      </c>
      <c r="D648" s="11" t="s">
        <v>32</v>
      </c>
      <c r="E648" s="11" t="s">
        <v>109</v>
      </c>
      <c r="F648" s="24" t="s">
        <v>1704</v>
      </c>
      <c r="G648" s="9">
        <v>282.26</v>
      </c>
      <c r="H648" s="12">
        <v>0.2</v>
      </c>
      <c r="I648" s="25">
        <v>225.81</v>
      </c>
    </row>
    <row r="649" spans="1:9" x14ac:dyDescent="0.2">
      <c r="A649" s="26" t="s">
        <v>2555</v>
      </c>
      <c r="B649" s="11" t="s">
        <v>981</v>
      </c>
      <c r="C649" s="11" t="s">
        <v>984</v>
      </c>
      <c r="D649" s="11" t="s">
        <v>32</v>
      </c>
      <c r="E649" s="11" t="s">
        <v>76</v>
      </c>
      <c r="F649" s="24" t="s">
        <v>1704</v>
      </c>
      <c r="G649" s="9">
        <v>272.17</v>
      </c>
      <c r="H649" s="12">
        <v>0.2</v>
      </c>
      <c r="I649" s="25">
        <v>217.74</v>
      </c>
    </row>
    <row r="650" spans="1:9" x14ac:dyDescent="0.2">
      <c r="A650" s="26" t="s">
        <v>2556</v>
      </c>
      <c r="B650" s="11" t="s">
        <v>981</v>
      </c>
      <c r="C650" s="11" t="s">
        <v>984</v>
      </c>
      <c r="D650" s="11" t="s">
        <v>32</v>
      </c>
      <c r="E650" s="11" t="s">
        <v>305</v>
      </c>
      <c r="F650" s="24" t="s">
        <v>1704</v>
      </c>
      <c r="G650" s="9">
        <v>374.46</v>
      </c>
      <c r="H650" s="12">
        <v>0.2</v>
      </c>
      <c r="I650" s="25">
        <v>299.57</v>
      </c>
    </row>
    <row r="651" spans="1:9" x14ac:dyDescent="0.2">
      <c r="A651" s="26" t="s">
        <v>2557</v>
      </c>
      <c r="B651" s="11" t="s">
        <v>982</v>
      </c>
      <c r="C651" s="11" t="s">
        <v>984</v>
      </c>
      <c r="D651" s="11" t="s">
        <v>214</v>
      </c>
      <c r="E651" s="11" t="s">
        <v>520</v>
      </c>
      <c r="F651" s="24" t="s">
        <v>1704</v>
      </c>
      <c r="G651" s="9">
        <v>159.21</v>
      </c>
      <c r="H651" s="12">
        <v>0.2</v>
      </c>
      <c r="I651" s="25">
        <v>127.37</v>
      </c>
    </row>
    <row r="652" spans="1:9" x14ac:dyDescent="0.2">
      <c r="A652" s="26" t="s">
        <v>2558</v>
      </c>
      <c r="B652" s="11" t="s">
        <v>982</v>
      </c>
      <c r="C652" s="11" t="s">
        <v>984</v>
      </c>
      <c r="D652" s="11" t="s">
        <v>214</v>
      </c>
      <c r="E652" s="11" t="s">
        <v>358</v>
      </c>
      <c r="F652" s="24" t="s">
        <v>1704</v>
      </c>
      <c r="G652" s="9">
        <v>138.79</v>
      </c>
      <c r="H652" s="12">
        <v>0.2</v>
      </c>
      <c r="I652" s="25">
        <v>111.03</v>
      </c>
    </row>
    <row r="653" spans="1:9" x14ac:dyDescent="0.2">
      <c r="A653" s="26" t="s">
        <v>2559</v>
      </c>
      <c r="B653" s="11" t="s">
        <v>982</v>
      </c>
      <c r="C653" s="11" t="s">
        <v>984</v>
      </c>
      <c r="D653" s="11" t="s">
        <v>214</v>
      </c>
      <c r="E653" s="11" t="s">
        <v>518</v>
      </c>
      <c r="F653" s="24" t="s">
        <v>1704</v>
      </c>
      <c r="G653" s="9">
        <v>132.16999999999999</v>
      </c>
      <c r="H653" s="12">
        <v>0.2</v>
      </c>
      <c r="I653" s="25">
        <v>105.74</v>
      </c>
    </row>
    <row r="654" spans="1:9" x14ac:dyDescent="0.2">
      <c r="A654" s="26" t="s">
        <v>2560</v>
      </c>
      <c r="B654" s="11" t="s">
        <v>982</v>
      </c>
      <c r="C654" s="11" t="s">
        <v>984</v>
      </c>
      <c r="D654" s="11" t="s">
        <v>214</v>
      </c>
      <c r="E654" s="11" t="s">
        <v>525</v>
      </c>
      <c r="F654" s="24" t="s">
        <v>51</v>
      </c>
      <c r="G654" s="9">
        <v>190.09</v>
      </c>
      <c r="H654" s="12">
        <v>0.2</v>
      </c>
      <c r="I654" s="25">
        <v>152.07</v>
      </c>
    </row>
    <row r="655" spans="1:9" x14ac:dyDescent="0.2">
      <c r="A655" s="26" t="s">
        <v>2561</v>
      </c>
      <c r="B655" s="11" t="s">
        <v>982</v>
      </c>
      <c r="C655" s="11" t="s">
        <v>984</v>
      </c>
      <c r="D655" s="11" t="s">
        <v>214</v>
      </c>
      <c r="E655" s="11" t="s">
        <v>526</v>
      </c>
      <c r="F655" s="24" t="s">
        <v>51</v>
      </c>
      <c r="G655" s="9">
        <v>209.55</v>
      </c>
      <c r="H655" s="12">
        <v>0.2</v>
      </c>
      <c r="I655" s="25">
        <v>167.64</v>
      </c>
    </row>
    <row r="656" spans="1:9" x14ac:dyDescent="0.2">
      <c r="A656" s="26" t="s">
        <v>2562</v>
      </c>
      <c r="B656" s="11" t="s">
        <v>982</v>
      </c>
      <c r="C656" s="11" t="s">
        <v>984</v>
      </c>
      <c r="D656" s="11" t="s">
        <v>214</v>
      </c>
      <c r="E656" s="11" t="s">
        <v>521</v>
      </c>
      <c r="F656" s="24" t="s">
        <v>1704</v>
      </c>
      <c r="G656" s="9">
        <v>167.38</v>
      </c>
      <c r="H656" s="12">
        <v>0.2</v>
      </c>
      <c r="I656" s="25">
        <v>133.9</v>
      </c>
    </row>
    <row r="657" spans="1:9" x14ac:dyDescent="0.2">
      <c r="A657" s="26" t="s">
        <v>2563</v>
      </c>
      <c r="B657" s="11" t="s">
        <v>982</v>
      </c>
      <c r="C657" s="11" t="s">
        <v>984</v>
      </c>
      <c r="D657" s="11" t="s">
        <v>214</v>
      </c>
      <c r="E657" s="11" t="s">
        <v>522</v>
      </c>
      <c r="F657" s="24" t="s">
        <v>1704</v>
      </c>
      <c r="G657" s="9">
        <v>160.31</v>
      </c>
      <c r="H657" s="12">
        <v>0.2</v>
      </c>
      <c r="I657" s="25">
        <v>128.25</v>
      </c>
    </row>
    <row r="658" spans="1:9" x14ac:dyDescent="0.2">
      <c r="A658" s="26" t="s">
        <v>2564</v>
      </c>
      <c r="B658" s="11" t="s">
        <v>982</v>
      </c>
      <c r="C658" s="11" t="s">
        <v>984</v>
      </c>
      <c r="D658" s="11" t="s">
        <v>214</v>
      </c>
      <c r="E658" s="11" t="s">
        <v>359</v>
      </c>
      <c r="F658" s="24" t="s">
        <v>1704</v>
      </c>
      <c r="G658" s="9">
        <v>147.72999999999999</v>
      </c>
      <c r="H658" s="12">
        <v>0.2</v>
      </c>
      <c r="I658" s="25">
        <v>118.18</v>
      </c>
    </row>
    <row r="659" spans="1:9" x14ac:dyDescent="0.2">
      <c r="A659" s="26" t="s">
        <v>2565</v>
      </c>
      <c r="B659" s="11" t="s">
        <v>982</v>
      </c>
      <c r="C659" s="11" t="s">
        <v>984</v>
      </c>
      <c r="D659" s="11" t="s">
        <v>214</v>
      </c>
      <c r="E659" s="11" t="s">
        <v>527</v>
      </c>
      <c r="F659" s="24" t="s">
        <v>51</v>
      </c>
      <c r="G659" s="9">
        <v>207.23</v>
      </c>
      <c r="H659" s="12">
        <v>0.2</v>
      </c>
      <c r="I659" s="25">
        <v>165.78</v>
      </c>
    </row>
    <row r="660" spans="1:9" x14ac:dyDescent="0.2">
      <c r="A660" s="26" t="s">
        <v>2566</v>
      </c>
      <c r="B660" s="11" t="s">
        <v>982</v>
      </c>
      <c r="C660" s="11" t="s">
        <v>984</v>
      </c>
      <c r="D660" s="11" t="s">
        <v>214</v>
      </c>
      <c r="E660" s="11" t="s">
        <v>554</v>
      </c>
      <c r="F660" s="24" t="s">
        <v>51</v>
      </c>
      <c r="G660" s="9">
        <v>236.93</v>
      </c>
      <c r="H660" s="12">
        <v>0.2</v>
      </c>
      <c r="I660" s="25">
        <v>189.54</v>
      </c>
    </row>
    <row r="661" spans="1:9" x14ac:dyDescent="0.2">
      <c r="A661" s="26" t="s">
        <v>2567</v>
      </c>
      <c r="B661" s="11" t="s">
        <v>982</v>
      </c>
      <c r="C661" s="11" t="s">
        <v>984</v>
      </c>
      <c r="D661" s="11" t="s">
        <v>214</v>
      </c>
      <c r="E661" s="11" t="s">
        <v>528</v>
      </c>
      <c r="F661" s="24" t="s">
        <v>51</v>
      </c>
      <c r="G661" s="9">
        <v>208.98</v>
      </c>
      <c r="H661" s="12">
        <v>0.2</v>
      </c>
      <c r="I661" s="25">
        <v>167.18</v>
      </c>
    </row>
    <row r="662" spans="1:9" x14ac:dyDescent="0.2">
      <c r="A662" s="26" t="s">
        <v>2568</v>
      </c>
      <c r="B662" s="11" t="s">
        <v>982</v>
      </c>
      <c r="C662" s="11" t="s">
        <v>984</v>
      </c>
      <c r="D662" s="11" t="s">
        <v>214</v>
      </c>
      <c r="E662" s="11" t="s">
        <v>248</v>
      </c>
      <c r="F662" s="24" t="s">
        <v>1704</v>
      </c>
      <c r="G662" s="9">
        <v>163.49</v>
      </c>
      <c r="H662" s="12">
        <v>0.2</v>
      </c>
      <c r="I662" s="25">
        <v>130.79</v>
      </c>
    </row>
    <row r="663" spans="1:9" x14ac:dyDescent="0.2">
      <c r="A663" s="26" t="s">
        <v>2569</v>
      </c>
      <c r="B663" s="11" t="s">
        <v>982</v>
      </c>
      <c r="C663" s="11" t="s">
        <v>984</v>
      </c>
      <c r="D663" s="11" t="s">
        <v>214</v>
      </c>
      <c r="E663" s="11" t="s">
        <v>529</v>
      </c>
      <c r="F663" s="24" t="s">
        <v>1704</v>
      </c>
      <c r="G663" s="9">
        <v>208.08</v>
      </c>
      <c r="H663" s="12">
        <v>0.2</v>
      </c>
      <c r="I663" s="25">
        <v>166.46</v>
      </c>
    </row>
    <row r="664" spans="1:9" x14ac:dyDescent="0.2">
      <c r="A664" s="26" t="s">
        <v>2570</v>
      </c>
      <c r="B664" s="11" t="s">
        <v>982</v>
      </c>
      <c r="C664" s="11" t="s">
        <v>984</v>
      </c>
      <c r="D664" s="11" t="s">
        <v>214</v>
      </c>
      <c r="E664" s="11" t="s">
        <v>519</v>
      </c>
      <c r="F664" s="24" t="s">
        <v>1704</v>
      </c>
      <c r="G664" s="9">
        <v>209.34</v>
      </c>
      <c r="H664" s="12">
        <v>0.2</v>
      </c>
      <c r="I664" s="25">
        <v>167.47</v>
      </c>
    </row>
    <row r="665" spans="1:9" x14ac:dyDescent="0.2">
      <c r="A665" s="26" t="s">
        <v>2571</v>
      </c>
      <c r="B665" s="11" t="s">
        <v>982</v>
      </c>
      <c r="C665" s="11" t="s">
        <v>984</v>
      </c>
      <c r="D665" s="11" t="s">
        <v>214</v>
      </c>
      <c r="E665" s="11" t="s">
        <v>523</v>
      </c>
      <c r="F665" s="24" t="s">
        <v>1704</v>
      </c>
      <c r="G665" s="9">
        <v>176.79</v>
      </c>
      <c r="H665" s="12">
        <v>0.2</v>
      </c>
      <c r="I665" s="25">
        <v>141.43</v>
      </c>
    </row>
    <row r="666" spans="1:9" x14ac:dyDescent="0.2">
      <c r="A666" s="26" t="s">
        <v>2572</v>
      </c>
      <c r="B666" s="11" t="s">
        <v>982</v>
      </c>
      <c r="C666" s="11" t="s">
        <v>984</v>
      </c>
      <c r="D666" s="11" t="s">
        <v>214</v>
      </c>
      <c r="E666" s="11" t="s">
        <v>396</v>
      </c>
      <c r="F666" s="24" t="s">
        <v>51</v>
      </c>
      <c r="G666" s="9">
        <v>262.10000000000002</v>
      </c>
      <c r="H666" s="12">
        <v>0.2</v>
      </c>
      <c r="I666" s="25">
        <v>209.68</v>
      </c>
    </row>
    <row r="667" spans="1:9" x14ac:dyDescent="0.2">
      <c r="A667" s="26" t="s">
        <v>2573</v>
      </c>
      <c r="B667" s="11" t="s">
        <v>982</v>
      </c>
      <c r="C667" s="11" t="s">
        <v>984</v>
      </c>
      <c r="D667" s="11" t="s">
        <v>214</v>
      </c>
      <c r="E667" s="11" t="s">
        <v>249</v>
      </c>
      <c r="F667" s="24" t="s">
        <v>1704</v>
      </c>
      <c r="G667" s="9">
        <v>224.42</v>
      </c>
      <c r="H667" s="12">
        <v>0.2</v>
      </c>
      <c r="I667" s="25">
        <v>179.54</v>
      </c>
    </row>
    <row r="668" spans="1:9" x14ac:dyDescent="0.2">
      <c r="A668" s="26" t="s">
        <v>2574</v>
      </c>
      <c r="B668" s="11" t="s">
        <v>982</v>
      </c>
      <c r="C668" s="11" t="s">
        <v>984</v>
      </c>
      <c r="D668" s="11" t="s">
        <v>214</v>
      </c>
      <c r="E668" s="11" t="s">
        <v>532</v>
      </c>
      <c r="F668" s="24" t="s">
        <v>51</v>
      </c>
      <c r="G668" s="9">
        <v>241.94</v>
      </c>
      <c r="H668" s="12">
        <v>0.2</v>
      </c>
      <c r="I668" s="25">
        <v>193.55</v>
      </c>
    </row>
    <row r="669" spans="1:9" x14ac:dyDescent="0.2">
      <c r="A669" s="26" t="s">
        <v>2575</v>
      </c>
      <c r="B669" s="11" t="s">
        <v>982</v>
      </c>
      <c r="C669" s="11" t="s">
        <v>984</v>
      </c>
      <c r="D669" s="11" t="s">
        <v>214</v>
      </c>
      <c r="E669" s="11" t="s">
        <v>250</v>
      </c>
      <c r="F669" s="24" t="s">
        <v>1704</v>
      </c>
      <c r="G669" s="9">
        <v>225.69</v>
      </c>
      <c r="H669" s="12">
        <v>0.2</v>
      </c>
      <c r="I669" s="25">
        <v>180.55</v>
      </c>
    </row>
    <row r="670" spans="1:9" x14ac:dyDescent="0.2">
      <c r="A670" s="26" t="s">
        <v>2576</v>
      </c>
      <c r="B670" s="11" t="s">
        <v>982</v>
      </c>
      <c r="C670" s="11" t="s">
        <v>984</v>
      </c>
      <c r="D670" s="11" t="s">
        <v>214</v>
      </c>
      <c r="E670" s="11" t="s">
        <v>533</v>
      </c>
      <c r="F670" s="24" t="s">
        <v>1704</v>
      </c>
      <c r="G670" s="9">
        <v>222</v>
      </c>
      <c r="H670" s="12">
        <v>0.2</v>
      </c>
      <c r="I670" s="25">
        <v>177.6</v>
      </c>
    </row>
    <row r="671" spans="1:9" x14ac:dyDescent="0.2">
      <c r="A671" s="26" t="s">
        <v>2577</v>
      </c>
      <c r="B671" s="11" t="s">
        <v>982</v>
      </c>
      <c r="C671" s="11" t="s">
        <v>984</v>
      </c>
      <c r="D671" s="11" t="s">
        <v>214</v>
      </c>
      <c r="E671" s="11" t="s">
        <v>360</v>
      </c>
      <c r="F671" s="24" t="s">
        <v>1704</v>
      </c>
      <c r="G671" s="9">
        <v>211.97</v>
      </c>
      <c r="H671" s="12">
        <v>0.2</v>
      </c>
      <c r="I671" s="25">
        <v>169.58</v>
      </c>
    </row>
    <row r="672" spans="1:9" x14ac:dyDescent="0.2">
      <c r="A672" s="26" t="s">
        <v>2578</v>
      </c>
      <c r="B672" s="11" t="s">
        <v>982</v>
      </c>
      <c r="C672" s="11" t="s">
        <v>984</v>
      </c>
      <c r="D672" s="11" t="s">
        <v>214</v>
      </c>
      <c r="E672" s="11" t="s">
        <v>1010</v>
      </c>
      <c r="F672" s="24" t="s">
        <v>1704</v>
      </c>
      <c r="G672" s="9">
        <v>185.11</v>
      </c>
      <c r="H672" s="12">
        <v>0.2</v>
      </c>
      <c r="I672" s="25">
        <v>148.09</v>
      </c>
    </row>
    <row r="673" spans="1:9" x14ac:dyDescent="0.2">
      <c r="A673" s="26" t="s">
        <v>2579</v>
      </c>
      <c r="B673" s="11" t="s">
        <v>982</v>
      </c>
      <c r="C673" s="11" t="s">
        <v>984</v>
      </c>
      <c r="D673" s="11" t="s">
        <v>214</v>
      </c>
      <c r="E673" s="11" t="s">
        <v>524</v>
      </c>
      <c r="F673" s="24" t="s">
        <v>1704</v>
      </c>
      <c r="G673" s="9">
        <v>170.42</v>
      </c>
      <c r="H673" s="12">
        <v>0.2</v>
      </c>
      <c r="I673" s="25">
        <v>136.34</v>
      </c>
    </row>
    <row r="674" spans="1:9" x14ac:dyDescent="0.2">
      <c r="A674" s="26" t="s">
        <v>2580</v>
      </c>
      <c r="B674" s="11" t="s">
        <v>982</v>
      </c>
      <c r="C674" s="11" t="s">
        <v>984</v>
      </c>
      <c r="D674" s="11" t="s">
        <v>214</v>
      </c>
      <c r="E674" s="11" t="s">
        <v>221</v>
      </c>
      <c r="F674" s="24" t="s">
        <v>1704</v>
      </c>
      <c r="G674" s="9">
        <v>207.35</v>
      </c>
      <c r="H674" s="12">
        <v>0.2</v>
      </c>
      <c r="I674" s="25">
        <v>165.88</v>
      </c>
    </row>
    <row r="675" spans="1:9" x14ac:dyDescent="0.2">
      <c r="A675" s="26" t="s">
        <v>2581</v>
      </c>
      <c r="B675" s="11" t="s">
        <v>982</v>
      </c>
      <c r="C675" s="11" t="s">
        <v>984</v>
      </c>
      <c r="D675" s="11" t="s">
        <v>214</v>
      </c>
      <c r="E675" s="11" t="s">
        <v>1013</v>
      </c>
      <c r="F675" s="24" t="s">
        <v>1704</v>
      </c>
      <c r="G675" s="9">
        <v>184.65</v>
      </c>
      <c r="H675" s="12">
        <v>0.2</v>
      </c>
      <c r="I675" s="25">
        <v>147.72</v>
      </c>
    </row>
    <row r="676" spans="1:9" x14ac:dyDescent="0.2">
      <c r="A676" s="26" t="s">
        <v>2582</v>
      </c>
      <c r="B676" s="11" t="s">
        <v>982</v>
      </c>
      <c r="C676" s="11" t="s">
        <v>984</v>
      </c>
      <c r="D676" s="11" t="s">
        <v>214</v>
      </c>
      <c r="E676" s="11" t="s">
        <v>220</v>
      </c>
      <c r="F676" s="24" t="s">
        <v>1704</v>
      </c>
      <c r="G676" s="9">
        <v>189.74</v>
      </c>
      <c r="H676" s="12">
        <v>0.2</v>
      </c>
      <c r="I676" s="25">
        <v>151.79</v>
      </c>
    </row>
    <row r="677" spans="1:9" x14ac:dyDescent="0.2">
      <c r="A677" s="26" t="s">
        <v>2583</v>
      </c>
      <c r="B677" s="11" t="s">
        <v>982</v>
      </c>
      <c r="C677" s="11" t="s">
        <v>984</v>
      </c>
      <c r="D677" s="11" t="s">
        <v>214</v>
      </c>
      <c r="E677" s="11" t="s">
        <v>218</v>
      </c>
      <c r="F677" s="24" t="s">
        <v>1704</v>
      </c>
      <c r="G677" s="9">
        <v>192.06</v>
      </c>
      <c r="H677" s="12">
        <v>0.2</v>
      </c>
      <c r="I677" s="25">
        <v>153.65</v>
      </c>
    </row>
    <row r="678" spans="1:9" x14ac:dyDescent="0.2">
      <c r="A678" s="26" t="s">
        <v>2584</v>
      </c>
      <c r="B678" s="11" t="s">
        <v>982</v>
      </c>
      <c r="C678" s="11" t="s">
        <v>984</v>
      </c>
      <c r="D678" s="11" t="s">
        <v>214</v>
      </c>
      <c r="E678" s="11" t="s">
        <v>534</v>
      </c>
      <c r="F678" s="24" t="s">
        <v>51</v>
      </c>
      <c r="G678" s="9">
        <v>275.19</v>
      </c>
      <c r="H678" s="12">
        <v>0.2</v>
      </c>
      <c r="I678" s="25">
        <v>220.15</v>
      </c>
    </row>
    <row r="679" spans="1:9" x14ac:dyDescent="0.2">
      <c r="A679" s="26" t="s">
        <v>2585</v>
      </c>
      <c r="B679" s="11" t="s">
        <v>982</v>
      </c>
      <c r="C679" s="11" t="s">
        <v>984</v>
      </c>
      <c r="D679" s="11" t="s">
        <v>214</v>
      </c>
      <c r="E679" s="11" t="s">
        <v>251</v>
      </c>
      <c r="F679" s="24" t="s">
        <v>1704</v>
      </c>
      <c r="G679" s="9">
        <v>226.39</v>
      </c>
      <c r="H679" s="12">
        <v>0.2</v>
      </c>
      <c r="I679" s="25">
        <v>181.11</v>
      </c>
    </row>
    <row r="680" spans="1:9" x14ac:dyDescent="0.2">
      <c r="A680" s="26" t="s">
        <v>2586</v>
      </c>
      <c r="B680" s="11" t="s">
        <v>982</v>
      </c>
      <c r="C680" s="11" t="s">
        <v>984</v>
      </c>
      <c r="D680" s="11" t="s">
        <v>214</v>
      </c>
      <c r="E680" s="11" t="s">
        <v>552</v>
      </c>
      <c r="F680" s="24" t="s">
        <v>51</v>
      </c>
      <c r="G680" s="9">
        <v>254.02</v>
      </c>
      <c r="H680" s="12">
        <v>0.2</v>
      </c>
      <c r="I680" s="25">
        <v>203.22</v>
      </c>
    </row>
    <row r="681" spans="1:9" x14ac:dyDescent="0.2">
      <c r="A681" s="26" t="s">
        <v>2587</v>
      </c>
      <c r="B681" s="11" t="s">
        <v>982</v>
      </c>
      <c r="C681" s="11" t="s">
        <v>984</v>
      </c>
      <c r="D681" s="11" t="s">
        <v>214</v>
      </c>
      <c r="E681" s="11" t="s">
        <v>558</v>
      </c>
      <c r="F681" s="24" t="s">
        <v>1704</v>
      </c>
      <c r="G681" s="9">
        <v>231.38</v>
      </c>
      <c r="H681" s="12">
        <v>0.2</v>
      </c>
      <c r="I681" s="25">
        <v>185.1</v>
      </c>
    </row>
    <row r="682" spans="1:9" x14ac:dyDescent="0.2">
      <c r="A682" s="26" t="s">
        <v>2588</v>
      </c>
      <c r="B682" s="11" t="s">
        <v>982</v>
      </c>
      <c r="C682" s="11" t="s">
        <v>984</v>
      </c>
      <c r="D682" s="11" t="s">
        <v>214</v>
      </c>
      <c r="E682" s="11" t="s">
        <v>535</v>
      </c>
      <c r="F682" s="24" t="s">
        <v>1704</v>
      </c>
      <c r="G682" s="9">
        <v>268.92</v>
      </c>
      <c r="H682" s="12">
        <v>0.2</v>
      </c>
      <c r="I682" s="25">
        <v>215.14</v>
      </c>
    </row>
    <row r="683" spans="1:9" x14ac:dyDescent="0.2">
      <c r="A683" s="26" t="s">
        <v>2589</v>
      </c>
      <c r="B683" s="11" t="s">
        <v>982</v>
      </c>
      <c r="C683" s="11" t="s">
        <v>984</v>
      </c>
      <c r="D683" s="11" t="s">
        <v>214</v>
      </c>
      <c r="E683" s="11" t="s">
        <v>1014</v>
      </c>
      <c r="F683" s="24" t="s">
        <v>1704</v>
      </c>
      <c r="G683" s="9">
        <v>209.34</v>
      </c>
      <c r="H683" s="12">
        <v>0.2</v>
      </c>
      <c r="I683" s="25">
        <v>167.47</v>
      </c>
    </row>
    <row r="684" spans="1:9" x14ac:dyDescent="0.2">
      <c r="A684" s="26" t="s">
        <v>2590</v>
      </c>
      <c r="B684" s="11" t="s">
        <v>982</v>
      </c>
      <c r="C684" s="11" t="s">
        <v>984</v>
      </c>
      <c r="D684" s="11" t="s">
        <v>214</v>
      </c>
      <c r="E684" s="11" t="s">
        <v>219</v>
      </c>
      <c r="F684" s="24" t="s">
        <v>1704</v>
      </c>
      <c r="G684" s="9">
        <v>253.24</v>
      </c>
      <c r="H684" s="12">
        <v>0.2</v>
      </c>
      <c r="I684" s="25">
        <v>202.59</v>
      </c>
    </row>
    <row r="685" spans="1:9" x14ac:dyDescent="0.2">
      <c r="A685" s="26" t="s">
        <v>2591</v>
      </c>
      <c r="B685" s="11" t="s">
        <v>982</v>
      </c>
      <c r="C685" s="11" t="s">
        <v>984</v>
      </c>
      <c r="D685" s="11" t="s">
        <v>214</v>
      </c>
      <c r="E685" s="11" t="s">
        <v>1011</v>
      </c>
      <c r="F685" s="24" t="s">
        <v>51</v>
      </c>
      <c r="G685" s="9">
        <v>262.33999999999997</v>
      </c>
      <c r="H685" s="12">
        <v>0.2</v>
      </c>
      <c r="I685" s="25">
        <v>209.87</v>
      </c>
    </row>
    <row r="686" spans="1:9" x14ac:dyDescent="0.2">
      <c r="A686" s="26" t="s">
        <v>2592</v>
      </c>
      <c r="B686" s="11" t="s">
        <v>982</v>
      </c>
      <c r="C686" s="11" t="s">
        <v>984</v>
      </c>
      <c r="D686" s="11" t="s">
        <v>214</v>
      </c>
      <c r="E686" s="11" t="s">
        <v>215</v>
      </c>
      <c r="F686" s="24" t="s">
        <v>1704</v>
      </c>
      <c r="G686" s="9">
        <v>215.16</v>
      </c>
      <c r="H686" s="12">
        <v>0.2</v>
      </c>
      <c r="I686" s="25">
        <v>172.13</v>
      </c>
    </row>
    <row r="687" spans="1:9" x14ac:dyDescent="0.2">
      <c r="A687" s="26" t="s">
        <v>2593</v>
      </c>
      <c r="B687" s="11" t="s">
        <v>982</v>
      </c>
      <c r="C687" s="11" t="s">
        <v>984</v>
      </c>
      <c r="D687" s="11" t="s">
        <v>214</v>
      </c>
      <c r="E687" s="11" t="s">
        <v>217</v>
      </c>
      <c r="F687" s="24" t="s">
        <v>1704</v>
      </c>
      <c r="G687" s="9">
        <v>190.87</v>
      </c>
      <c r="H687" s="12">
        <v>0.2</v>
      </c>
      <c r="I687" s="25">
        <v>152.69999999999999</v>
      </c>
    </row>
    <row r="688" spans="1:9" x14ac:dyDescent="0.2">
      <c r="A688" s="26" t="s">
        <v>2594</v>
      </c>
      <c r="B688" s="11" t="s">
        <v>982</v>
      </c>
      <c r="C688" s="11" t="s">
        <v>984</v>
      </c>
      <c r="D688" s="11" t="s">
        <v>214</v>
      </c>
      <c r="E688" s="11" t="s">
        <v>216</v>
      </c>
      <c r="F688" s="24" t="s">
        <v>1704</v>
      </c>
      <c r="G688" s="9">
        <v>214.83</v>
      </c>
      <c r="H688" s="12">
        <v>0.2</v>
      </c>
      <c r="I688" s="25">
        <v>171.86</v>
      </c>
    </row>
    <row r="689" spans="1:9" x14ac:dyDescent="0.2">
      <c r="A689" s="26" t="s">
        <v>2595</v>
      </c>
      <c r="B689" s="11" t="s">
        <v>982</v>
      </c>
      <c r="C689" s="11" t="s">
        <v>984</v>
      </c>
      <c r="D689" s="11" t="s">
        <v>214</v>
      </c>
      <c r="E689" s="11" t="s">
        <v>555</v>
      </c>
      <c r="F689" s="24" t="s">
        <v>1704</v>
      </c>
      <c r="G689" s="9">
        <v>247.01</v>
      </c>
      <c r="H689" s="12">
        <v>0.2</v>
      </c>
      <c r="I689" s="25">
        <v>197.61</v>
      </c>
    </row>
    <row r="690" spans="1:9" x14ac:dyDescent="0.2">
      <c r="A690" s="26" t="s">
        <v>2596</v>
      </c>
      <c r="B690" s="11" t="s">
        <v>982</v>
      </c>
      <c r="C690" s="11" t="s">
        <v>984</v>
      </c>
      <c r="D690" s="11" t="s">
        <v>214</v>
      </c>
      <c r="E690" s="11" t="s">
        <v>536</v>
      </c>
      <c r="F690" s="24" t="s">
        <v>51</v>
      </c>
      <c r="G690" s="9">
        <v>288.97000000000003</v>
      </c>
      <c r="H690" s="12">
        <v>0.2</v>
      </c>
      <c r="I690" s="25">
        <v>231.18</v>
      </c>
    </row>
    <row r="691" spans="1:9" x14ac:dyDescent="0.2">
      <c r="A691" s="26" t="s">
        <v>2597</v>
      </c>
      <c r="B691" s="11" t="s">
        <v>982</v>
      </c>
      <c r="C691" s="11" t="s">
        <v>984</v>
      </c>
      <c r="D691" s="11" t="s">
        <v>214</v>
      </c>
      <c r="E691" s="11" t="s">
        <v>537</v>
      </c>
      <c r="F691" s="24" t="s">
        <v>51</v>
      </c>
      <c r="G691" s="9">
        <v>345.85</v>
      </c>
      <c r="H691" s="12">
        <v>0.2</v>
      </c>
      <c r="I691" s="25">
        <v>276.68</v>
      </c>
    </row>
    <row r="692" spans="1:9" x14ac:dyDescent="0.2">
      <c r="A692" s="26" t="s">
        <v>2598</v>
      </c>
      <c r="B692" s="11" t="s">
        <v>982</v>
      </c>
      <c r="C692" s="11" t="s">
        <v>984</v>
      </c>
      <c r="D692" s="11" t="s">
        <v>214</v>
      </c>
      <c r="E692" s="11" t="s">
        <v>530</v>
      </c>
      <c r="F692" s="24" t="s">
        <v>51</v>
      </c>
      <c r="G692" s="9">
        <v>239.89</v>
      </c>
      <c r="H692" s="12">
        <v>0.2</v>
      </c>
      <c r="I692" s="25">
        <v>191.91</v>
      </c>
    </row>
    <row r="693" spans="1:9" x14ac:dyDescent="0.2">
      <c r="A693" s="26" t="s">
        <v>2599</v>
      </c>
      <c r="B693" s="11" t="s">
        <v>982</v>
      </c>
      <c r="C693" s="11" t="s">
        <v>984</v>
      </c>
      <c r="D693" s="11" t="s">
        <v>214</v>
      </c>
      <c r="E693" s="11" t="s">
        <v>252</v>
      </c>
      <c r="F693" s="24" t="s">
        <v>1704</v>
      </c>
      <c r="G693" s="9">
        <v>274.97000000000003</v>
      </c>
      <c r="H693" s="12">
        <v>0.2</v>
      </c>
      <c r="I693" s="25">
        <v>219.98</v>
      </c>
    </row>
    <row r="694" spans="1:9" x14ac:dyDescent="0.2">
      <c r="A694" s="26" t="s">
        <v>2600</v>
      </c>
      <c r="B694" s="11" t="s">
        <v>982</v>
      </c>
      <c r="C694" s="11" t="s">
        <v>984</v>
      </c>
      <c r="D694" s="11" t="s">
        <v>214</v>
      </c>
      <c r="E694" s="11" t="s">
        <v>395</v>
      </c>
      <c r="F694" s="24" t="s">
        <v>51</v>
      </c>
      <c r="G694" s="9">
        <v>368.18</v>
      </c>
      <c r="H694" s="12">
        <v>0.2</v>
      </c>
      <c r="I694" s="25">
        <v>294.54000000000002</v>
      </c>
    </row>
    <row r="695" spans="1:9" x14ac:dyDescent="0.2">
      <c r="A695" s="26" t="s">
        <v>2601</v>
      </c>
      <c r="B695" s="11" t="s">
        <v>982</v>
      </c>
      <c r="C695" s="11" t="s">
        <v>984</v>
      </c>
      <c r="D695" s="11" t="s">
        <v>214</v>
      </c>
      <c r="E695" s="11" t="s">
        <v>484</v>
      </c>
      <c r="F695" s="24" t="s">
        <v>51</v>
      </c>
      <c r="G695" s="9">
        <v>335.19</v>
      </c>
      <c r="H695" s="12">
        <v>0.2</v>
      </c>
      <c r="I695" s="25">
        <v>268.14999999999998</v>
      </c>
    </row>
    <row r="696" spans="1:9" x14ac:dyDescent="0.2">
      <c r="A696" s="26" t="s">
        <v>2602</v>
      </c>
      <c r="B696" s="11" t="s">
        <v>982</v>
      </c>
      <c r="C696" s="11" t="s">
        <v>984</v>
      </c>
      <c r="D696" s="11" t="s">
        <v>214</v>
      </c>
      <c r="E696" s="11" t="s">
        <v>1012</v>
      </c>
      <c r="F696" s="24" t="s">
        <v>1704</v>
      </c>
      <c r="G696" s="9">
        <v>314.63</v>
      </c>
      <c r="H696" s="12">
        <v>0.2</v>
      </c>
      <c r="I696" s="25">
        <v>251.7</v>
      </c>
    </row>
    <row r="697" spans="1:9" x14ac:dyDescent="0.2">
      <c r="A697" s="26" t="s">
        <v>2603</v>
      </c>
      <c r="B697" s="11" t="s">
        <v>982</v>
      </c>
      <c r="C697" s="11" t="s">
        <v>984</v>
      </c>
      <c r="D697" s="11" t="s">
        <v>214</v>
      </c>
      <c r="E697" s="11" t="s">
        <v>397</v>
      </c>
      <c r="F697" s="24" t="s">
        <v>51</v>
      </c>
      <c r="G697" s="9">
        <v>317.66000000000003</v>
      </c>
      <c r="H697" s="12">
        <v>0.2</v>
      </c>
      <c r="I697" s="25">
        <v>254.13</v>
      </c>
    </row>
    <row r="698" spans="1:9" x14ac:dyDescent="0.2">
      <c r="A698" s="26" t="s">
        <v>2604</v>
      </c>
      <c r="B698" s="11" t="s">
        <v>982</v>
      </c>
      <c r="C698" s="11" t="s">
        <v>984</v>
      </c>
      <c r="D698" s="11" t="s">
        <v>214</v>
      </c>
      <c r="E698" s="11" t="s">
        <v>531</v>
      </c>
      <c r="F698" s="24" t="s">
        <v>1704</v>
      </c>
      <c r="G698" s="9">
        <v>259.37</v>
      </c>
      <c r="H698" s="12">
        <v>0.2</v>
      </c>
      <c r="I698" s="25">
        <v>207.5</v>
      </c>
    </row>
    <row r="699" spans="1:9" x14ac:dyDescent="0.2">
      <c r="A699" s="26" t="s">
        <v>2605</v>
      </c>
      <c r="B699" s="11" t="s">
        <v>982</v>
      </c>
      <c r="C699" s="11" t="s">
        <v>984</v>
      </c>
      <c r="D699" s="11" t="s">
        <v>214</v>
      </c>
      <c r="E699" s="11" t="s">
        <v>557</v>
      </c>
      <c r="F699" s="24" t="s">
        <v>51</v>
      </c>
      <c r="G699" s="9">
        <v>303.41000000000003</v>
      </c>
      <c r="H699" s="12">
        <v>0.2</v>
      </c>
      <c r="I699" s="25">
        <v>242.73</v>
      </c>
    </row>
    <row r="700" spans="1:9" x14ac:dyDescent="0.2">
      <c r="A700" s="26" t="s">
        <v>2606</v>
      </c>
      <c r="B700" s="11" t="s">
        <v>982</v>
      </c>
      <c r="C700" s="11" t="s">
        <v>984</v>
      </c>
      <c r="D700" s="11" t="s">
        <v>214</v>
      </c>
      <c r="E700" s="11" t="s">
        <v>556</v>
      </c>
      <c r="F700" s="24" t="s">
        <v>1704</v>
      </c>
      <c r="G700" s="9">
        <v>288.72000000000003</v>
      </c>
      <c r="H700" s="12">
        <v>0.2</v>
      </c>
      <c r="I700" s="25">
        <v>230.98</v>
      </c>
    </row>
    <row r="701" spans="1:9" x14ac:dyDescent="0.2">
      <c r="A701" s="26" t="s">
        <v>2607</v>
      </c>
      <c r="B701" s="11" t="s">
        <v>982</v>
      </c>
      <c r="C701" s="11" t="s">
        <v>984</v>
      </c>
      <c r="D701" s="11" t="s">
        <v>214</v>
      </c>
      <c r="E701" s="11" t="s">
        <v>2608</v>
      </c>
      <c r="F701" s="24" t="s">
        <v>1704</v>
      </c>
      <c r="G701" s="9">
        <v>432.82</v>
      </c>
      <c r="H701" s="12">
        <v>0.2</v>
      </c>
      <c r="I701" s="25">
        <v>346.26</v>
      </c>
    </row>
    <row r="702" spans="1:9" x14ac:dyDescent="0.2">
      <c r="A702" s="26" t="s">
        <v>2609</v>
      </c>
      <c r="B702" s="11" t="s">
        <v>982</v>
      </c>
      <c r="C702" s="11" t="s">
        <v>984</v>
      </c>
      <c r="D702" s="11" t="s">
        <v>462</v>
      </c>
      <c r="E702" s="11" t="s">
        <v>399</v>
      </c>
      <c r="F702" s="24" t="s">
        <v>1704</v>
      </c>
      <c r="G702" s="9">
        <v>299.86</v>
      </c>
      <c r="H702" s="12">
        <v>0.2</v>
      </c>
      <c r="I702" s="25">
        <v>239.89</v>
      </c>
    </row>
    <row r="703" spans="1:9" x14ac:dyDescent="0.2">
      <c r="A703" s="26" t="s">
        <v>2610</v>
      </c>
      <c r="B703" s="11" t="s">
        <v>982</v>
      </c>
      <c r="C703" s="11" t="s">
        <v>984</v>
      </c>
      <c r="D703" s="11" t="s">
        <v>622</v>
      </c>
      <c r="E703" s="11" t="s">
        <v>641</v>
      </c>
      <c r="F703" s="24" t="s">
        <v>1704</v>
      </c>
      <c r="G703" s="9">
        <v>261.19</v>
      </c>
      <c r="H703" s="12">
        <v>0.2</v>
      </c>
      <c r="I703" s="25">
        <v>208.95</v>
      </c>
    </row>
    <row r="704" spans="1:9" x14ac:dyDescent="0.2">
      <c r="A704" s="26" t="s">
        <v>2611</v>
      </c>
      <c r="B704" s="11" t="s">
        <v>982</v>
      </c>
      <c r="C704" s="11" t="s">
        <v>984</v>
      </c>
      <c r="D704" s="11" t="s">
        <v>622</v>
      </c>
      <c r="E704" s="11" t="s">
        <v>368</v>
      </c>
      <c r="F704" s="24" t="s">
        <v>1704</v>
      </c>
      <c r="G704" s="9">
        <v>220.36</v>
      </c>
      <c r="H704" s="12">
        <v>0.2</v>
      </c>
      <c r="I704" s="25">
        <v>176.29</v>
      </c>
    </row>
    <row r="705" spans="1:9" x14ac:dyDescent="0.2">
      <c r="A705" s="26" t="s">
        <v>2612</v>
      </c>
      <c r="B705" s="11" t="s">
        <v>982</v>
      </c>
      <c r="C705" s="11" t="s">
        <v>984</v>
      </c>
      <c r="D705" s="11" t="s">
        <v>622</v>
      </c>
      <c r="E705" s="11" t="s">
        <v>83</v>
      </c>
      <c r="F705" s="24" t="s">
        <v>51</v>
      </c>
      <c r="G705" s="9">
        <v>203.83</v>
      </c>
      <c r="H705" s="12">
        <v>0.2</v>
      </c>
      <c r="I705" s="25">
        <v>163.06</v>
      </c>
    </row>
    <row r="706" spans="1:9" x14ac:dyDescent="0.2">
      <c r="A706" s="26" t="s">
        <v>2613</v>
      </c>
      <c r="B706" s="11" t="s">
        <v>982</v>
      </c>
      <c r="C706" s="11" t="s">
        <v>984</v>
      </c>
      <c r="D706" s="11" t="s">
        <v>622</v>
      </c>
      <c r="E706" s="11" t="s">
        <v>370</v>
      </c>
      <c r="F706" s="24" t="s">
        <v>1704</v>
      </c>
      <c r="G706" s="9">
        <v>236.57</v>
      </c>
      <c r="H706" s="12">
        <v>0.2</v>
      </c>
      <c r="I706" s="25">
        <v>189.26</v>
      </c>
    </row>
    <row r="707" spans="1:9" x14ac:dyDescent="0.2">
      <c r="A707" s="26" t="s">
        <v>2614</v>
      </c>
      <c r="B707" s="11" t="s">
        <v>982</v>
      </c>
      <c r="C707" s="11" t="s">
        <v>984</v>
      </c>
      <c r="D707" s="11" t="s">
        <v>622</v>
      </c>
      <c r="E707" s="11" t="s">
        <v>33</v>
      </c>
      <c r="F707" s="24" t="s">
        <v>1704</v>
      </c>
      <c r="G707" s="9">
        <v>214.81</v>
      </c>
      <c r="H707" s="12">
        <v>0.2</v>
      </c>
      <c r="I707" s="25">
        <v>171.85</v>
      </c>
    </row>
    <row r="708" spans="1:9" x14ac:dyDescent="0.2">
      <c r="A708" s="26" t="s">
        <v>2615</v>
      </c>
      <c r="B708" s="11" t="s">
        <v>982</v>
      </c>
      <c r="C708" s="11" t="s">
        <v>984</v>
      </c>
      <c r="D708" s="11" t="s">
        <v>622</v>
      </c>
      <c r="E708" s="11" t="s">
        <v>619</v>
      </c>
      <c r="F708" s="24" t="s">
        <v>1704</v>
      </c>
      <c r="G708" s="9">
        <v>246.99</v>
      </c>
      <c r="H708" s="12">
        <v>0.2</v>
      </c>
      <c r="I708" s="25">
        <v>197.59</v>
      </c>
    </row>
    <row r="709" spans="1:9" x14ac:dyDescent="0.2">
      <c r="A709" s="26" t="s">
        <v>2616</v>
      </c>
      <c r="B709" s="11" t="s">
        <v>982</v>
      </c>
      <c r="C709" s="11" t="s">
        <v>984</v>
      </c>
      <c r="D709" s="11" t="s">
        <v>622</v>
      </c>
      <c r="E709" s="11" t="s">
        <v>593</v>
      </c>
      <c r="F709" s="24" t="s">
        <v>1704</v>
      </c>
      <c r="G709" s="9">
        <v>289.3</v>
      </c>
      <c r="H709" s="12">
        <v>0.2</v>
      </c>
      <c r="I709" s="25">
        <v>231.44</v>
      </c>
    </row>
    <row r="710" spans="1:9" x14ac:dyDescent="0.2">
      <c r="A710" s="26" t="s">
        <v>2617</v>
      </c>
      <c r="B710" s="11" t="s">
        <v>982</v>
      </c>
      <c r="C710" s="11" t="s">
        <v>984</v>
      </c>
      <c r="D710" s="11" t="s">
        <v>622</v>
      </c>
      <c r="E710" s="11" t="s">
        <v>345</v>
      </c>
      <c r="F710" s="24" t="s">
        <v>1704</v>
      </c>
      <c r="G710" s="9">
        <v>251.6</v>
      </c>
      <c r="H710" s="12">
        <v>0.2</v>
      </c>
      <c r="I710" s="25">
        <v>201.28</v>
      </c>
    </row>
    <row r="711" spans="1:9" x14ac:dyDescent="0.2">
      <c r="A711" s="26" t="s">
        <v>2618</v>
      </c>
      <c r="B711" s="11" t="s">
        <v>982</v>
      </c>
      <c r="C711" s="11" t="s">
        <v>984</v>
      </c>
      <c r="D711" s="11" t="s">
        <v>622</v>
      </c>
      <c r="E711" s="11" t="s">
        <v>615</v>
      </c>
      <c r="F711" s="24" t="s">
        <v>1704</v>
      </c>
      <c r="G711" s="9">
        <v>311.88</v>
      </c>
      <c r="H711" s="12">
        <v>0.2</v>
      </c>
      <c r="I711" s="25">
        <v>249.5</v>
      </c>
    </row>
    <row r="712" spans="1:9" x14ac:dyDescent="0.2">
      <c r="A712" s="26" t="s">
        <v>2619</v>
      </c>
      <c r="B712" s="11" t="s">
        <v>982</v>
      </c>
      <c r="C712" s="11" t="s">
        <v>984</v>
      </c>
      <c r="D712" s="11" t="s">
        <v>622</v>
      </c>
      <c r="E712" s="11" t="s">
        <v>367</v>
      </c>
      <c r="F712" s="24" t="s">
        <v>1704</v>
      </c>
      <c r="G712" s="9">
        <v>251.42</v>
      </c>
      <c r="H712" s="12">
        <v>0.2</v>
      </c>
      <c r="I712" s="25">
        <v>201.14</v>
      </c>
    </row>
    <row r="713" spans="1:9" x14ac:dyDescent="0.2">
      <c r="A713" s="26" t="s">
        <v>2620</v>
      </c>
      <c r="B713" s="11" t="s">
        <v>982</v>
      </c>
      <c r="C713" s="11" t="s">
        <v>984</v>
      </c>
      <c r="D713" s="11" t="s">
        <v>622</v>
      </c>
      <c r="E713" s="11" t="s">
        <v>91</v>
      </c>
      <c r="F713" s="24" t="s">
        <v>1704</v>
      </c>
      <c r="G713" s="9">
        <v>266.04000000000002</v>
      </c>
      <c r="H713" s="12">
        <v>0.2</v>
      </c>
      <c r="I713" s="25">
        <v>212.83</v>
      </c>
    </row>
    <row r="714" spans="1:9" x14ac:dyDescent="0.2">
      <c r="A714" s="26" t="s">
        <v>2621</v>
      </c>
      <c r="B714" s="11" t="s">
        <v>982</v>
      </c>
      <c r="C714" s="11" t="s">
        <v>984</v>
      </c>
      <c r="D714" s="11" t="s">
        <v>622</v>
      </c>
      <c r="E714" s="11" t="s">
        <v>230</v>
      </c>
      <c r="F714" s="24" t="s">
        <v>1704</v>
      </c>
      <c r="G714" s="9">
        <v>232.18</v>
      </c>
      <c r="H714" s="12">
        <v>0.2</v>
      </c>
      <c r="I714" s="25">
        <v>185.74</v>
      </c>
    </row>
    <row r="715" spans="1:9" x14ac:dyDescent="0.2">
      <c r="A715" s="26" t="s">
        <v>2622</v>
      </c>
      <c r="B715" s="11" t="s">
        <v>982</v>
      </c>
      <c r="C715" s="11" t="s">
        <v>984</v>
      </c>
      <c r="D715" s="11" t="s">
        <v>622</v>
      </c>
      <c r="E715" s="11" t="s">
        <v>76</v>
      </c>
      <c r="F715" s="24" t="s">
        <v>1704</v>
      </c>
      <c r="G715" s="9">
        <v>317.77</v>
      </c>
      <c r="H715" s="12">
        <v>0.2</v>
      </c>
      <c r="I715" s="25">
        <v>254.22</v>
      </c>
    </row>
    <row r="716" spans="1:9" x14ac:dyDescent="0.2">
      <c r="A716" s="26" t="s">
        <v>2623</v>
      </c>
      <c r="B716" s="11" t="s">
        <v>982</v>
      </c>
      <c r="C716" s="11" t="s">
        <v>984</v>
      </c>
      <c r="D716" s="11" t="s">
        <v>622</v>
      </c>
      <c r="E716" s="11" t="s">
        <v>305</v>
      </c>
      <c r="F716" s="24" t="s">
        <v>1704</v>
      </c>
      <c r="G716" s="9">
        <v>397.06</v>
      </c>
      <c r="H716" s="12">
        <v>0.2</v>
      </c>
      <c r="I716" s="25">
        <v>317.64999999999998</v>
      </c>
    </row>
    <row r="717" spans="1:9" x14ac:dyDescent="0.2">
      <c r="A717" s="26" t="s">
        <v>2624</v>
      </c>
      <c r="B717" s="11" t="s">
        <v>982</v>
      </c>
      <c r="C717" s="11" t="s">
        <v>984</v>
      </c>
      <c r="D717" s="11" t="s">
        <v>622</v>
      </c>
      <c r="E717" s="11" t="s">
        <v>369</v>
      </c>
      <c r="F717" s="24" t="s">
        <v>1704</v>
      </c>
      <c r="G717" s="9">
        <v>282.24</v>
      </c>
      <c r="H717" s="12">
        <v>0.2</v>
      </c>
      <c r="I717" s="25">
        <v>225.79</v>
      </c>
    </row>
    <row r="718" spans="1:9" x14ac:dyDescent="0.2">
      <c r="A718" s="26" t="s">
        <v>2625</v>
      </c>
      <c r="B718" s="11" t="s">
        <v>982</v>
      </c>
      <c r="C718" s="11" t="s">
        <v>984</v>
      </c>
      <c r="D718" s="11" t="s">
        <v>1187</v>
      </c>
      <c r="E718" s="11" t="s">
        <v>157</v>
      </c>
      <c r="F718" s="24" t="s">
        <v>1704</v>
      </c>
      <c r="G718" s="9">
        <v>331.87</v>
      </c>
      <c r="H718" s="12">
        <v>0.2</v>
      </c>
      <c r="I718" s="25">
        <v>265.5</v>
      </c>
    </row>
    <row r="719" spans="1:9" x14ac:dyDescent="0.2">
      <c r="A719" s="26" t="s">
        <v>2626</v>
      </c>
      <c r="B719" s="11" t="s">
        <v>982</v>
      </c>
      <c r="C719" s="11" t="s">
        <v>984</v>
      </c>
      <c r="D719" s="11" t="s">
        <v>1187</v>
      </c>
      <c r="E719" s="11" t="s">
        <v>100</v>
      </c>
      <c r="F719" s="24" t="s">
        <v>1704</v>
      </c>
      <c r="G719" s="9">
        <v>301.49</v>
      </c>
      <c r="H719" s="12">
        <v>0.2</v>
      </c>
      <c r="I719" s="25">
        <v>241.19</v>
      </c>
    </row>
    <row r="720" spans="1:9" x14ac:dyDescent="0.2">
      <c r="A720" s="26" t="s">
        <v>2627</v>
      </c>
      <c r="B720" s="11" t="s">
        <v>982</v>
      </c>
      <c r="C720" s="11" t="s">
        <v>984</v>
      </c>
      <c r="D720" s="11" t="s">
        <v>1187</v>
      </c>
      <c r="E720" s="11" t="s">
        <v>84</v>
      </c>
      <c r="F720" s="24" t="s">
        <v>1704</v>
      </c>
      <c r="G720" s="9">
        <v>221.73</v>
      </c>
      <c r="H720" s="12">
        <v>0.2</v>
      </c>
      <c r="I720" s="25">
        <v>177.38</v>
      </c>
    </row>
    <row r="721" spans="1:9" x14ac:dyDescent="0.2">
      <c r="A721" s="26" t="s">
        <v>2628</v>
      </c>
      <c r="B721" s="11" t="s">
        <v>982</v>
      </c>
      <c r="C721" s="11" t="s">
        <v>984</v>
      </c>
      <c r="D721" s="11" t="s">
        <v>1187</v>
      </c>
      <c r="E721" s="11" t="s">
        <v>93</v>
      </c>
      <c r="F721" s="24" t="s">
        <v>1704</v>
      </c>
      <c r="G721" s="9">
        <v>263.37</v>
      </c>
      <c r="H721" s="12">
        <v>0.2</v>
      </c>
      <c r="I721" s="25">
        <v>210.7</v>
      </c>
    </row>
    <row r="722" spans="1:9" x14ac:dyDescent="0.2">
      <c r="A722" s="26" t="s">
        <v>2629</v>
      </c>
      <c r="B722" s="11" t="s">
        <v>982</v>
      </c>
      <c r="C722" s="11" t="s">
        <v>984</v>
      </c>
      <c r="D722" s="11" t="s">
        <v>1187</v>
      </c>
      <c r="E722" s="11" t="s">
        <v>90</v>
      </c>
      <c r="F722" s="24" t="s">
        <v>1704</v>
      </c>
      <c r="G722" s="9">
        <v>254.37</v>
      </c>
      <c r="H722" s="12">
        <v>0.2</v>
      </c>
      <c r="I722" s="25">
        <v>203.5</v>
      </c>
    </row>
    <row r="723" spans="1:9" x14ac:dyDescent="0.2">
      <c r="A723" s="26" t="s">
        <v>2630</v>
      </c>
      <c r="B723" s="11" t="s">
        <v>982</v>
      </c>
      <c r="C723" s="11" t="s">
        <v>984</v>
      </c>
      <c r="D723" s="11" t="s">
        <v>1187</v>
      </c>
      <c r="E723" s="11" t="s">
        <v>33</v>
      </c>
      <c r="F723" s="24" t="s">
        <v>1704</v>
      </c>
      <c r="G723" s="9">
        <v>247.93</v>
      </c>
      <c r="H723" s="12">
        <v>0.2</v>
      </c>
      <c r="I723" s="25">
        <v>198.34</v>
      </c>
    </row>
    <row r="724" spans="1:9" x14ac:dyDescent="0.2">
      <c r="A724" s="26" t="s">
        <v>2631</v>
      </c>
      <c r="B724" s="11" t="s">
        <v>982</v>
      </c>
      <c r="C724" s="11" t="s">
        <v>984</v>
      </c>
      <c r="D724" s="11" t="s">
        <v>1187</v>
      </c>
      <c r="E724" s="11" t="s">
        <v>465</v>
      </c>
      <c r="F724" s="24" t="s">
        <v>1704</v>
      </c>
      <c r="G724" s="9">
        <v>281.86</v>
      </c>
      <c r="H724" s="12">
        <v>0.2</v>
      </c>
      <c r="I724" s="25">
        <v>225.49</v>
      </c>
    </row>
    <row r="725" spans="1:9" x14ac:dyDescent="0.2">
      <c r="A725" s="26" t="s">
        <v>2632</v>
      </c>
      <c r="B725" s="11" t="s">
        <v>982</v>
      </c>
      <c r="C725" s="11" t="s">
        <v>984</v>
      </c>
      <c r="D725" s="11" t="s">
        <v>1187</v>
      </c>
      <c r="E725" s="11" t="s">
        <v>34</v>
      </c>
      <c r="F725" s="24" t="s">
        <v>1704</v>
      </c>
      <c r="G725" s="9">
        <v>285.38</v>
      </c>
      <c r="H725" s="12">
        <v>0.2</v>
      </c>
      <c r="I725" s="25">
        <v>228.3</v>
      </c>
    </row>
    <row r="726" spans="1:9" x14ac:dyDescent="0.2">
      <c r="A726" s="26" t="s">
        <v>2633</v>
      </c>
      <c r="B726" s="11" t="s">
        <v>982</v>
      </c>
      <c r="C726" s="11" t="s">
        <v>984</v>
      </c>
      <c r="D726" s="11" t="s">
        <v>1187</v>
      </c>
      <c r="E726" s="11" t="s">
        <v>97</v>
      </c>
      <c r="F726" s="24" t="s">
        <v>1704</v>
      </c>
      <c r="G726" s="9">
        <v>301.95999999999998</v>
      </c>
      <c r="H726" s="12">
        <v>0.2</v>
      </c>
      <c r="I726" s="25">
        <v>241.57</v>
      </c>
    </row>
    <row r="727" spans="1:9" x14ac:dyDescent="0.2">
      <c r="A727" s="26" t="s">
        <v>2634</v>
      </c>
      <c r="B727" s="11" t="s">
        <v>982</v>
      </c>
      <c r="C727" s="11" t="s">
        <v>984</v>
      </c>
      <c r="D727" s="11" t="s">
        <v>1187</v>
      </c>
      <c r="E727" s="11" t="s">
        <v>367</v>
      </c>
      <c r="F727" s="24" t="s">
        <v>1704</v>
      </c>
      <c r="G727" s="9">
        <v>243.8</v>
      </c>
      <c r="H727" s="12">
        <v>0.2</v>
      </c>
      <c r="I727" s="25">
        <v>195.04</v>
      </c>
    </row>
    <row r="728" spans="1:9" x14ac:dyDescent="0.2">
      <c r="A728" s="26" t="s">
        <v>2635</v>
      </c>
      <c r="B728" s="11" t="s">
        <v>982</v>
      </c>
      <c r="C728" s="11" t="s">
        <v>984</v>
      </c>
      <c r="D728" s="11" t="s">
        <v>1187</v>
      </c>
      <c r="E728" s="11" t="s">
        <v>91</v>
      </c>
      <c r="F728" s="24" t="s">
        <v>1704</v>
      </c>
      <c r="G728" s="9">
        <v>265.54000000000002</v>
      </c>
      <c r="H728" s="12">
        <v>0.2</v>
      </c>
      <c r="I728" s="25">
        <v>212.43</v>
      </c>
    </row>
    <row r="729" spans="1:9" x14ac:dyDescent="0.2">
      <c r="A729" s="26" t="s">
        <v>2636</v>
      </c>
      <c r="B729" s="11" t="s">
        <v>982</v>
      </c>
      <c r="C729" s="11" t="s">
        <v>984</v>
      </c>
      <c r="D729" s="11" t="s">
        <v>1187</v>
      </c>
      <c r="E729" s="11" t="s">
        <v>95</v>
      </c>
      <c r="F729" s="24" t="s">
        <v>1704</v>
      </c>
      <c r="G729" s="9">
        <v>288.13</v>
      </c>
      <c r="H729" s="12">
        <v>0.2</v>
      </c>
      <c r="I729" s="25">
        <v>230.5</v>
      </c>
    </row>
    <row r="730" spans="1:9" x14ac:dyDescent="0.2">
      <c r="A730" s="26" t="s">
        <v>2637</v>
      </c>
      <c r="B730" s="11" t="s">
        <v>982</v>
      </c>
      <c r="C730" s="11" t="s">
        <v>984</v>
      </c>
      <c r="D730" s="11" t="s">
        <v>1187</v>
      </c>
      <c r="E730" s="11" t="s">
        <v>230</v>
      </c>
      <c r="F730" s="24" t="s">
        <v>1704</v>
      </c>
      <c r="G730" s="9">
        <v>241.59</v>
      </c>
      <c r="H730" s="12">
        <v>0.2</v>
      </c>
      <c r="I730" s="25">
        <v>193.27</v>
      </c>
    </row>
    <row r="731" spans="1:9" x14ac:dyDescent="0.2">
      <c r="A731" s="26" t="s">
        <v>2638</v>
      </c>
      <c r="B731" s="11" t="s">
        <v>982</v>
      </c>
      <c r="C731" s="11" t="s">
        <v>984</v>
      </c>
      <c r="D731" s="11" t="s">
        <v>1187</v>
      </c>
      <c r="E731" s="11" t="s">
        <v>304</v>
      </c>
      <c r="F731" s="24" t="s">
        <v>1704</v>
      </c>
      <c r="G731" s="9">
        <v>325.37</v>
      </c>
      <c r="H731" s="12">
        <v>0.2</v>
      </c>
      <c r="I731" s="25">
        <v>260.3</v>
      </c>
    </row>
    <row r="732" spans="1:9" x14ac:dyDescent="0.2">
      <c r="A732" s="26" t="s">
        <v>2639</v>
      </c>
      <c r="B732" s="11" t="s">
        <v>982</v>
      </c>
      <c r="C732" s="11" t="s">
        <v>984</v>
      </c>
      <c r="D732" s="11" t="s">
        <v>1187</v>
      </c>
      <c r="E732" s="11" t="s">
        <v>109</v>
      </c>
      <c r="F732" s="24" t="s">
        <v>1704</v>
      </c>
      <c r="G732" s="9">
        <v>325.48</v>
      </c>
      <c r="H732" s="12">
        <v>0.2</v>
      </c>
      <c r="I732" s="25">
        <v>260.38</v>
      </c>
    </row>
    <row r="733" spans="1:9" x14ac:dyDescent="0.2">
      <c r="A733" s="26" t="s">
        <v>2640</v>
      </c>
      <c r="B733" s="11" t="s">
        <v>982</v>
      </c>
      <c r="C733" s="11" t="s">
        <v>984</v>
      </c>
      <c r="D733" s="11" t="s">
        <v>1187</v>
      </c>
      <c r="E733" s="11" t="s">
        <v>76</v>
      </c>
      <c r="F733" s="24" t="s">
        <v>1704</v>
      </c>
      <c r="G733" s="9">
        <v>315.83999999999997</v>
      </c>
      <c r="H733" s="12">
        <v>0.2</v>
      </c>
      <c r="I733" s="25">
        <v>252.67</v>
      </c>
    </row>
    <row r="734" spans="1:9" x14ac:dyDescent="0.2">
      <c r="A734" s="26" t="s">
        <v>2641</v>
      </c>
      <c r="B734" s="11" t="s">
        <v>982</v>
      </c>
      <c r="C734" s="11" t="s">
        <v>984</v>
      </c>
      <c r="D734" s="11" t="s">
        <v>1187</v>
      </c>
      <c r="E734" s="11" t="s">
        <v>369</v>
      </c>
      <c r="F734" s="24" t="s">
        <v>1704</v>
      </c>
      <c r="G734" s="9">
        <v>279.39</v>
      </c>
      <c r="H734" s="12">
        <v>0.2</v>
      </c>
      <c r="I734" s="25">
        <v>223.51</v>
      </c>
    </row>
    <row r="735" spans="1:9" x14ac:dyDescent="0.2">
      <c r="A735" s="26" t="s">
        <v>2642</v>
      </c>
      <c r="B735" s="11" t="s">
        <v>982</v>
      </c>
      <c r="C735" s="11" t="s">
        <v>984</v>
      </c>
      <c r="D735" s="11" t="s">
        <v>350</v>
      </c>
      <c r="E735" s="11" t="s">
        <v>1015</v>
      </c>
      <c r="F735" s="24" t="s">
        <v>1704</v>
      </c>
      <c r="G735" s="9">
        <v>198.91</v>
      </c>
      <c r="H735" s="12">
        <v>0.2</v>
      </c>
      <c r="I735" s="25">
        <v>159.13</v>
      </c>
    </row>
    <row r="736" spans="1:9" x14ac:dyDescent="0.2">
      <c r="A736" s="26" t="s">
        <v>2643</v>
      </c>
      <c r="B736" s="11" t="s">
        <v>982</v>
      </c>
      <c r="C736" s="11" t="s">
        <v>984</v>
      </c>
      <c r="D736" s="11" t="s">
        <v>350</v>
      </c>
      <c r="E736" s="11" t="s">
        <v>2644</v>
      </c>
      <c r="F736" s="24" t="s">
        <v>1704</v>
      </c>
      <c r="G736" s="9">
        <v>227.22</v>
      </c>
      <c r="H736" s="12">
        <v>0.2</v>
      </c>
      <c r="I736" s="25">
        <v>181.78</v>
      </c>
    </row>
    <row r="737" spans="1:9" x14ac:dyDescent="0.2">
      <c r="A737" s="26" t="s">
        <v>2645</v>
      </c>
      <c r="B737" s="11" t="s">
        <v>982</v>
      </c>
      <c r="C737" s="11" t="s">
        <v>984</v>
      </c>
      <c r="D737" s="11" t="s">
        <v>350</v>
      </c>
      <c r="E737" s="11" t="s">
        <v>410</v>
      </c>
      <c r="F737" s="24" t="s">
        <v>1704</v>
      </c>
      <c r="G737" s="9">
        <v>257.74</v>
      </c>
      <c r="H737" s="12">
        <v>0.2</v>
      </c>
      <c r="I737" s="25">
        <v>206.19</v>
      </c>
    </row>
    <row r="738" spans="1:9" x14ac:dyDescent="0.2">
      <c r="A738" s="26" t="s">
        <v>2646</v>
      </c>
      <c r="B738" s="11" t="s">
        <v>982</v>
      </c>
      <c r="C738" s="11" t="s">
        <v>984</v>
      </c>
      <c r="D738" s="11" t="s">
        <v>350</v>
      </c>
      <c r="E738" s="11" t="s">
        <v>403</v>
      </c>
      <c r="F738" s="24" t="s">
        <v>1704</v>
      </c>
      <c r="G738" s="9">
        <v>227.2</v>
      </c>
      <c r="H738" s="12">
        <v>0.2</v>
      </c>
      <c r="I738" s="25">
        <v>181.76</v>
      </c>
    </row>
    <row r="739" spans="1:9" x14ac:dyDescent="0.2">
      <c r="A739" s="26" t="s">
        <v>2647</v>
      </c>
      <c r="B739" s="11" t="s">
        <v>982</v>
      </c>
      <c r="C739" s="11" t="s">
        <v>984</v>
      </c>
      <c r="D739" s="11" t="s">
        <v>350</v>
      </c>
      <c r="E739" s="11" t="s">
        <v>407</v>
      </c>
      <c r="F739" s="24" t="s">
        <v>1704</v>
      </c>
      <c r="G739" s="9">
        <v>319.08999999999997</v>
      </c>
      <c r="H739" s="12">
        <v>0.2</v>
      </c>
      <c r="I739" s="25">
        <v>255.27</v>
      </c>
    </row>
    <row r="740" spans="1:9" x14ac:dyDescent="0.2">
      <c r="A740" s="26" t="s">
        <v>2648</v>
      </c>
      <c r="B740" s="11" t="s">
        <v>982</v>
      </c>
      <c r="C740" s="11" t="s">
        <v>984</v>
      </c>
      <c r="D740" s="11" t="s">
        <v>350</v>
      </c>
      <c r="E740" s="11" t="s">
        <v>465</v>
      </c>
      <c r="F740" s="24" t="s">
        <v>1704</v>
      </c>
      <c r="G740" s="9">
        <v>260.26</v>
      </c>
      <c r="H740" s="12">
        <v>0.2</v>
      </c>
      <c r="I740" s="25">
        <v>208.21</v>
      </c>
    </row>
    <row r="741" spans="1:9" x14ac:dyDescent="0.2">
      <c r="A741" s="26" t="s">
        <v>2649</v>
      </c>
      <c r="B741" s="11" t="s">
        <v>982</v>
      </c>
      <c r="C741" s="11" t="s">
        <v>984</v>
      </c>
      <c r="D741" s="11" t="s">
        <v>350</v>
      </c>
      <c r="E741" s="11" t="s">
        <v>97</v>
      </c>
      <c r="F741" s="24" t="s">
        <v>1704</v>
      </c>
      <c r="G741" s="9">
        <v>262.95999999999998</v>
      </c>
      <c r="H741" s="12">
        <v>0.2</v>
      </c>
      <c r="I741" s="25">
        <v>210.37</v>
      </c>
    </row>
    <row r="742" spans="1:9" x14ac:dyDescent="0.2">
      <c r="A742" s="26" t="s">
        <v>2650</v>
      </c>
      <c r="B742" s="11" t="s">
        <v>982</v>
      </c>
      <c r="C742" s="11" t="s">
        <v>984</v>
      </c>
      <c r="D742" s="11" t="s">
        <v>350</v>
      </c>
      <c r="E742" s="11" t="s">
        <v>91</v>
      </c>
      <c r="F742" s="24" t="s">
        <v>1704</v>
      </c>
      <c r="G742" s="9">
        <v>240.9</v>
      </c>
      <c r="H742" s="12">
        <v>0.2</v>
      </c>
      <c r="I742" s="25">
        <v>192.72</v>
      </c>
    </row>
    <row r="743" spans="1:9" x14ac:dyDescent="0.2">
      <c r="A743" s="26" t="s">
        <v>2651</v>
      </c>
      <c r="B743" s="11" t="s">
        <v>982</v>
      </c>
      <c r="C743" s="11" t="s">
        <v>984</v>
      </c>
      <c r="D743" s="11" t="s">
        <v>350</v>
      </c>
      <c r="E743" s="11" t="s">
        <v>91</v>
      </c>
      <c r="F743" s="24" t="s">
        <v>1704</v>
      </c>
      <c r="G743" s="9">
        <v>227.2</v>
      </c>
      <c r="H743" s="12">
        <v>0.2</v>
      </c>
      <c r="I743" s="25">
        <v>181.76</v>
      </c>
    </row>
    <row r="744" spans="1:9" x14ac:dyDescent="0.2">
      <c r="A744" s="26" t="s">
        <v>2652</v>
      </c>
      <c r="B744" s="11" t="s">
        <v>982</v>
      </c>
      <c r="C744" s="11" t="s">
        <v>984</v>
      </c>
      <c r="D744" s="11" t="s">
        <v>350</v>
      </c>
      <c r="E744" s="11" t="s">
        <v>305</v>
      </c>
      <c r="F744" s="24" t="s">
        <v>1704</v>
      </c>
      <c r="G744" s="9">
        <v>358.77</v>
      </c>
      <c r="H744" s="12">
        <v>0.2</v>
      </c>
      <c r="I744" s="25">
        <v>287.02</v>
      </c>
    </row>
    <row r="745" spans="1:9" x14ac:dyDescent="0.2">
      <c r="A745" s="26" t="s">
        <v>2653</v>
      </c>
      <c r="B745" s="11" t="s">
        <v>982</v>
      </c>
      <c r="C745" s="11" t="s">
        <v>984</v>
      </c>
      <c r="D745" s="11" t="s">
        <v>381</v>
      </c>
      <c r="E745" s="11" t="s">
        <v>38</v>
      </c>
      <c r="F745" s="24" t="s">
        <v>1704</v>
      </c>
      <c r="G745" s="9">
        <v>227.58</v>
      </c>
      <c r="H745" s="12">
        <v>0.2</v>
      </c>
      <c r="I745" s="25">
        <v>182.06</v>
      </c>
    </row>
    <row r="746" spans="1:9" x14ac:dyDescent="0.2">
      <c r="A746" s="26" t="s">
        <v>2654</v>
      </c>
      <c r="B746" s="11" t="s">
        <v>982</v>
      </c>
      <c r="C746" s="11" t="s">
        <v>984</v>
      </c>
      <c r="D746" s="11" t="s">
        <v>381</v>
      </c>
      <c r="E746" s="11" t="s">
        <v>102</v>
      </c>
      <c r="F746" s="24" t="s">
        <v>1704</v>
      </c>
      <c r="G746" s="9">
        <v>259.95</v>
      </c>
      <c r="H746" s="12">
        <v>0.2</v>
      </c>
      <c r="I746" s="25">
        <v>207.96</v>
      </c>
    </row>
    <row r="747" spans="1:9" x14ac:dyDescent="0.2">
      <c r="A747" s="26" t="s">
        <v>2655</v>
      </c>
      <c r="B747" s="11" t="s">
        <v>982</v>
      </c>
      <c r="C747" s="11" t="s">
        <v>984</v>
      </c>
      <c r="D747" s="11" t="s">
        <v>153</v>
      </c>
      <c r="E747" s="11" t="s">
        <v>668</v>
      </c>
      <c r="F747" s="24" t="s">
        <v>1704</v>
      </c>
      <c r="G747" s="9">
        <v>268.89999999999998</v>
      </c>
      <c r="H747" s="12">
        <v>0.2</v>
      </c>
      <c r="I747" s="25">
        <v>215.12</v>
      </c>
    </row>
    <row r="748" spans="1:9" x14ac:dyDescent="0.2">
      <c r="A748" s="26" t="s">
        <v>2656</v>
      </c>
      <c r="B748" s="11" t="s">
        <v>982</v>
      </c>
      <c r="C748" s="11" t="s">
        <v>984</v>
      </c>
      <c r="D748" s="11" t="s">
        <v>153</v>
      </c>
      <c r="E748" s="11" t="s">
        <v>315</v>
      </c>
      <c r="F748" s="24" t="s">
        <v>1704</v>
      </c>
      <c r="G748" s="9">
        <v>264.87</v>
      </c>
      <c r="H748" s="12">
        <v>0.2</v>
      </c>
      <c r="I748" s="25">
        <v>211.9</v>
      </c>
    </row>
    <row r="749" spans="1:9" x14ac:dyDescent="0.2">
      <c r="A749" s="26" t="s">
        <v>2657</v>
      </c>
      <c r="B749" s="11" t="s">
        <v>982</v>
      </c>
      <c r="C749" s="11" t="s">
        <v>984</v>
      </c>
      <c r="D749" s="11" t="s">
        <v>153</v>
      </c>
      <c r="E749" s="11" t="s">
        <v>315</v>
      </c>
      <c r="F749" s="24" t="s">
        <v>51</v>
      </c>
      <c r="G749" s="9">
        <v>274.16000000000003</v>
      </c>
      <c r="H749" s="12">
        <v>0.2</v>
      </c>
      <c r="I749" s="25">
        <v>219.33</v>
      </c>
    </row>
    <row r="750" spans="1:9" x14ac:dyDescent="0.2">
      <c r="A750" s="26" t="s">
        <v>2658</v>
      </c>
      <c r="B750" s="11" t="s">
        <v>982</v>
      </c>
      <c r="C750" s="11" t="s">
        <v>984</v>
      </c>
      <c r="D750" s="11" t="s">
        <v>153</v>
      </c>
      <c r="E750" s="11" t="s">
        <v>382</v>
      </c>
      <c r="F750" s="24" t="s">
        <v>51</v>
      </c>
      <c r="G750" s="9">
        <v>303.7</v>
      </c>
      <c r="H750" s="12">
        <v>0.2</v>
      </c>
      <c r="I750" s="25">
        <v>242.96</v>
      </c>
    </row>
    <row r="751" spans="1:9" x14ac:dyDescent="0.2">
      <c r="A751" s="26" t="s">
        <v>2659</v>
      </c>
      <c r="B751" s="11" t="s">
        <v>982</v>
      </c>
      <c r="C751" s="11" t="s">
        <v>984</v>
      </c>
      <c r="D751" s="11" t="s">
        <v>153</v>
      </c>
      <c r="E751" s="11" t="s">
        <v>157</v>
      </c>
      <c r="F751" s="24" t="s">
        <v>1704</v>
      </c>
      <c r="G751" s="9">
        <v>306.13</v>
      </c>
      <c r="H751" s="12">
        <v>0.2</v>
      </c>
      <c r="I751" s="25">
        <v>244.9</v>
      </c>
    </row>
    <row r="752" spans="1:9" x14ac:dyDescent="0.2">
      <c r="A752" s="26" t="s">
        <v>2660</v>
      </c>
      <c r="B752" s="11" t="s">
        <v>982</v>
      </c>
      <c r="C752" s="11" t="s">
        <v>984</v>
      </c>
      <c r="D752" s="11" t="s">
        <v>153</v>
      </c>
      <c r="E752" s="11" t="s">
        <v>320</v>
      </c>
      <c r="F752" s="24" t="s">
        <v>51</v>
      </c>
      <c r="G752" s="9">
        <v>267.89</v>
      </c>
      <c r="H752" s="12">
        <v>0.2</v>
      </c>
      <c r="I752" s="25">
        <v>214.31</v>
      </c>
    </row>
    <row r="753" spans="1:9" x14ac:dyDescent="0.2">
      <c r="A753" s="26" t="s">
        <v>2661</v>
      </c>
      <c r="B753" s="11" t="s">
        <v>982</v>
      </c>
      <c r="C753" s="11" t="s">
        <v>984</v>
      </c>
      <c r="D753" s="11" t="s">
        <v>153</v>
      </c>
      <c r="E753" s="11" t="s">
        <v>154</v>
      </c>
      <c r="F753" s="24" t="s">
        <v>1704</v>
      </c>
      <c r="G753" s="9">
        <v>234.33</v>
      </c>
      <c r="H753" s="12">
        <v>0.2</v>
      </c>
      <c r="I753" s="25">
        <v>187.46</v>
      </c>
    </row>
    <row r="754" spans="1:9" x14ac:dyDescent="0.2">
      <c r="A754" s="26" t="s">
        <v>2662</v>
      </c>
      <c r="B754" s="11" t="s">
        <v>982</v>
      </c>
      <c r="C754" s="11" t="s">
        <v>984</v>
      </c>
      <c r="D754" s="11" t="s">
        <v>153</v>
      </c>
      <c r="E754" s="11" t="s">
        <v>317</v>
      </c>
      <c r="F754" s="24" t="s">
        <v>1704</v>
      </c>
      <c r="G754" s="9">
        <v>293.95999999999998</v>
      </c>
      <c r="H754" s="12">
        <v>0.2</v>
      </c>
      <c r="I754" s="25">
        <v>235.17</v>
      </c>
    </row>
    <row r="755" spans="1:9" x14ac:dyDescent="0.2">
      <c r="A755" s="26" t="s">
        <v>2663</v>
      </c>
      <c r="B755" s="11" t="s">
        <v>982</v>
      </c>
      <c r="C755" s="11" t="s">
        <v>984</v>
      </c>
      <c r="D755" s="11" t="s">
        <v>153</v>
      </c>
      <c r="E755" s="11" t="s">
        <v>317</v>
      </c>
      <c r="F755" s="24" t="s">
        <v>1704</v>
      </c>
      <c r="G755" s="9">
        <v>270.44</v>
      </c>
      <c r="H755" s="12">
        <v>0.2</v>
      </c>
      <c r="I755" s="25">
        <v>216.35</v>
      </c>
    </row>
    <row r="756" spans="1:9" x14ac:dyDescent="0.2">
      <c r="A756" s="26" t="s">
        <v>2664</v>
      </c>
      <c r="B756" s="11" t="s">
        <v>982</v>
      </c>
      <c r="C756" s="11" t="s">
        <v>984</v>
      </c>
      <c r="D756" s="11" t="s">
        <v>153</v>
      </c>
      <c r="E756" s="11" t="s">
        <v>602</v>
      </c>
      <c r="F756" s="24" t="s">
        <v>1704</v>
      </c>
      <c r="G756" s="9">
        <v>266.62</v>
      </c>
      <c r="H756" s="12">
        <v>0.2</v>
      </c>
      <c r="I756" s="25">
        <v>213.3</v>
      </c>
    </row>
    <row r="757" spans="1:9" x14ac:dyDescent="0.2">
      <c r="A757" s="26" t="s">
        <v>2665</v>
      </c>
      <c r="B757" s="11" t="s">
        <v>982</v>
      </c>
      <c r="C757" s="11" t="s">
        <v>984</v>
      </c>
      <c r="D757" s="11" t="s">
        <v>153</v>
      </c>
      <c r="E757" s="11" t="s">
        <v>602</v>
      </c>
      <c r="F757" s="24" t="s">
        <v>1704</v>
      </c>
      <c r="G757" s="9">
        <v>248.82</v>
      </c>
      <c r="H757" s="12">
        <v>0.2</v>
      </c>
      <c r="I757" s="25">
        <v>199.06</v>
      </c>
    </row>
    <row r="758" spans="1:9" x14ac:dyDescent="0.2">
      <c r="A758" s="26" t="s">
        <v>2666</v>
      </c>
      <c r="B758" s="11" t="s">
        <v>982</v>
      </c>
      <c r="C758" s="11" t="s">
        <v>984</v>
      </c>
      <c r="D758" s="11" t="s">
        <v>153</v>
      </c>
      <c r="E758" s="11" t="s">
        <v>319</v>
      </c>
      <c r="F758" s="24" t="s">
        <v>1704</v>
      </c>
      <c r="G758" s="9">
        <v>307.24</v>
      </c>
      <c r="H758" s="12">
        <v>0.2</v>
      </c>
      <c r="I758" s="25">
        <v>245.79</v>
      </c>
    </row>
    <row r="759" spans="1:9" x14ac:dyDescent="0.2">
      <c r="A759" s="26" t="s">
        <v>2667</v>
      </c>
      <c r="B759" s="11" t="s">
        <v>982</v>
      </c>
      <c r="C759" s="11" t="s">
        <v>984</v>
      </c>
      <c r="D759" s="11" t="s">
        <v>153</v>
      </c>
      <c r="E759" s="11" t="s">
        <v>103</v>
      </c>
      <c r="F759" s="24" t="s">
        <v>1704</v>
      </c>
      <c r="G759" s="9">
        <v>280.18</v>
      </c>
      <c r="H759" s="12">
        <v>0.2</v>
      </c>
      <c r="I759" s="25">
        <v>224.14</v>
      </c>
    </row>
    <row r="760" spans="1:9" x14ac:dyDescent="0.2">
      <c r="A760" s="26" t="s">
        <v>2668</v>
      </c>
      <c r="B760" s="11" t="s">
        <v>982</v>
      </c>
      <c r="C760" s="11" t="s">
        <v>984</v>
      </c>
      <c r="D760" s="11" t="s">
        <v>153</v>
      </c>
      <c r="E760" s="11" t="s">
        <v>99</v>
      </c>
      <c r="F760" s="24" t="s">
        <v>1704</v>
      </c>
      <c r="G760" s="9">
        <v>259.22000000000003</v>
      </c>
      <c r="H760" s="12">
        <v>0.2</v>
      </c>
      <c r="I760" s="25">
        <v>207.38</v>
      </c>
    </row>
    <row r="761" spans="1:9" x14ac:dyDescent="0.2">
      <c r="A761" s="26" t="s">
        <v>2669</v>
      </c>
      <c r="B761" s="11" t="s">
        <v>982</v>
      </c>
      <c r="C761" s="11" t="s">
        <v>984</v>
      </c>
      <c r="D761" s="11" t="s">
        <v>153</v>
      </c>
      <c r="E761" s="11" t="s">
        <v>93</v>
      </c>
      <c r="F761" s="24" t="s">
        <v>1704</v>
      </c>
      <c r="G761" s="9">
        <v>226.69</v>
      </c>
      <c r="H761" s="12">
        <v>0.2</v>
      </c>
      <c r="I761" s="25">
        <v>181.35</v>
      </c>
    </row>
    <row r="762" spans="1:9" x14ac:dyDescent="0.2">
      <c r="A762" s="26" t="s">
        <v>2670</v>
      </c>
      <c r="B762" s="11" t="s">
        <v>982</v>
      </c>
      <c r="C762" s="11" t="s">
        <v>984</v>
      </c>
      <c r="D762" s="11" t="s">
        <v>153</v>
      </c>
      <c r="E762" s="11" t="s">
        <v>654</v>
      </c>
      <c r="F762" s="24" t="s">
        <v>1704</v>
      </c>
      <c r="G762" s="9">
        <v>353.36</v>
      </c>
      <c r="H762" s="12">
        <v>0.2</v>
      </c>
      <c r="I762" s="25">
        <v>282.69</v>
      </c>
    </row>
    <row r="763" spans="1:9" x14ac:dyDescent="0.2">
      <c r="A763" s="26" t="s">
        <v>2671</v>
      </c>
      <c r="B763" s="11" t="s">
        <v>982</v>
      </c>
      <c r="C763" s="11" t="s">
        <v>984</v>
      </c>
      <c r="D763" s="11" t="s">
        <v>681</v>
      </c>
      <c r="E763" s="11" t="s">
        <v>682</v>
      </c>
      <c r="F763" s="24" t="s">
        <v>1704</v>
      </c>
      <c r="G763" s="9">
        <v>193.57</v>
      </c>
      <c r="H763" s="12">
        <v>0.2</v>
      </c>
      <c r="I763" s="25">
        <v>154.86000000000001</v>
      </c>
    </row>
    <row r="764" spans="1:9" x14ac:dyDescent="0.2">
      <c r="A764" s="26" t="s">
        <v>2672</v>
      </c>
      <c r="B764" s="11" t="s">
        <v>982</v>
      </c>
      <c r="C764" s="11" t="s">
        <v>984</v>
      </c>
      <c r="D764" s="11" t="s">
        <v>386</v>
      </c>
      <c r="E764" s="11" t="s">
        <v>245</v>
      </c>
      <c r="F764" s="24" t="s">
        <v>1704</v>
      </c>
      <c r="G764" s="9">
        <v>278.79000000000002</v>
      </c>
      <c r="H764" s="12">
        <v>0.2</v>
      </c>
      <c r="I764" s="25">
        <v>223.03</v>
      </c>
    </row>
    <row r="765" spans="1:9" x14ac:dyDescent="0.2">
      <c r="A765" s="26" t="s">
        <v>2673</v>
      </c>
      <c r="B765" s="11" t="s">
        <v>982</v>
      </c>
      <c r="C765" s="11" t="s">
        <v>984</v>
      </c>
      <c r="D765" s="11" t="s">
        <v>650</v>
      </c>
      <c r="E765" s="11" t="s">
        <v>662</v>
      </c>
      <c r="F765" s="24" t="s">
        <v>1704</v>
      </c>
      <c r="G765" s="9">
        <v>322.64999999999998</v>
      </c>
      <c r="H765" s="12">
        <v>0.2</v>
      </c>
      <c r="I765" s="25">
        <v>258.12</v>
      </c>
    </row>
    <row r="766" spans="1:9" x14ac:dyDescent="0.2">
      <c r="A766" s="26" t="s">
        <v>2674</v>
      </c>
      <c r="B766" s="11" t="s">
        <v>982</v>
      </c>
      <c r="C766" s="11" t="s">
        <v>984</v>
      </c>
      <c r="D766" s="11" t="s">
        <v>600</v>
      </c>
      <c r="E766" s="11" t="s">
        <v>663</v>
      </c>
      <c r="F766" s="24" t="s">
        <v>1704</v>
      </c>
      <c r="G766" s="9">
        <v>267.35000000000002</v>
      </c>
      <c r="H766" s="12">
        <v>0.2</v>
      </c>
      <c r="I766" s="25">
        <v>213.88</v>
      </c>
    </row>
    <row r="767" spans="1:9" x14ac:dyDescent="0.2">
      <c r="A767" s="26" t="s">
        <v>2675</v>
      </c>
      <c r="B767" s="11" t="s">
        <v>982</v>
      </c>
      <c r="C767" s="11" t="s">
        <v>984</v>
      </c>
      <c r="D767" s="11" t="s">
        <v>600</v>
      </c>
      <c r="E767" s="11" t="s">
        <v>106</v>
      </c>
      <c r="F767" s="24" t="s">
        <v>51</v>
      </c>
      <c r="G767" s="9">
        <v>304.26</v>
      </c>
      <c r="H767" s="12">
        <v>0.2</v>
      </c>
      <c r="I767" s="25">
        <v>243.41</v>
      </c>
    </row>
    <row r="768" spans="1:9" x14ac:dyDescent="0.2">
      <c r="A768" s="26" t="s">
        <v>2676</v>
      </c>
      <c r="B768" s="11" t="s">
        <v>982</v>
      </c>
      <c r="C768" s="11" t="s">
        <v>984</v>
      </c>
      <c r="D768" s="11" t="s">
        <v>600</v>
      </c>
      <c r="E768" s="11" t="s">
        <v>315</v>
      </c>
      <c r="F768" s="24" t="s">
        <v>51</v>
      </c>
      <c r="G768" s="9">
        <v>301.88</v>
      </c>
      <c r="H768" s="12">
        <v>0.2</v>
      </c>
      <c r="I768" s="25">
        <v>241.5</v>
      </c>
    </row>
    <row r="769" spans="1:9" x14ac:dyDescent="0.2">
      <c r="A769" s="26" t="s">
        <v>2677</v>
      </c>
      <c r="B769" s="11" t="s">
        <v>982</v>
      </c>
      <c r="C769" s="11" t="s">
        <v>984</v>
      </c>
      <c r="D769" s="11" t="s">
        <v>600</v>
      </c>
      <c r="E769" s="11" t="s">
        <v>639</v>
      </c>
      <c r="F769" s="24" t="s">
        <v>1704</v>
      </c>
      <c r="G769" s="9">
        <v>268.81</v>
      </c>
      <c r="H769" s="12">
        <v>0.2</v>
      </c>
      <c r="I769" s="25">
        <v>215.05</v>
      </c>
    </row>
    <row r="770" spans="1:9" x14ac:dyDescent="0.2">
      <c r="A770" s="26" t="s">
        <v>2678</v>
      </c>
      <c r="B770" s="11" t="s">
        <v>982</v>
      </c>
      <c r="C770" s="11" t="s">
        <v>984</v>
      </c>
      <c r="D770" s="11" t="s">
        <v>8</v>
      </c>
      <c r="E770" s="11" t="s">
        <v>421</v>
      </c>
      <c r="F770" s="24" t="s">
        <v>51</v>
      </c>
      <c r="G770" s="9">
        <v>227.31</v>
      </c>
      <c r="H770" s="12">
        <v>0.2</v>
      </c>
      <c r="I770" s="25">
        <v>181.85</v>
      </c>
    </row>
    <row r="771" spans="1:9" x14ac:dyDescent="0.2">
      <c r="A771" s="26" t="s">
        <v>2679</v>
      </c>
      <c r="B771" s="11" t="s">
        <v>982</v>
      </c>
      <c r="C771" s="11" t="s">
        <v>984</v>
      </c>
      <c r="D771" s="11" t="s">
        <v>8</v>
      </c>
      <c r="E771" s="11" t="s">
        <v>246</v>
      </c>
      <c r="F771" s="24" t="s">
        <v>1704</v>
      </c>
      <c r="G771" s="9">
        <v>261.93</v>
      </c>
      <c r="H771" s="12">
        <v>0.2</v>
      </c>
      <c r="I771" s="25">
        <v>209.54</v>
      </c>
    </row>
    <row r="772" spans="1:9" x14ac:dyDescent="0.2">
      <c r="A772" s="26" t="s">
        <v>2680</v>
      </c>
      <c r="B772" s="11" t="s">
        <v>982</v>
      </c>
      <c r="C772" s="11" t="s">
        <v>984</v>
      </c>
      <c r="D772" s="11" t="s">
        <v>8</v>
      </c>
      <c r="E772" s="11" t="s">
        <v>37</v>
      </c>
      <c r="F772" s="24" t="s">
        <v>1704</v>
      </c>
      <c r="G772" s="9">
        <v>198.2</v>
      </c>
      <c r="H772" s="12">
        <v>0.2</v>
      </c>
      <c r="I772" s="25">
        <v>158.56</v>
      </c>
    </row>
    <row r="773" spans="1:9" x14ac:dyDescent="0.2">
      <c r="A773" s="26" t="s">
        <v>2681</v>
      </c>
      <c r="B773" s="11" t="s">
        <v>982</v>
      </c>
      <c r="C773" s="11" t="s">
        <v>984</v>
      </c>
      <c r="D773" s="11" t="s">
        <v>8</v>
      </c>
      <c r="E773" s="11" t="s">
        <v>411</v>
      </c>
      <c r="F773" s="24" t="s">
        <v>1704</v>
      </c>
      <c r="G773" s="9">
        <v>199.18</v>
      </c>
      <c r="H773" s="12">
        <v>0.2</v>
      </c>
      <c r="I773" s="25">
        <v>159.34</v>
      </c>
    </row>
    <row r="774" spans="1:9" x14ac:dyDescent="0.2">
      <c r="A774" s="26" t="s">
        <v>2682</v>
      </c>
      <c r="B774" s="11" t="s">
        <v>982</v>
      </c>
      <c r="C774" s="11" t="s">
        <v>984</v>
      </c>
      <c r="D774" s="11" t="s">
        <v>8</v>
      </c>
      <c r="E774" s="11" t="s">
        <v>245</v>
      </c>
      <c r="F774" s="24" t="s">
        <v>1704</v>
      </c>
      <c r="G774" s="9">
        <v>241.23</v>
      </c>
      <c r="H774" s="12">
        <v>0.2</v>
      </c>
      <c r="I774" s="25">
        <v>192.98</v>
      </c>
    </row>
    <row r="775" spans="1:9" x14ac:dyDescent="0.2">
      <c r="A775" s="26" t="s">
        <v>2683</v>
      </c>
      <c r="B775" s="11" t="s">
        <v>982</v>
      </c>
      <c r="C775" s="11" t="s">
        <v>984</v>
      </c>
      <c r="D775" s="11" t="s">
        <v>8</v>
      </c>
      <c r="E775" s="11" t="s">
        <v>333</v>
      </c>
      <c r="F775" s="24" t="s">
        <v>51</v>
      </c>
      <c r="G775" s="9">
        <v>271.87</v>
      </c>
      <c r="H775" s="12">
        <v>0.2</v>
      </c>
      <c r="I775" s="25">
        <v>217.5</v>
      </c>
    </row>
    <row r="776" spans="1:9" x14ac:dyDescent="0.2">
      <c r="A776" s="26" t="s">
        <v>2684</v>
      </c>
      <c r="B776" s="11" t="s">
        <v>982</v>
      </c>
      <c r="C776" s="11" t="s">
        <v>984</v>
      </c>
      <c r="D776" s="11" t="s">
        <v>8</v>
      </c>
      <c r="E776" s="11" t="s">
        <v>423</v>
      </c>
      <c r="F776" s="24" t="s">
        <v>1704</v>
      </c>
      <c r="G776" s="9">
        <v>216.44</v>
      </c>
      <c r="H776" s="12">
        <v>0.2</v>
      </c>
      <c r="I776" s="25">
        <v>173.15</v>
      </c>
    </row>
    <row r="777" spans="1:9" x14ac:dyDescent="0.2">
      <c r="A777" s="26" t="s">
        <v>2685</v>
      </c>
      <c r="B777" s="11" t="s">
        <v>982</v>
      </c>
      <c r="C777" s="11" t="s">
        <v>984</v>
      </c>
      <c r="D777" s="11" t="s">
        <v>8</v>
      </c>
      <c r="E777" s="11" t="s">
        <v>30</v>
      </c>
      <c r="F777" s="24" t="s">
        <v>51</v>
      </c>
      <c r="G777" s="9">
        <v>258.77999999999997</v>
      </c>
      <c r="H777" s="12">
        <v>0.2</v>
      </c>
      <c r="I777" s="25">
        <v>207.02</v>
      </c>
    </row>
    <row r="778" spans="1:9" x14ac:dyDescent="0.2">
      <c r="A778" s="26" t="s">
        <v>2686</v>
      </c>
      <c r="B778" s="11" t="s">
        <v>982</v>
      </c>
      <c r="C778" s="11" t="s">
        <v>984</v>
      </c>
      <c r="D778" s="11" t="s">
        <v>8</v>
      </c>
      <c r="E778" s="11" t="s">
        <v>92</v>
      </c>
      <c r="F778" s="24" t="s">
        <v>51</v>
      </c>
      <c r="G778" s="9">
        <v>227.1</v>
      </c>
      <c r="H778" s="12">
        <v>0.2</v>
      </c>
      <c r="I778" s="25">
        <v>181.68</v>
      </c>
    </row>
    <row r="779" spans="1:9" x14ac:dyDescent="0.2">
      <c r="A779" s="26" t="s">
        <v>2687</v>
      </c>
      <c r="B779" s="11" t="s">
        <v>982</v>
      </c>
      <c r="C779" s="11" t="s">
        <v>984</v>
      </c>
      <c r="D779" s="11" t="s">
        <v>8</v>
      </c>
      <c r="E779" s="11" t="s">
        <v>492</v>
      </c>
      <c r="F779" s="24" t="s">
        <v>1704</v>
      </c>
      <c r="G779" s="9">
        <v>263.10000000000002</v>
      </c>
      <c r="H779" s="12">
        <v>0.2</v>
      </c>
      <c r="I779" s="25">
        <v>210.48</v>
      </c>
    </row>
    <row r="780" spans="1:9" x14ac:dyDescent="0.2">
      <c r="A780" s="26" t="s">
        <v>2688</v>
      </c>
      <c r="B780" s="11" t="s">
        <v>982</v>
      </c>
      <c r="C780" s="11" t="s">
        <v>984</v>
      </c>
      <c r="D780" s="11" t="s">
        <v>8</v>
      </c>
      <c r="E780" s="11" t="s">
        <v>315</v>
      </c>
      <c r="F780" s="24" t="s">
        <v>51</v>
      </c>
      <c r="G780" s="9">
        <v>266.56</v>
      </c>
      <c r="H780" s="12">
        <v>0.2</v>
      </c>
      <c r="I780" s="25">
        <v>213.25</v>
      </c>
    </row>
    <row r="781" spans="1:9" x14ac:dyDescent="0.2">
      <c r="A781" s="26" t="s">
        <v>2689</v>
      </c>
      <c r="B781" s="11" t="s">
        <v>982</v>
      </c>
      <c r="C781" s="11" t="s">
        <v>984</v>
      </c>
      <c r="D781" s="11" t="s">
        <v>8</v>
      </c>
      <c r="E781" s="11" t="s">
        <v>9</v>
      </c>
      <c r="F781" s="24" t="s">
        <v>1704</v>
      </c>
      <c r="G781" s="9">
        <v>194.05</v>
      </c>
      <c r="H781" s="12">
        <v>0.2</v>
      </c>
      <c r="I781" s="25">
        <v>155.24</v>
      </c>
    </row>
    <row r="782" spans="1:9" x14ac:dyDescent="0.2">
      <c r="A782" s="26" t="s">
        <v>2690</v>
      </c>
      <c r="B782" s="11" t="s">
        <v>982</v>
      </c>
      <c r="C782" s="11" t="s">
        <v>984</v>
      </c>
      <c r="D782" s="11" t="s">
        <v>8</v>
      </c>
      <c r="E782" s="11" t="s">
        <v>639</v>
      </c>
      <c r="F782" s="24" t="s">
        <v>1704</v>
      </c>
      <c r="G782" s="9">
        <v>239.31</v>
      </c>
      <c r="H782" s="12">
        <v>0.2</v>
      </c>
      <c r="I782" s="25">
        <v>191.45</v>
      </c>
    </row>
    <row r="783" spans="1:9" x14ac:dyDescent="0.2">
      <c r="A783" s="26" t="s">
        <v>2691</v>
      </c>
      <c r="B783" s="11" t="s">
        <v>982</v>
      </c>
      <c r="C783" s="11" t="s">
        <v>984</v>
      </c>
      <c r="D783" s="11" t="s">
        <v>8</v>
      </c>
      <c r="E783" s="11" t="s">
        <v>637</v>
      </c>
      <c r="F783" s="24" t="s">
        <v>1704</v>
      </c>
      <c r="G783" s="9">
        <v>218.73</v>
      </c>
      <c r="H783" s="12">
        <v>0.2</v>
      </c>
      <c r="I783" s="25">
        <v>174.98</v>
      </c>
    </row>
    <row r="784" spans="1:9" x14ac:dyDescent="0.2">
      <c r="A784" s="26" t="s">
        <v>2692</v>
      </c>
      <c r="B784" s="11" t="s">
        <v>982</v>
      </c>
      <c r="C784" s="11" t="s">
        <v>984</v>
      </c>
      <c r="D784" s="11" t="s">
        <v>8</v>
      </c>
      <c r="E784" s="11" t="s">
        <v>368</v>
      </c>
      <c r="F784" s="24" t="s">
        <v>1704</v>
      </c>
      <c r="G784" s="9">
        <v>193.6</v>
      </c>
      <c r="H784" s="27" t="s">
        <v>1072</v>
      </c>
      <c r="I784" s="25">
        <v>97.313499999999991</v>
      </c>
    </row>
    <row r="785" spans="1:9" x14ac:dyDescent="0.2">
      <c r="A785" s="26" t="s">
        <v>2693</v>
      </c>
      <c r="B785" s="11" t="s">
        <v>982</v>
      </c>
      <c r="C785" s="11" t="s">
        <v>984</v>
      </c>
      <c r="D785" s="11" t="s">
        <v>8</v>
      </c>
      <c r="E785" s="11" t="s">
        <v>103</v>
      </c>
      <c r="F785" s="24" t="s">
        <v>1704</v>
      </c>
      <c r="G785" s="9">
        <v>263.10000000000002</v>
      </c>
      <c r="H785" s="12">
        <v>0.2</v>
      </c>
      <c r="I785" s="25">
        <v>210.48</v>
      </c>
    </row>
    <row r="786" spans="1:9" x14ac:dyDescent="0.2">
      <c r="A786" s="26" t="s">
        <v>2694</v>
      </c>
      <c r="B786" s="11" t="s">
        <v>982</v>
      </c>
      <c r="C786" s="11" t="s">
        <v>984</v>
      </c>
      <c r="D786" s="11" t="s">
        <v>8</v>
      </c>
      <c r="E786" s="11" t="s">
        <v>99</v>
      </c>
      <c r="F786" s="24" t="s">
        <v>1704</v>
      </c>
      <c r="G786" s="9">
        <v>239.35</v>
      </c>
      <c r="H786" s="12">
        <v>0.2</v>
      </c>
      <c r="I786" s="25">
        <v>191.48</v>
      </c>
    </row>
    <row r="787" spans="1:9" x14ac:dyDescent="0.2">
      <c r="A787" s="26" t="s">
        <v>2695</v>
      </c>
      <c r="B787" s="11" t="s">
        <v>982</v>
      </c>
      <c r="C787" s="11" t="s">
        <v>984</v>
      </c>
      <c r="D787" s="11" t="s">
        <v>8</v>
      </c>
      <c r="E787" s="11" t="s">
        <v>93</v>
      </c>
      <c r="F787" s="24" t="s">
        <v>1704</v>
      </c>
      <c r="G787" s="9">
        <v>211.62</v>
      </c>
      <c r="H787" s="12">
        <v>0.2</v>
      </c>
      <c r="I787" s="25">
        <v>169.3</v>
      </c>
    </row>
    <row r="788" spans="1:9" x14ac:dyDescent="0.2">
      <c r="A788" s="26" t="s">
        <v>2696</v>
      </c>
      <c r="B788" s="11" t="s">
        <v>982</v>
      </c>
      <c r="C788" s="11" t="s">
        <v>984</v>
      </c>
      <c r="D788" s="11" t="s">
        <v>8</v>
      </c>
      <c r="E788" s="11" t="s">
        <v>247</v>
      </c>
      <c r="F788" s="24" t="s">
        <v>1704</v>
      </c>
      <c r="G788" s="9">
        <v>329.73</v>
      </c>
      <c r="H788" s="12">
        <v>0.2</v>
      </c>
      <c r="I788" s="25">
        <v>263.77999999999997</v>
      </c>
    </row>
    <row r="789" spans="1:9" x14ac:dyDescent="0.2">
      <c r="A789" s="26" t="s">
        <v>2697</v>
      </c>
      <c r="B789" s="11" t="s">
        <v>982</v>
      </c>
      <c r="C789" s="11" t="s">
        <v>984</v>
      </c>
      <c r="D789" s="11" t="s">
        <v>8</v>
      </c>
      <c r="E789" s="11" t="s">
        <v>316</v>
      </c>
      <c r="F789" s="24" t="s">
        <v>1704</v>
      </c>
      <c r="G789" s="9">
        <v>254.35</v>
      </c>
      <c r="H789" s="12">
        <v>0.2</v>
      </c>
      <c r="I789" s="25">
        <v>203.48</v>
      </c>
    </row>
    <row r="790" spans="1:9" x14ac:dyDescent="0.2">
      <c r="A790" s="26" t="s">
        <v>2698</v>
      </c>
      <c r="B790" s="11" t="s">
        <v>982</v>
      </c>
      <c r="C790" s="11" t="s">
        <v>984</v>
      </c>
      <c r="D790" s="11" t="s">
        <v>8</v>
      </c>
      <c r="E790" s="11" t="s">
        <v>96</v>
      </c>
      <c r="F790" s="24" t="s">
        <v>1704</v>
      </c>
      <c r="G790" s="9">
        <v>237.34</v>
      </c>
      <c r="H790" s="12">
        <v>0.2</v>
      </c>
      <c r="I790" s="25">
        <v>189.87</v>
      </c>
    </row>
    <row r="791" spans="1:9" x14ac:dyDescent="0.2">
      <c r="A791" s="26" t="s">
        <v>2699</v>
      </c>
      <c r="B791" s="11" t="s">
        <v>982</v>
      </c>
      <c r="C791" s="11" t="s">
        <v>984</v>
      </c>
      <c r="D791" s="11" t="s">
        <v>591</v>
      </c>
      <c r="E791" s="11" t="s">
        <v>97</v>
      </c>
      <c r="F791" s="24" t="s">
        <v>1704</v>
      </c>
      <c r="G791" s="9">
        <v>281.69</v>
      </c>
      <c r="H791" s="12">
        <v>0.2</v>
      </c>
      <c r="I791" s="25">
        <v>225.35</v>
      </c>
    </row>
    <row r="792" spans="1:9" x14ac:dyDescent="0.2">
      <c r="A792" s="26" t="s">
        <v>2700</v>
      </c>
      <c r="B792" s="11" t="s">
        <v>982</v>
      </c>
      <c r="C792" s="11" t="s">
        <v>984</v>
      </c>
      <c r="D792" s="11" t="s">
        <v>351</v>
      </c>
      <c r="E792" s="11" t="s">
        <v>1016</v>
      </c>
      <c r="F792" s="24" t="s">
        <v>1704</v>
      </c>
      <c r="G792" s="9">
        <v>221.07</v>
      </c>
      <c r="H792" s="12">
        <v>0.2</v>
      </c>
      <c r="I792" s="25">
        <v>176.86</v>
      </c>
    </row>
    <row r="793" spans="1:9" x14ac:dyDescent="0.2">
      <c r="A793" s="26" t="s">
        <v>2701</v>
      </c>
      <c r="B793" s="11" t="s">
        <v>982</v>
      </c>
      <c r="C793" s="11" t="s">
        <v>984</v>
      </c>
      <c r="D793" s="11" t="s">
        <v>351</v>
      </c>
      <c r="E793" s="11" t="s">
        <v>402</v>
      </c>
      <c r="F793" s="24" t="s">
        <v>1704</v>
      </c>
      <c r="G793" s="9">
        <v>284.23</v>
      </c>
      <c r="H793" s="12">
        <v>0.2</v>
      </c>
      <c r="I793" s="25">
        <v>227.38</v>
      </c>
    </row>
    <row r="794" spans="1:9" x14ac:dyDescent="0.2">
      <c r="A794" s="26" t="s">
        <v>2702</v>
      </c>
      <c r="B794" s="11" t="s">
        <v>982</v>
      </c>
      <c r="C794" s="11" t="s">
        <v>984</v>
      </c>
      <c r="D794" s="11" t="s">
        <v>351</v>
      </c>
      <c r="E794" s="11" t="s">
        <v>402</v>
      </c>
      <c r="F794" s="24" t="s">
        <v>1704</v>
      </c>
      <c r="G794" s="9">
        <v>259.92</v>
      </c>
      <c r="H794" s="12">
        <v>0.2</v>
      </c>
      <c r="I794" s="25">
        <v>207.94</v>
      </c>
    </row>
    <row r="795" spans="1:9" x14ac:dyDescent="0.2">
      <c r="A795" s="26" t="s">
        <v>2703</v>
      </c>
      <c r="B795" s="11" t="s">
        <v>982</v>
      </c>
      <c r="C795" s="11" t="s">
        <v>984</v>
      </c>
      <c r="D795" s="11" t="s">
        <v>351</v>
      </c>
      <c r="E795" s="11" t="s">
        <v>402</v>
      </c>
      <c r="F795" s="24" t="s">
        <v>1704</v>
      </c>
      <c r="G795" s="9">
        <v>247.5</v>
      </c>
      <c r="H795" s="12">
        <v>0.2</v>
      </c>
      <c r="I795" s="25">
        <v>198</v>
      </c>
    </row>
    <row r="796" spans="1:9" x14ac:dyDescent="0.2">
      <c r="A796" s="26" t="s">
        <v>2704</v>
      </c>
      <c r="B796" s="11" t="s">
        <v>982</v>
      </c>
      <c r="C796" s="11" t="s">
        <v>984</v>
      </c>
      <c r="D796" s="11" t="s">
        <v>351</v>
      </c>
      <c r="E796" s="11" t="s">
        <v>303</v>
      </c>
      <c r="F796" s="24" t="s">
        <v>1704</v>
      </c>
      <c r="G796" s="9">
        <v>269.26</v>
      </c>
      <c r="H796" s="12">
        <v>0.2</v>
      </c>
      <c r="I796" s="25">
        <v>215.41</v>
      </c>
    </row>
    <row r="797" spans="1:9" x14ac:dyDescent="0.2">
      <c r="A797" s="26" t="s">
        <v>2705</v>
      </c>
      <c r="B797" s="11" t="s">
        <v>982</v>
      </c>
      <c r="C797" s="11" t="s">
        <v>984</v>
      </c>
      <c r="D797" s="11" t="s">
        <v>351</v>
      </c>
      <c r="E797" s="11" t="s">
        <v>304</v>
      </c>
      <c r="F797" s="24" t="s">
        <v>1704</v>
      </c>
      <c r="G797" s="9">
        <v>247.5</v>
      </c>
      <c r="H797" s="12">
        <v>0.2</v>
      </c>
      <c r="I797" s="25">
        <v>198</v>
      </c>
    </row>
    <row r="798" spans="1:9" x14ac:dyDescent="0.2">
      <c r="A798" s="26" t="s">
        <v>2706</v>
      </c>
      <c r="B798" s="11" t="s">
        <v>982</v>
      </c>
      <c r="C798" s="11" t="s">
        <v>984</v>
      </c>
      <c r="D798" s="11" t="s">
        <v>351</v>
      </c>
      <c r="E798" s="11" t="s">
        <v>304</v>
      </c>
      <c r="F798" s="24" t="s">
        <v>1704</v>
      </c>
      <c r="G798" s="9">
        <v>284.23</v>
      </c>
      <c r="H798" s="12">
        <v>0.2</v>
      </c>
      <c r="I798" s="25">
        <v>227.38</v>
      </c>
    </row>
    <row r="799" spans="1:9" x14ac:dyDescent="0.2">
      <c r="A799" s="26" t="s">
        <v>2707</v>
      </c>
      <c r="B799" s="11" t="s">
        <v>982</v>
      </c>
      <c r="C799" s="11" t="s">
        <v>984</v>
      </c>
      <c r="D799" s="11" t="s">
        <v>351</v>
      </c>
      <c r="E799" s="11" t="s">
        <v>109</v>
      </c>
      <c r="F799" s="24" t="s">
        <v>1704</v>
      </c>
      <c r="G799" s="9">
        <v>285.02</v>
      </c>
      <c r="H799" s="12">
        <v>0.2</v>
      </c>
      <c r="I799" s="25">
        <v>228.02</v>
      </c>
    </row>
    <row r="800" spans="1:9" x14ac:dyDescent="0.2">
      <c r="A800" s="26" t="s">
        <v>2708</v>
      </c>
      <c r="B800" s="11" t="s">
        <v>982</v>
      </c>
      <c r="C800" s="11" t="s">
        <v>984</v>
      </c>
      <c r="D800" s="11" t="s">
        <v>351</v>
      </c>
      <c r="E800" s="11" t="s">
        <v>305</v>
      </c>
      <c r="F800" s="24" t="s">
        <v>1704</v>
      </c>
      <c r="G800" s="9">
        <v>342.8</v>
      </c>
      <c r="H800" s="12">
        <v>0.2</v>
      </c>
      <c r="I800" s="25">
        <v>274.24</v>
      </c>
    </row>
    <row r="801" spans="1:9" x14ac:dyDescent="0.2">
      <c r="A801" s="26" t="s">
        <v>2709</v>
      </c>
      <c r="B801" s="11" t="s">
        <v>982</v>
      </c>
      <c r="C801" s="11" t="s">
        <v>984</v>
      </c>
      <c r="D801" s="11" t="s">
        <v>351</v>
      </c>
      <c r="E801" s="11" t="s">
        <v>305</v>
      </c>
      <c r="F801" s="24" t="s">
        <v>1704</v>
      </c>
      <c r="G801" s="9">
        <v>342.8</v>
      </c>
      <c r="H801" s="12">
        <v>0.2</v>
      </c>
      <c r="I801" s="25">
        <v>274.24</v>
      </c>
    </row>
    <row r="802" spans="1:9" x14ac:dyDescent="0.2">
      <c r="A802" s="26" t="s">
        <v>2710</v>
      </c>
      <c r="B802" s="11" t="s">
        <v>982</v>
      </c>
      <c r="C802" s="11" t="s">
        <v>984</v>
      </c>
      <c r="D802" s="11" t="s">
        <v>82</v>
      </c>
      <c r="E802" s="11" t="s">
        <v>102</v>
      </c>
      <c r="F802" s="24" t="s">
        <v>1704</v>
      </c>
      <c r="G802" s="9">
        <v>256.39999999999998</v>
      </c>
      <c r="H802" s="12">
        <v>0.2</v>
      </c>
      <c r="I802" s="25">
        <v>205.12</v>
      </c>
    </row>
    <row r="803" spans="1:9" x14ac:dyDescent="0.2">
      <c r="A803" s="26" t="s">
        <v>2711</v>
      </c>
      <c r="B803" s="11" t="s">
        <v>982</v>
      </c>
      <c r="C803" s="11" t="s">
        <v>984</v>
      </c>
      <c r="D803" s="11" t="s">
        <v>82</v>
      </c>
      <c r="E803" s="11" t="s">
        <v>92</v>
      </c>
      <c r="F803" s="24" t="s">
        <v>1704</v>
      </c>
      <c r="G803" s="9">
        <v>223.53</v>
      </c>
      <c r="H803" s="12">
        <v>0.2</v>
      </c>
      <c r="I803" s="25">
        <v>178.82</v>
      </c>
    </row>
    <row r="804" spans="1:9" x14ac:dyDescent="0.2">
      <c r="A804" s="26" t="s">
        <v>2712</v>
      </c>
      <c r="B804" s="11" t="s">
        <v>982</v>
      </c>
      <c r="C804" s="11" t="s">
        <v>984</v>
      </c>
      <c r="D804" s="11" t="s">
        <v>82</v>
      </c>
      <c r="E804" s="11" t="s">
        <v>85</v>
      </c>
      <c r="F804" s="24" t="s">
        <v>1704</v>
      </c>
      <c r="G804" s="9">
        <v>217.79</v>
      </c>
      <c r="H804" s="12">
        <v>0.2</v>
      </c>
      <c r="I804" s="25">
        <v>174.23</v>
      </c>
    </row>
    <row r="805" spans="1:9" x14ac:dyDescent="0.2">
      <c r="A805" s="26" t="s">
        <v>2713</v>
      </c>
      <c r="B805" s="11" t="s">
        <v>982</v>
      </c>
      <c r="C805" s="11" t="s">
        <v>984</v>
      </c>
      <c r="D805" s="11" t="s">
        <v>82</v>
      </c>
      <c r="E805" s="11" t="s">
        <v>106</v>
      </c>
      <c r="F805" s="24" t="s">
        <v>51</v>
      </c>
      <c r="G805" s="9">
        <v>323.64</v>
      </c>
      <c r="H805" s="12">
        <v>0.2</v>
      </c>
      <c r="I805" s="25">
        <v>258.91000000000003</v>
      </c>
    </row>
    <row r="806" spans="1:9" x14ac:dyDescent="0.2">
      <c r="A806" s="26" t="s">
        <v>2714</v>
      </c>
      <c r="B806" s="11" t="s">
        <v>982</v>
      </c>
      <c r="C806" s="11" t="s">
        <v>984</v>
      </c>
      <c r="D806" s="11" t="s">
        <v>82</v>
      </c>
      <c r="E806" s="11" t="s">
        <v>110</v>
      </c>
      <c r="F806" s="24" t="s">
        <v>51</v>
      </c>
      <c r="G806" s="9">
        <v>324.94</v>
      </c>
      <c r="H806" s="12">
        <v>0.2</v>
      </c>
      <c r="I806" s="25">
        <v>259.95</v>
      </c>
    </row>
    <row r="807" spans="1:9" x14ac:dyDescent="0.2">
      <c r="A807" s="26" t="s">
        <v>2715</v>
      </c>
      <c r="B807" s="11" t="s">
        <v>982</v>
      </c>
      <c r="C807" s="11" t="s">
        <v>984</v>
      </c>
      <c r="D807" s="11" t="s">
        <v>82</v>
      </c>
      <c r="E807" s="11" t="s">
        <v>315</v>
      </c>
      <c r="F807" s="24" t="s">
        <v>51</v>
      </c>
      <c r="G807" s="9">
        <v>296.49</v>
      </c>
      <c r="H807" s="12">
        <v>0.2</v>
      </c>
      <c r="I807" s="25">
        <v>237.19</v>
      </c>
    </row>
    <row r="808" spans="1:9" x14ac:dyDescent="0.2">
      <c r="A808" s="26" t="s">
        <v>2716</v>
      </c>
      <c r="B808" s="11" t="s">
        <v>982</v>
      </c>
      <c r="C808" s="11" t="s">
        <v>984</v>
      </c>
      <c r="D808" s="11" t="s">
        <v>82</v>
      </c>
      <c r="E808" s="11" t="s">
        <v>104</v>
      </c>
      <c r="F808" s="24" t="s">
        <v>51</v>
      </c>
      <c r="G808" s="9">
        <v>308.22000000000003</v>
      </c>
      <c r="H808" s="12">
        <v>0.2</v>
      </c>
      <c r="I808" s="25">
        <v>246.58</v>
      </c>
    </row>
    <row r="809" spans="1:9" x14ac:dyDescent="0.2">
      <c r="A809" s="26" t="s">
        <v>2717</v>
      </c>
      <c r="B809" s="11" t="s">
        <v>982</v>
      </c>
      <c r="C809" s="11" t="s">
        <v>984</v>
      </c>
      <c r="D809" s="11" t="s">
        <v>82</v>
      </c>
      <c r="E809" s="11" t="s">
        <v>94</v>
      </c>
      <c r="F809" s="24" t="s">
        <v>1704</v>
      </c>
      <c r="G809" s="9">
        <v>234.13</v>
      </c>
      <c r="H809" s="12">
        <v>0.2</v>
      </c>
      <c r="I809" s="25">
        <v>187.3</v>
      </c>
    </row>
    <row r="810" spans="1:9" x14ac:dyDescent="0.2">
      <c r="A810" s="26" t="s">
        <v>2718</v>
      </c>
      <c r="B810" s="11" t="s">
        <v>982</v>
      </c>
      <c r="C810" s="11" t="s">
        <v>984</v>
      </c>
      <c r="D810" s="11" t="s">
        <v>82</v>
      </c>
      <c r="E810" s="11" t="s">
        <v>89</v>
      </c>
      <c r="F810" s="24" t="s">
        <v>1704</v>
      </c>
      <c r="G810" s="9">
        <v>236.3</v>
      </c>
      <c r="H810" s="12">
        <v>0.2</v>
      </c>
      <c r="I810" s="25">
        <v>189.04</v>
      </c>
    </row>
    <row r="811" spans="1:9" x14ac:dyDescent="0.2">
      <c r="A811" s="26" t="s">
        <v>2719</v>
      </c>
      <c r="B811" s="11" t="s">
        <v>982</v>
      </c>
      <c r="C811" s="11" t="s">
        <v>984</v>
      </c>
      <c r="D811" s="11" t="s">
        <v>82</v>
      </c>
      <c r="E811" s="11" t="s">
        <v>100</v>
      </c>
      <c r="F811" s="24" t="s">
        <v>1704</v>
      </c>
      <c r="G811" s="9">
        <v>270.26</v>
      </c>
      <c r="H811" s="12">
        <v>0.2</v>
      </c>
      <c r="I811" s="25">
        <v>216.21</v>
      </c>
    </row>
    <row r="812" spans="1:9" x14ac:dyDescent="0.2">
      <c r="A812" s="26" t="s">
        <v>2720</v>
      </c>
      <c r="B812" s="11" t="s">
        <v>982</v>
      </c>
      <c r="C812" s="11" t="s">
        <v>984</v>
      </c>
      <c r="D812" s="11" t="s">
        <v>82</v>
      </c>
      <c r="E812" s="11" t="s">
        <v>88</v>
      </c>
      <c r="F812" s="24" t="s">
        <v>1704</v>
      </c>
      <c r="G812" s="9">
        <v>236.1</v>
      </c>
      <c r="H812" s="12">
        <v>0.2</v>
      </c>
      <c r="I812" s="25">
        <v>188.88</v>
      </c>
    </row>
    <row r="813" spans="1:9" x14ac:dyDescent="0.2">
      <c r="A813" s="26" t="s">
        <v>2721</v>
      </c>
      <c r="B813" s="11" t="s">
        <v>982</v>
      </c>
      <c r="C813" s="11" t="s">
        <v>984</v>
      </c>
      <c r="D813" s="11" t="s">
        <v>82</v>
      </c>
      <c r="E813" s="11" t="s">
        <v>1017</v>
      </c>
      <c r="F813" s="24" t="s">
        <v>51</v>
      </c>
      <c r="G813" s="9">
        <v>323.61</v>
      </c>
      <c r="H813" s="12">
        <v>0.2</v>
      </c>
      <c r="I813" s="25">
        <v>258.89</v>
      </c>
    </row>
    <row r="814" spans="1:9" x14ac:dyDescent="0.2">
      <c r="A814" s="26" t="s">
        <v>2722</v>
      </c>
      <c r="B814" s="11" t="s">
        <v>982</v>
      </c>
      <c r="C814" s="11" t="s">
        <v>984</v>
      </c>
      <c r="D814" s="11" t="s">
        <v>82</v>
      </c>
      <c r="E814" s="11" t="s">
        <v>101</v>
      </c>
      <c r="F814" s="24" t="s">
        <v>1704</v>
      </c>
      <c r="G814" s="9">
        <v>281.76</v>
      </c>
      <c r="H814" s="12">
        <v>0.2</v>
      </c>
      <c r="I814" s="25">
        <v>225.41</v>
      </c>
    </row>
    <row r="815" spans="1:9" x14ac:dyDescent="0.2">
      <c r="A815" s="26" t="s">
        <v>2723</v>
      </c>
      <c r="B815" s="11" t="s">
        <v>982</v>
      </c>
      <c r="C815" s="11" t="s">
        <v>984</v>
      </c>
      <c r="D815" s="11" t="s">
        <v>82</v>
      </c>
      <c r="E815" s="11" t="s">
        <v>84</v>
      </c>
      <c r="F815" s="24" t="s">
        <v>1704</v>
      </c>
      <c r="G815" s="9">
        <v>194.3</v>
      </c>
      <c r="H815" s="12">
        <v>0.2</v>
      </c>
      <c r="I815" s="25">
        <v>155.44</v>
      </c>
    </row>
    <row r="816" spans="1:9" x14ac:dyDescent="0.2">
      <c r="A816" s="26" t="s">
        <v>2724</v>
      </c>
      <c r="B816" s="11" t="s">
        <v>982</v>
      </c>
      <c r="C816" s="11" t="s">
        <v>984</v>
      </c>
      <c r="D816" s="11" t="s">
        <v>82</v>
      </c>
      <c r="E816" s="11" t="s">
        <v>105</v>
      </c>
      <c r="F816" s="24" t="s">
        <v>1704</v>
      </c>
      <c r="G816" s="9">
        <v>273.98</v>
      </c>
      <c r="H816" s="12">
        <v>0.2</v>
      </c>
      <c r="I816" s="25">
        <v>219.18</v>
      </c>
    </row>
    <row r="817" spans="1:9" x14ac:dyDescent="0.2">
      <c r="A817" s="26" t="s">
        <v>2725</v>
      </c>
      <c r="B817" s="11" t="s">
        <v>982</v>
      </c>
      <c r="C817" s="11" t="s">
        <v>984</v>
      </c>
      <c r="D817" s="11" t="s">
        <v>82</v>
      </c>
      <c r="E817" s="11" t="s">
        <v>83</v>
      </c>
      <c r="F817" s="24" t="s">
        <v>1704</v>
      </c>
      <c r="G817" s="9">
        <v>189.21</v>
      </c>
      <c r="H817" s="12">
        <v>0.2</v>
      </c>
      <c r="I817" s="25">
        <v>151.37</v>
      </c>
    </row>
    <row r="818" spans="1:9" x14ac:dyDescent="0.2">
      <c r="A818" s="26" t="s">
        <v>2726</v>
      </c>
      <c r="B818" s="11" t="s">
        <v>982</v>
      </c>
      <c r="C818" s="11" t="s">
        <v>984</v>
      </c>
      <c r="D818" s="11" t="s">
        <v>82</v>
      </c>
      <c r="E818" s="11" t="s">
        <v>103</v>
      </c>
      <c r="F818" s="24" t="s">
        <v>1704</v>
      </c>
      <c r="G818" s="9">
        <v>272.7</v>
      </c>
      <c r="H818" s="12">
        <v>0.2</v>
      </c>
      <c r="I818" s="25">
        <v>218.16</v>
      </c>
    </row>
    <row r="819" spans="1:9" x14ac:dyDescent="0.2">
      <c r="A819" s="26" t="s">
        <v>2727</v>
      </c>
      <c r="B819" s="11" t="s">
        <v>982</v>
      </c>
      <c r="C819" s="11" t="s">
        <v>984</v>
      </c>
      <c r="D819" s="11" t="s">
        <v>82</v>
      </c>
      <c r="E819" s="11" t="s">
        <v>99</v>
      </c>
      <c r="F819" s="24" t="s">
        <v>1704</v>
      </c>
      <c r="G819" s="9">
        <v>245.94</v>
      </c>
      <c r="H819" s="12">
        <v>0.2</v>
      </c>
      <c r="I819" s="25">
        <v>196.75</v>
      </c>
    </row>
    <row r="820" spans="1:9" x14ac:dyDescent="0.2">
      <c r="A820" s="26" t="s">
        <v>2728</v>
      </c>
      <c r="B820" s="11" t="s">
        <v>982</v>
      </c>
      <c r="C820" s="11" t="s">
        <v>984</v>
      </c>
      <c r="D820" s="11" t="s">
        <v>82</v>
      </c>
      <c r="E820" s="11" t="s">
        <v>229</v>
      </c>
      <c r="F820" s="24" t="s">
        <v>1704</v>
      </c>
      <c r="G820" s="9">
        <v>263.52999999999997</v>
      </c>
      <c r="H820" s="12">
        <v>0.2</v>
      </c>
      <c r="I820" s="25">
        <v>210.82</v>
      </c>
    </row>
    <row r="821" spans="1:9" x14ac:dyDescent="0.2">
      <c r="A821" s="26" t="s">
        <v>2729</v>
      </c>
      <c r="B821" s="11" t="s">
        <v>982</v>
      </c>
      <c r="C821" s="11" t="s">
        <v>984</v>
      </c>
      <c r="D821" s="11" t="s">
        <v>82</v>
      </c>
      <c r="E821" s="11" t="s">
        <v>93</v>
      </c>
      <c r="F821" s="24" t="s">
        <v>1704</v>
      </c>
      <c r="G821" s="9">
        <v>246.74</v>
      </c>
      <c r="H821" s="12">
        <v>0.2</v>
      </c>
      <c r="I821" s="25">
        <v>197.39</v>
      </c>
    </row>
    <row r="822" spans="1:9" x14ac:dyDescent="0.2">
      <c r="A822" s="26" t="s">
        <v>2730</v>
      </c>
      <c r="B822" s="11" t="s">
        <v>982</v>
      </c>
      <c r="C822" s="11" t="s">
        <v>984</v>
      </c>
      <c r="D822" s="11" t="s">
        <v>82</v>
      </c>
      <c r="E822" s="11" t="s">
        <v>86</v>
      </c>
      <c r="F822" s="24" t="s">
        <v>1704</v>
      </c>
      <c r="G822" s="9">
        <v>227.29</v>
      </c>
      <c r="H822" s="12">
        <v>0.2</v>
      </c>
      <c r="I822" s="25">
        <v>181.83</v>
      </c>
    </row>
    <row r="823" spans="1:9" x14ac:dyDescent="0.2">
      <c r="A823" s="26" t="s">
        <v>2731</v>
      </c>
      <c r="B823" s="11" t="s">
        <v>982</v>
      </c>
      <c r="C823" s="11" t="s">
        <v>984</v>
      </c>
      <c r="D823" s="11" t="s">
        <v>82</v>
      </c>
      <c r="E823" s="11" t="s">
        <v>90</v>
      </c>
      <c r="F823" s="24" t="s">
        <v>1704</v>
      </c>
      <c r="G823" s="9">
        <v>228.21</v>
      </c>
      <c r="H823" s="12">
        <v>0.2</v>
      </c>
      <c r="I823" s="25">
        <v>182.57</v>
      </c>
    </row>
    <row r="824" spans="1:9" x14ac:dyDescent="0.2">
      <c r="A824" s="26" t="s">
        <v>2732</v>
      </c>
      <c r="B824" s="11" t="s">
        <v>982</v>
      </c>
      <c r="C824" s="11" t="s">
        <v>984</v>
      </c>
      <c r="D824" s="11" t="s">
        <v>82</v>
      </c>
      <c r="E824" s="11" t="s">
        <v>33</v>
      </c>
      <c r="F824" s="24" t="s">
        <v>1704</v>
      </c>
      <c r="G824" s="9">
        <v>208.59</v>
      </c>
      <c r="H824" s="12">
        <v>0.2</v>
      </c>
      <c r="I824" s="25">
        <v>166.87</v>
      </c>
    </row>
    <row r="825" spans="1:9" x14ac:dyDescent="0.2">
      <c r="A825" s="26" t="s">
        <v>2733</v>
      </c>
      <c r="B825" s="11" t="s">
        <v>982</v>
      </c>
      <c r="C825" s="11" t="s">
        <v>984</v>
      </c>
      <c r="D825" s="11" t="s">
        <v>82</v>
      </c>
      <c r="E825" s="11" t="s">
        <v>303</v>
      </c>
      <c r="F825" s="24" t="s">
        <v>1704</v>
      </c>
      <c r="G825" s="9">
        <v>284.08999999999997</v>
      </c>
      <c r="H825" s="12">
        <v>0.2</v>
      </c>
      <c r="I825" s="25">
        <v>227.27</v>
      </c>
    </row>
    <row r="826" spans="1:9" x14ac:dyDescent="0.2">
      <c r="A826" s="26" t="s">
        <v>2734</v>
      </c>
      <c r="B826" s="11" t="s">
        <v>982</v>
      </c>
      <c r="C826" s="11" t="s">
        <v>984</v>
      </c>
      <c r="D826" s="11" t="s">
        <v>82</v>
      </c>
      <c r="E826" s="11" t="s">
        <v>96</v>
      </c>
      <c r="F826" s="24" t="s">
        <v>1704</v>
      </c>
      <c r="G826" s="9">
        <v>263.29000000000002</v>
      </c>
      <c r="H826" s="12">
        <v>0.2</v>
      </c>
      <c r="I826" s="25">
        <v>210.63</v>
      </c>
    </row>
    <row r="827" spans="1:9" x14ac:dyDescent="0.2">
      <c r="A827" s="26" t="s">
        <v>2735</v>
      </c>
      <c r="B827" s="11" t="s">
        <v>982</v>
      </c>
      <c r="C827" s="11" t="s">
        <v>984</v>
      </c>
      <c r="D827" s="11" t="s">
        <v>82</v>
      </c>
      <c r="E827" s="11" t="s">
        <v>87</v>
      </c>
      <c r="F827" s="24" t="s">
        <v>1704</v>
      </c>
      <c r="G827" s="9">
        <v>225.11</v>
      </c>
      <c r="H827" s="12">
        <v>0.2</v>
      </c>
      <c r="I827" s="25">
        <v>180.09</v>
      </c>
    </row>
    <row r="828" spans="1:9" x14ac:dyDescent="0.2">
      <c r="A828" s="26" t="s">
        <v>2736</v>
      </c>
      <c r="B828" s="11" t="s">
        <v>982</v>
      </c>
      <c r="C828" s="11" t="s">
        <v>984</v>
      </c>
      <c r="D828" s="11" t="s">
        <v>82</v>
      </c>
      <c r="E828" s="11" t="s">
        <v>112</v>
      </c>
      <c r="F828" s="24" t="s">
        <v>1704</v>
      </c>
      <c r="G828" s="9">
        <v>327.02</v>
      </c>
      <c r="H828" s="12">
        <v>0.2</v>
      </c>
      <c r="I828" s="25">
        <v>261.62</v>
      </c>
    </row>
    <row r="829" spans="1:9" x14ac:dyDescent="0.2">
      <c r="A829" s="26" t="s">
        <v>2737</v>
      </c>
      <c r="B829" s="11" t="s">
        <v>982</v>
      </c>
      <c r="C829" s="11" t="s">
        <v>984</v>
      </c>
      <c r="D829" s="11" t="s">
        <v>82</v>
      </c>
      <c r="E829" s="11" t="s">
        <v>34</v>
      </c>
      <c r="F829" s="24" t="s">
        <v>1704</v>
      </c>
      <c r="G829" s="9">
        <v>269.87</v>
      </c>
      <c r="H829" s="12">
        <v>0.2</v>
      </c>
      <c r="I829" s="25">
        <v>215.9</v>
      </c>
    </row>
    <row r="830" spans="1:9" x14ac:dyDescent="0.2">
      <c r="A830" s="26" t="s">
        <v>2738</v>
      </c>
      <c r="B830" s="11" t="s">
        <v>982</v>
      </c>
      <c r="C830" s="11" t="s">
        <v>984</v>
      </c>
      <c r="D830" s="11" t="s">
        <v>82</v>
      </c>
      <c r="E830" s="11" t="s">
        <v>97</v>
      </c>
      <c r="F830" s="24" t="s">
        <v>1704</v>
      </c>
      <c r="G830" s="9">
        <v>287.08999999999997</v>
      </c>
      <c r="H830" s="12">
        <v>0.2</v>
      </c>
      <c r="I830" s="25">
        <v>229.67</v>
      </c>
    </row>
    <row r="831" spans="1:9" x14ac:dyDescent="0.2">
      <c r="A831" s="26" t="s">
        <v>2739</v>
      </c>
      <c r="B831" s="11" t="s">
        <v>982</v>
      </c>
      <c r="C831" s="11" t="s">
        <v>984</v>
      </c>
      <c r="D831" s="11" t="s">
        <v>82</v>
      </c>
      <c r="E831" s="11" t="s">
        <v>277</v>
      </c>
      <c r="F831" s="24" t="s">
        <v>1704</v>
      </c>
      <c r="G831" s="9">
        <v>232.06</v>
      </c>
      <c r="H831" s="12">
        <v>0.2</v>
      </c>
      <c r="I831" s="25">
        <v>185.65</v>
      </c>
    </row>
    <row r="832" spans="1:9" x14ac:dyDescent="0.2">
      <c r="A832" s="26" t="s">
        <v>2740</v>
      </c>
      <c r="B832" s="11" t="s">
        <v>982</v>
      </c>
      <c r="C832" s="11" t="s">
        <v>984</v>
      </c>
      <c r="D832" s="11" t="s">
        <v>82</v>
      </c>
      <c r="E832" s="11" t="s">
        <v>91</v>
      </c>
      <c r="F832" s="24" t="s">
        <v>1704</v>
      </c>
      <c r="G832" s="9">
        <v>242.1</v>
      </c>
      <c r="H832" s="12">
        <v>0.2</v>
      </c>
      <c r="I832" s="25">
        <v>193.68</v>
      </c>
    </row>
    <row r="833" spans="1:9" x14ac:dyDescent="0.2">
      <c r="A833" s="26" t="s">
        <v>2741</v>
      </c>
      <c r="B833" s="11" t="s">
        <v>982</v>
      </c>
      <c r="C833" s="11" t="s">
        <v>984</v>
      </c>
      <c r="D833" s="11" t="s">
        <v>82</v>
      </c>
      <c r="E833" s="11" t="s">
        <v>95</v>
      </c>
      <c r="F833" s="24" t="s">
        <v>1704</v>
      </c>
      <c r="G833" s="9">
        <v>267.54000000000002</v>
      </c>
      <c r="H833" s="12">
        <v>0.2</v>
      </c>
      <c r="I833" s="25">
        <v>214.03</v>
      </c>
    </row>
    <row r="834" spans="1:9" x14ac:dyDescent="0.2">
      <c r="A834" s="26" t="s">
        <v>2742</v>
      </c>
      <c r="B834" s="11" t="s">
        <v>982</v>
      </c>
      <c r="C834" s="11" t="s">
        <v>984</v>
      </c>
      <c r="D834" s="11" t="s">
        <v>82</v>
      </c>
      <c r="E834" s="11" t="s">
        <v>230</v>
      </c>
      <c r="F834" s="24" t="s">
        <v>1704</v>
      </c>
      <c r="G834" s="9">
        <v>235.62</v>
      </c>
      <c r="H834" s="12">
        <v>0.2</v>
      </c>
      <c r="I834" s="25">
        <v>188.5</v>
      </c>
    </row>
    <row r="835" spans="1:9" x14ac:dyDescent="0.2">
      <c r="A835" s="26" t="s">
        <v>2743</v>
      </c>
      <c r="B835" s="11" t="s">
        <v>982</v>
      </c>
      <c r="C835" s="11" t="s">
        <v>984</v>
      </c>
      <c r="D835" s="11" t="s">
        <v>82</v>
      </c>
      <c r="E835" s="11" t="s">
        <v>304</v>
      </c>
      <c r="F835" s="24" t="s">
        <v>1704</v>
      </c>
      <c r="G835" s="9">
        <v>285.62</v>
      </c>
      <c r="H835" s="12">
        <v>0.2</v>
      </c>
      <c r="I835" s="25">
        <v>228.5</v>
      </c>
    </row>
    <row r="836" spans="1:9" x14ac:dyDescent="0.2">
      <c r="A836" s="26" t="s">
        <v>2744</v>
      </c>
      <c r="B836" s="11" t="s">
        <v>982</v>
      </c>
      <c r="C836" s="11" t="s">
        <v>984</v>
      </c>
      <c r="D836" s="11" t="s">
        <v>82</v>
      </c>
      <c r="E836" s="11" t="s">
        <v>109</v>
      </c>
      <c r="F836" s="24" t="s">
        <v>1704</v>
      </c>
      <c r="G836" s="9">
        <v>286.41000000000003</v>
      </c>
      <c r="H836" s="12">
        <v>0.2</v>
      </c>
      <c r="I836" s="25">
        <v>229.13</v>
      </c>
    </row>
    <row r="837" spans="1:9" x14ac:dyDescent="0.2">
      <c r="A837" s="26" t="s">
        <v>2745</v>
      </c>
      <c r="B837" s="11" t="s">
        <v>982</v>
      </c>
      <c r="C837" s="11" t="s">
        <v>984</v>
      </c>
      <c r="D837" s="11" t="s">
        <v>82</v>
      </c>
      <c r="E837" s="11" t="s">
        <v>76</v>
      </c>
      <c r="F837" s="24" t="s">
        <v>1704</v>
      </c>
      <c r="G837" s="9">
        <v>295.56</v>
      </c>
      <c r="H837" s="12">
        <v>0.2</v>
      </c>
      <c r="I837" s="25">
        <v>236.45</v>
      </c>
    </row>
    <row r="838" spans="1:9" x14ac:dyDescent="0.2">
      <c r="A838" s="26" t="s">
        <v>2746</v>
      </c>
      <c r="B838" s="11" t="s">
        <v>982</v>
      </c>
      <c r="C838" s="11" t="s">
        <v>984</v>
      </c>
      <c r="D838" s="11" t="s">
        <v>82</v>
      </c>
      <c r="E838" s="11" t="s">
        <v>305</v>
      </c>
      <c r="F838" s="24" t="s">
        <v>1704</v>
      </c>
      <c r="G838" s="9">
        <v>377.26</v>
      </c>
      <c r="H838" s="12">
        <v>0.2</v>
      </c>
      <c r="I838" s="25">
        <v>301.81</v>
      </c>
    </row>
    <row r="839" spans="1:9" x14ac:dyDescent="0.2">
      <c r="A839" s="26" t="s">
        <v>2747</v>
      </c>
      <c r="B839" s="11" t="s">
        <v>982</v>
      </c>
      <c r="C839" s="11" t="s">
        <v>984</v>
      </c>
      <c r="D839" s="11" t="s">
        <v>82</v>
      </c>
      <c r="E839" s="11" t="s">
        <v>111</v>
      </c>
      <c r="F839" s="24" t="s">
        <v>1704</v>
      </c>
      <c r="G839" s="9">
        <v>363.81</v>
      </c>
      <c r="H839" s="12">
        <v>0.2</v>
      </c>
      <c r="I839" s="25">
        <v>291.05</v>
      </c>
    </row>
    <row r="840" spans="1:9" x14ac:dyDescent="0.2">
      <c r="A840" s="26" t="s">
        <v>2748</v>
      </c>
      <c r="B840" s="11" t="s">
        <v>982</v>
      </c>
      <c r="C840" s="11" t="s">
        <v>984</v>
      </c>
      <c r="D840" s="11" t="s">
        <v>664</v>
      </c>
      <c r="E840" s="11" t="s">
        <v>112</v>
      </c>
      <c r="F840" s="24" t="s">
        <v>1704</v>
      </c>
      <c r="G840" s="9">
        <v>333.43</v>
      </c>
      <c r="H840" s="12">
        <v>0.2</v>
      </c>
      <c r="I840" s="25">
        <v>266.74</v>
      </c>
    </row>
    <row r="841" spans="1:9" x14ac:dyDescent="0.2">
      <c r="A841" s="26" t="s">
        <v>2749</v>
      </c>
      <c r="B841" s="11" t="s">
        <v>982</v>
      </c>
      <c r="C841" s="11" t="s">
        <v>984</v>
      </c>
      <c r="D841" s="11" t="s">
        <v>664</v>
      </c>
      <c r="E841" s="11" t="s">
        <v>615</v>
      </c>
      <c r="F841" s="24" t="s">
        <v>1704</v>
      </c>
      <c r="G841" s="9">
        <v>307.05</v>
      </c>
      <c r="H841" s="12">
        <v>0.2</v>
      </c>
      <c r="I841" s="25">
        <v>245.64</v>
      </c>
    </row>
    <row r="842" spans="1:9" x14ac:dyDescent="0.2">
      <c r="A842" s="26" t="s">
        <v>2750</v>
      </c>
      <c r="B842" s="11" t="s">
        <v>982</v>
      </c>
      <c r="C842" s="11" t="s">
        <v>984</v>
      </c>
      <c r="D842" s="11" t="s">
        <v>158</v>
      </c>
      <c r="E842" s="11" t="s">
        <v>38</v>
      </c>
      <c r="F842" s="24" t="s">
        <v>1704</v>
      </c>
      <c r="G842" s="9">
        <v>220.12</v>
      </c>
      <c r="H842" s="12">
        <v>0.2</v>
      </c>
      <c r="I842" s="25">
        <v>176.1</v>
      </c>
    </row>
    <row r="843" spans="1:9" x14ac:dyDescent="0.2">
      <c r="A843" s="26" t="s">
        <v>2751</v>
      </c>
      <c r="B843" s="11" t="s">
        <v>982</v>
      </c>
      <c r="C843" s="11" t="s">
        <v>984</v>
      </c>
      <c r="D843" s="11" t="s">
        <v>158</v>
      </c>
      <c r="E843" s="11" t="s">
        <v>388</v>
      </c>
      <c r="F843" s="24" t="s">
        <v>1704</v>
      </c>
      <c r="G843" s="9">
        <v>302.36</v>
      </c>
      <c r="H843" s="12">
        <v>0.2</v>
      </c>
      <c r="I843" s="25">
        <v>241.89</v>
      </c>
    </row>
    <row r="844" spans="1:9" x14ac:dyDescent="0.2">
      <c r="A844" s="26" t="s">
        <v>2752</v>
      </c>
      <c r="B844" s="11" t="s">
        <v>982</v>
      </c>
      <c r="C844" s="11" t="s">
        <v>984</v>
      </c>
      <c r="D844" s="11" t="s">
        <v>158</v>
      </c>
      <c r="E844" s="11" t="s">
        <v>674</v>
      </c>
      <c r="F844" s="24" t="s">
        <v>51</v>
      </c>
      <c r="G844" s="9">
        <v>306.92</v>
      </c>
      <c r="H844" s="12">
        <v>0.2</v>
      </c>
      <c r="I844" s="25">
        <v>245.54</v>
      </c>
    </row>
    <row r="845" spans="1:9" x14ac:dyDescent="0.2">
      <c r="A845" s="26" t="s">
        <v>2753</v>
      </c>
      <c r="B845" s="11" t="s">
        <v>982</v>
      </c>
      <c r="C845" s="11" t="s">
        <v>984</v>
      </c>
      <c r="D845" s="11" t="s">
        <v>158</v>
      </c>
      <c r="E845" s="11" t="s">
        <v>245</v>
      </c>
      <c r="F845" s="24" t="s">
        <v>1704</v>
      </c>
      <c r="G845" s="9">
        <v>260.41000000000003</v>
      </c>
      <c r="H845" s="12">
        <v>0.2</v>
      </c>
      <c r="I845" s="25">
        <v>208.33</v>
      </c>
    </row>
    <row r="846" spans="1:9" x14ac:dyDescent="0.2">
      <c r="A846" s="26" t="s">
        <v>2754</v>
      </c>
      <c r="B846" s="11" t="s">
        <v>982</v>
      </c>
      <c r="C846" s="11" t="s">
        <v>984</v>
      </c>
      <c r="D846" s="11" t="s">
        <v>158</v>
      </c>
      <c r="E846" s="11" t="s">
        <v>209</v>
      </c>
      <c r="F846" s="24" t="s">
        <v>1704</v>
      </c>
      <c r="G846" s="9">
        <v>274.11</v>
      </c>
      <c r="H846" s="12">
        <v>0.2</v>
      </c>
      <c r="I846" s="25">
        <v>219.29</v>
      </c>
    </row>
    <row r="847" spans="1:9" x14ac:dyDescent="0.2">
      <c r="A847" s="26" t="s">
        <v>2755</v>
      </c>
      <c r="B847" s="11" t="s">
        <v>982</v>
      </c>
      <c r="C847" s="11" t="s">
        <v>984</v>
      </c>
      <c r="D847" s="11" t="s">
        <v>158</v>
      </c>
      <c r="E847" s="11" t="s">
        <v>263</v>
      </c>
      <c r="F847" s="24" t="s">
        <v>1704</v>
      </c>
      <c r="G847" s="9">
        <v>228.92</v>
      </c>
      <c r="H847" s="12">
        <v>0.2</v>
      </c>
      <c r="I847" s="25">
        <v>183.14</v>
      </c>
    </row>
    <row r="848" spans="1:9" x14ac:dyDescent="0.2">
      <c r="A848" s="26" t="s">
        <v>2756</v>
      </c>
      <c r="B848" s="11" t="s">
        <v>982</v>
      </c>
      <c r="C848" s="11" t="s">
        <v>984</v>
      </c>
      <c r="D848" s="11" t="s">
        <v>158</v>
      </c>
      <c r="E848" s="11" t="s">
        <v>333</v>
      </c>
      <c r="F848" s="24" t="s">
        <v>1704</v>
      </c>
      <c r="G848" s="9">
        <v>285.68</v>
      </c>
      <c r="H848" s="12">
        <v>0.2</v>
      </c>
      <c r="I848" s="25">
        <v>228.54</v>
      </c>
    </row>
    <row r="849" spans="1:9" x14ac:dyDescent="0.2">
      <c r="A849" s="26" t="s">
        <v>2757</v>
      </c>
      <c r="B849" s="11" t="s">
        <v>982</v>
      </c>
      <c r="C849" s="11" t="s">
        <v>984</v>
      </c>
      <c r="D849" s="11" t="s">
        <v>158</v>
      </c>
      <c r="E849" s="11" t="s">
        <v>333</v>
      </c>
      <c r="F849" s="24" t="s">
        <v>1704</v>
      </c>
      <c r="G849" s="9">
        <v>296.45</v>
      </c>
      <c r="H849" s="12">
        <v>0.2</v>
      </c>
      <c r="I849" s="25">
        <v>237.16</v>
      </c>
    </row>
    <row r="850" spans="1:9" x14ac:dyDescent="0.2">
      <c r="A850" s="26" t="s">
        <v>2758</v>
      </c>
      <c r="B850" s="11" t="s">
        <v>982</v>
      </c>
      <c r="C850" s="11" t="s">
        <v>984</v>
      </c>
      <c r="D850" s="11" t="s">
        <v>158</v>
      </c>
      <c r="E850" s="11" t="s">
        <v>468</v>
      </c>
      <c r="F850" s="24" t="s">
        <v>1704</v>
      </c>
      <c r="G850" s="9">
        <v>319.06</v>
      </c>
      <c r="H850" s="12">
        <v>0.2</v>
      </c>
      <c r="I850" s="25">
        <v>255.25</v>
      </c>
    </row>
    <row r="851" spans="1:9" x14ac:dyDescent="0.2">
      <c r="A851" s="26" t="s">
        <v>2759</v>
      </c>
      <c r="B851" s="11" t="s">
        <v>982</v>
      </c>
      <c r="C851" s="11" t="s">
        <v>984</v>
      </c>
      <c r="D851" s="11" t="s">
        <v>158</v>
      </c>
      <c r="E851" s="11" t="s">
        <v>106</v>
      </c>
      <c r="F851" s="24" t="s">
        <v>1704</v>
      </c>
      <c r="G851" s="9">
        <v>297.42</v>
      </c>
      <c r="H851" s="12">
        <v>0.2</v>
      </c>
      <c r="I851" s="25">
        <v>237.94</v>
      </c>
    </row>
    <row r="852" spans="1:9" x14ac:dyDescent="0.2">
      <c r="A852" s="26" t="s">
        <v>2760</v>
      </c>
      <c r="B852" s="11" t="s">
        <v>982</v>
      </c>
      <c r="C852" s="11" t="s">
        <v>984</v>
      </c>
      <c r="D852" s="11" t="s">
        <v>158</v>
      </c>
      <c r="E852" s="11" t="s">
        <v>315</v>
      </c>
      <c r="F852" s="24" t="s">
        <v>51</v>
      </c>
      <c r="G852" s="9">
        <v>282.5</v>
      </c>
      <c r="H852" s="12">
        <v>0.2</v>
      </c>
      <c r="I852" s="25">
        <v>226</v>
      </c>
    </row>
    <row r="853" spans="1:9" x14ac:dyDescent="0.2">
      <c r="A853" s="26" t="s">
        <v>2761</v>
      </c>
      <c r="B853" s="11" t="s">
        <v>982</v>
      </c>
      <c r="C853" s="11" t="s">
        <v>984</v>
      </c>
      <c r="D853" s="11" t="s">
        <v>158</v>
      </c>
      <c r="E853" s="11" t="s">
        <v>2762</v>
      </c>
      <c r="F853" s="24" t="s">
        <v>51</v>
      </c>
      <c r="G853" s="9">
        <v>312.82</v>
      </c>
      <c r="H853" s="12">
        <v>0.2</v>
      </c>
      <c r="I853" s="25">
        <v>250.26</v>
      </c>
    </row>
    <row r="854" spans="1:9" x14ac:dyDescent="0.2">
      <c r="A854" s="26" t="s">
        <v>2763</v>
      </c>
      <c r="B854" s="11" t="s">
        <v>982</v>
      </c>
      <c r="C854" s="11" t="s">
        <v>984</v>
      </c>
      <c r="D854" s="11" t="s">
        <v>158</v>
      </c>
      <c r="E854" s="11" t="s">
        <v>100</v>
      </c>
      <c r="F854" s="24" t="s">
        <v>1704</v>
      </c>
      <c r="G854" s="9">
        <v>264.75</v>
      </c>
      <c r="H854" s="12">
        <v>0.2</v>
      </c>
      <c r="I854" s="25">
        <v>211.8</v>
      </c>
    </row>
    <row r="855" spans="1:9" x14ac:dyDescent="0.2">
      <c r="A855" s="26" t="s">
        <v>2764</v>
      </c>
      <c r="B855" s="11" t="s">
        <v>982</v>
      </c>
      <c r="C855" s="11" t="s">
        <v>984</v>
      </c>
      <c r="D855" s="11" t="s">
        <v>158</v>
      </c>
      <c r="E855" s="11" t="s">
        <v>72</v>
      </c>
      <c r="F855" s="24" t="s">
        <v>1704</v>
      </c>
      <c r="G855" s="9">
        <v>342.58</v>
      </c>
      <c r="H855" s="12">
        <v>0.2</v>
      </c>
      <c r="I855" s="25">
        <v>274.06</v>
      </c>
    </row>
    <row r="856" spans="1:9" x14ac:dyDescent="0.2">
      <c r="A856" s="26" t="s">
        <v>2765</v>
      </c>
      <c r="B856" s="11" t="s">
        <v>982</v>
      </c>
      <c r="C856" s="11" t="s">
        <v>984</v>
      </c>
      <c r="D856" s="11" t="s">
        <v>158</v>
      </c>
      <c r="E856" s="11" t="s">
        <v>640</v>
      </c>
      <c r="F856" s="24" t="s">
        <v>51</v>
      </c>
      <c r="G856" s="9">
        <v>336.83</v>
      </c>
      <c r="H856" s="12">
        <v>0.2</v>
      </c>
      <c r="I856" s="25">
        <v>269.45999999999998</v>
      </c>
    </row>
    <row r="857" spans="1:9" x14ac:dyDescent="0.2">
      <c r="A857" s="26" t="s">
        <v>2766</v>
      </c>
      <c r="B857" s="11" t="s">
        <v>982</v>
      </c>
      <c r="C857" s="11" t="s">
        <v>984</v>
      </c>
      <c r="D857" s="11" t="s">
        <v>158</v>
      </c>
      <c r="E857" s="11" t="s">
        <v>320</v>
      </c>
      <c r="F857" s="24" t="s">
        <v>51</v>
      </c>
      <c r="G857" s="9">
        <v>346.21</v>
      </c>
      <c r="H857" s="12">
        <v>0.2</v>
      </c>
      <c r="I857" s="25">
        <v>276.97000000000003</v>
      </c>
    </row>
    <row r="858" spans="1:9" x14ac:dyDescent="0.2">
      <c r="A858" s="26" t="s">
        <v>2767</v>
      </c>
      <c r="B858" s="11" t="s">
        <v>982</v>
      </c>
      <c r="C858" s="11" t="s">
        <v>984</v>
      </c>
      <c r="D858" s="11" t="s">
        <v>158</v>
      </c>
      <c r="E858" s="11" t="s">
        <v>2768</v>
      </c>
      <c r="F858" s="24" t="s">
        <v>51</v>
      </c>
      <c r="G858" s="9">
        <v>346.21</v>
      </c>
      <c r="H858" s="12">
        <v>0.2</v>
      </c>
      <c r="I858" s="25">
        <v>276.97000000000003</v>
      </c>
    </row>
    <row r="859" spans="1:9" x14ac:dyDescent="0.2">
      <c r="A859" s="26" t="s">
        <v>2769</v>
      </c>
      <c r="B859" s="11" t="s">
        <v>982</v>
      </c>
      <c r="C859" s="11" t="s">
        <v>984</v>
      </c>
      <c r="D859" s="11" t="s">
        <v>158</v>
      </c>
      <c r="E859" s="11" t="s">
        <v>2770</v>
      </c>
      <c r="F859" s="24" t="s">
        <v>51</v>
      </c>
      <c r="G859" s="9">
        <v>326.39999999999998</v>
      </c>
      <c r="H859" s="12">
        <v>0.2</v>
      </c>
      <c r="I859" s="25">
        <v>261.12</v>
      </c>
    </row>
    <row r="860" spans="1:9" x14ac:dyDescent="0.2">
      <c r="A860" s="26" t="s">
        <v>2771</v>
      </c>
      <c r="B860" s="11" t="s">
        <v>982</v>
      </c>
      <c r="C860" s="11" t="s">
        <v>984</v>
      </c>
      <c r="D860" s="11" t="s">
        <v>158</v>
      </c>
      <c r="E860" s="11" t="s">
        <v>601</v>
      </c>
      <c r="F860" s="24" t="s">
        <v>1704</v>
      </c>
      <c r="G860" s="9">
        <v>340.77</v>
      </c>
      <c r="H860" s="12">
        <v>0.2</v>
      </c>
      <c r="I860" s="25">
        <v>272.62</v>
      </c>
    </row>
    <row r="861" spans="1:9" x14ac:dyDescent="0.2">
      <c r="A861" s="26" t="s">
        <v>2772</v>
      </c>
      <c r="B861" s="11" t="s">
        <v>982</v>
      </c>
      <c r="C861" s="11" t="s">
        <v>984</v>
      </c>
      <c r="D861" s="11" t="s">
        <v>158</v>
      </c>
      <c r="E861" s="11" t="s">
        <v>399</v>
      </c>
      <c r="F861" s="24" t="s">
        <v>1704</v>
      </c>
      <c r="G861" s="9">
        <v>357.66</v>
      </c>
      <c r="H861" s="12">
        <v>0.2</v>
      </c>
      <c r="I861" s="25">
        <v>286.13</v>
      </c>
    </row>
    <row r="862" spans="1:9" x14ac:dyDescent="0.2">
      <c r="A862" s="26" t="s">
        <v>2773</v>
      </c>
      <c r="B862" s="11" t="s">
        <v>982</v>
      </c>
      <c r="C862" s="11" t="s">
        <v>984</v>
      </c>
      <c r="D862" s="11" t="s">
        <v>158</v>
      </c>
      <c r="E862" s="11" t="s">
        <v>2774</v>
      </c>
      <c r="F862" s="24" t="s">
        <v>51</v>
      </c>
      <c r="G862" s="9">
        <v>369.35</v>
      </c>
      <c r="H862" s="12">
        <v>0.2</v>
      </c>
      <c r="I862" s="25">
        <v>295.48</v>
      </c>
    </row>
    <row r="863" spans="1:9" x14ac:dyDescent="0.2">
      <c r="A863" s="26" t="s">
        <v>2775</v>
      </c>
      <c r="B863" s="11" t="s">
        <v>982</v>
      </c>
      <c r="C863" s="11" t="s">
        <v>984</v>
      </c>
      <c r="D863" s="11" t="s">
        <v>158</v>
      </c>
      <c r="E863" s="11" t="s">
        <v>633</v>
      </c>
      <c r="F863" s="24" t="s">
        <v>1704</v>
      </c>
      <c r="G863" s="9">
        <v>415.11</v>
      </c>
      <c r="H863" s="12">
        <v>0.2</v>
      </c>
      <c r="I863" s="25">
        <v>332.09</v>
      </c>
    </row>
    <row r="864" spans="1:9" x14ac:dyDescent="0.2">
      <c r="A864" s="26" t="s">
        <v>2776</v>
      </c>
      <c r="B864" s="11" t="s">
        <v>982</v>
      </c>
      <c r="C864" s="11" t="s">
        <v>984</v>
      </c>
      <c r="D864" s="11" t="s">
        <v>24</v>
      </c>
      <c r="E864" s="11" t="s">
        <v>38</v>
      </c>
      <c r="F864" s="24" t="s">
        <v>1704</v>
      </c>
      <c r="G864" s="9">
        <v>225.57</v>
      </c>
      <c r="H864" s="12">
        <v>0.2</v>
      </c>
      <c r="I864" s="25">
        <v>180.46</v>
      </c>
    </row>
    <row r="865" spans="1:9" x14ac:dyDescent="0.2">
      <c r="A865" s="26" t="s">
        <v>2777</v>
      </c>
      <c r="B865" s="11" t="s">
        <v>982</v>
      </c>
      <c r="C865" s="11" t="s">
        <v>984</v>
      </c>
      <c r="D865" s="11" t="s">
        <v>24</v>
      </c>
      <c r="E865" s="11" t="s">
        <v>37</v>
      </c>
      <c r="F865" s="24" t="s">
        <v>1704</v>
      </c>
      <c r="G865" s="9">
        <v>199.6</v>
      </c>
      <c r="H865" s="12">
        <v>0.2</v>
      </c>
      <c r="I865" s="25">
        <v>159.68</v>
      </c>
    </row>
    <row r="866" spans="1:9" x14ac:dyDescent="0.2">
      <c r="A866" s="26" t="s">
        <v>2778</v>
      </c>
      <c r="B866" s="11" t="s">
        <v>982</v>
      </c>
      <c r="C866" s="11" t="s">
        <v>984</v>
      </c>
      <c r="D866" s="11" t="s">
        <v>24</v>
      </c>
      <c r="E866" s="11" t="s">
        <v>37</v>
      </c>
      <c r="F866" s="24" t="s">
        <v>1704</v>
      </c>
      <c r="G866" s="9">
        <v>194.5</v>
      </c>
      <c r="H866" s="12">
        <v>0.2</v>
      </c>
      <c r="I866" s="25">
        <v>155.6</v>
      </c>
    </row>
    <row r="867" spans="1:9" x14ac:dyDescent="0.2">
      <c r="A867" s="26" t="s">
        <v>2779</v>
      </c>
      <c r="B867" s="11" t="s">
        <v>982</v>
      </c>
      <c r="C867" s="11" t="s">
        <v>984</v>
      </c>
      <c r="D867" s="11" t="s">
        <v>24</v>
      </c>
      <c r="E867" s="11" t="s">
        <v>36</v>
      </c>
      <c r="F867" s="24" t="s">
        <v>1704</v>
      </c>
      <c r="G867" s="9">
        <v>283.95999999999998</v>
      </c>
      <c r="H867" s="12">
        <v>0.2</v>
      </c>
      <c r="I867" s="25">
        <v>227.17</v>
      </c>
    </row>
    <row r="868" spans="1:9" x14ac:dyDescent="0.2">
      <c r="A868" s="26" t="s">
        <v>2780</v>
      </c>
      <c r="B868" s="11" t="s">
        <v>982</v>
      </c>
      <c r="C868" s="11" t="s">
        <v>984</v>
      </c>
      <c r="D868" s="11" t="s">
        <v>24</v>
      </c>
      <c r="E868" s="11" t="s">
        <v>36</v>
      </c>
      <c r="F868" s="24" t="s">
        <v>1704</v>
      </c>
      <c r="G868" s="9">
        <v>283.95999999999998</v>
      </c>
      <c r="H868" s="12">
        <v>0.2</v>
      </c>
      <c r="I868" s="25">
        <v>227.17</v>
      </c>
    </row>
    <row r="869" spans="1:9" x14ac:dyDescent="0.2">
      <c r="A869" s="26" t="s">
        <v>2781</v>
      </c>
      <c r="B869" s="11" t="s">
        <v>982</v>
      </c>
      <c r="C869" s="11" t="s">
        <v>984</v>
      </c>
      <c r="D869" s="11" t="s">
        <v>24</v>
      </c>
      <c r="E869" s="11" t="s">
        <v>30</v>
      </c>
      <c r="F869" s="24" t="s">
        <v>51</v>
      </c>
      <c r="G869" s="9">
        <v>243.06</v>
      </c>
      <c r="H869" s="12">
        <v>0.2</v>
      </c>
      <c r="I869" s="25">
        <v>194.45</v>
      </c>
    </row>
    <row r="870" spans="1:9" x14ac:dyDescent="0.2">
      <c r="A870" s="26" t="s">
        <v>2782</v>
      </c>
      <c r="B870" s="11" t="s">
        <v>982</v>
      </c>
      <c r="C870" s="11" t="s">
        <v>984</v>
      </c>
      <c r="D870" s="11" t="s">
        <v>24</v>
      </c>
      <c r="E870" s="11" t="s">
        <v>92</v>
      </c>
      <c r="F870" s="24" t="s">
        <v>51</v>
      </c>
      <c r="G870" s="9">
        <v>214.32</v>
      </c>
      <c r="H870" s="12">
        <v>0.2</v>
      </c>
      <c r="I870" s="25">
        <v>171.46</v>
      </c>
    </row>
    <row r="871" spans="1:9" x14ac:dyDescent="0.2">
      <c r="A871" s="26" t="s">
        <v>2783</v>
      </c>
      <c r="B871" s="11" t="s">
        <v>982</v>
      </c>
      <c r="C871" s="11" t="s">
        <v>984</v>
      </c>
      <c r="D871" s="11" t="s">
        <v>24</v>
      </c>
      <c r="E871" s="11" t="s">
        <v>268</v>
      </c>
      <c r="F871" s="24" t="s">
        <v>51</v>
      </c>
      <c r="G871" s="9">
        <v>235.23</v>
      </c>
      <c r="H871" s="12">
        <v>0.2</v>
      </c>
      <c r="I871" s="25">
        <v>188.18</v>
      </c>
    </row>
    <row r="872" spans="1:9" x14ac:dyDescent="0.2">
      <c r="A872" s="26" t="s">
        <v>2784</v>
      </c>
      <c r="B872" s="11" t="s">
        <v>982</v>
      </c>
      <c r="C872" s="11" t="s">
        <v>984</v>
      </c>
      <c r="D872" s="11" t="s">
        <v>24</v>
      </c>
      <c r="E872" s="11" t="s">
        <v>25</v>
      </c>
      <c r="F872" s="24" t="s">
        <v>1704</v>
      </c>
      <c r="G872" s="9">
        <v>244.77</v>
      </c>
      <c r="H872" s="12">
        <v>0.2</v>
      </c>
      <c r="I872" s="25">
        <v>195.82</v>
      </c>
    </row>
    <row r="873" spans="1:9" x14ac:dyDescent="0.2">
      <c r="A873" s="26" t="s">
        <v>2785</v>
      </c>
      <c r="B873" s="11" t="s">
        <v>982</v>
      </c>
      <c r="C873" s="11" t="s">
        <v>984</v>
      </c>
      <c r="D873" s="11" t="s">
        <v>24</v>
      </c>
      <c r="E873" s="11" t="s">
        <v>25</v>
      </c>
      <c r="F873" s="24" t="s">
        <v>1704</v>
      </c>
      <c r="G873" s="9">
        <v>254.56</v>
      </c>
      <c r="H873" s="12">
        <v>0.2</v>
      </c>
      <c r="I873" s="25">
        <v>203.65</v>
      </c>
    </row>
    <row r="874" spans="1:9" x14ac:dyDescent="0.2">
      <c r="A874" s="26" t="s">
        <v>2786</v>
      </c>
      <c r="B874" s="11" t="s">
        <v>982</v>
      </c>
      <c r="C874" s="11" t="s">
        <v>984</v>
      </c>
      <c r="D874" s="11" t="s">
        <v>24</v>
      </c>
      <c r="E874" s="11" t="s">
        <v>315</v>
      </c>
      <c r="F874" s="24" t="s">
        <v>51</v>
      </c>
      <c r="G874" s="9">
        <v>255.92</v>
      </c>
      <c r="H874" s="12">
        <v>0.2</v>
      </c>
      <c r="I874" s="25">
        <v>204.74</v>
      </c>
    </row>
    <row r="875" spans="1:9" x14ac:dyDescent="0.2">
      <c r="A875" s="26" t="s">
        <v>2787</v>
      </c>
      <c r="B875" s="11" t="s">
        <v>982</v>
      </c>
      <c r="C875" s="11" t="s">
        <v>984</v>
      </c>
      <c r="D875" s="11" t="s">
        <v>24</v>
      </c>
      <c r="E875" s="11" t="s">
        <v>72</v>
      </c>
      <c r="F875" s="24" t="s">
        <v>51</v>
      </c>
      <c r="G875" s="9">
        <v>302.04000000000002</v>
      </c>
      <c r="H875" s="12">
        <v>0.2</v>
      </c>
      <c r="I875" s="25">
        <v>241.63</v>
      </c>
    </row>
    <row r="876" spans="1:9" x14ac:dyDescent="0.2">
      <c r="A876" s="26" t="s">
        <v>2788</v>
      </c>
      <c r="B876" s="11" t="s">
        <v>982</v>
      </c>
      <c r="C876" s="11" t="s">
        <v>984</v>
      </c>
      <c r="D876" s="11" t="s">
        <v>24</v>
      </c>
      <c r="E876" s="11" t="s">
        <v>316</v>
      </c>
      <c r="F876" s="24" t="s">
        <v>1704</v>
      </c>
      <c r="G876" s="9">
        <v>244.19</v>
      </c>
      <c r="H876" s="12">
        <v>0.2</v>
      </c>
      <c r="I876" s="25">
        <v>195.35</v>
      </c>
    </row>
    <row r="877" spans="1:9" x14ac:dyDescent="0.2">
      <c r="A877" s="26" t="s">
        <v>2789</v>
      </c>
      <c r="B877" s="11" t="s">
        <v>982</v>
      </c>
      <c r="C877" s="11" t="s">
        <v>984</v>
      </c>
      <c r="D877" s="11" t="s">
        <v>1018</v>
      </c>
      <c r="E877" s="11" t="s">
        <v>38</v>
      </c>
      <c r="F877" s="24" t="s">
        <v>51</v>
      </c>
      <c r="G877" s="9">
        <v>232.35</v>
      </c>
      <c r="H877" s="12">
        <v>0.2</v>
      </c>
      <c r="I877" s="25">
        <v>185.88</v>
      </c>
    </row>
    <row r="878" spans="1:9" x14ac:dyDescent="0.2">
      <c r="A878" s="26" t="s">
        <v>2790</v>
      </c>
      <c r="B878" s="11" t="s">
        <v>982</v>
      </c>
      <c r="C878" s="11" t="s">
        <v>984</v>
      </c>
      <c r="D878" s="11" t="s">
        <v>1018</v>
      </c>
      <c r="E878" s="11" t="s">
        <v>30</v>
      </c>
      <c r="F878" s="24" t="s">
        <v>1704</v>
      </c>
      <c r="G878" s="9">
        <v>267.37</v>
      </c>
      <c r="H878" s="12">
        <v>0.2</v>
      </c>
      <c r="I878" s="25">
        <v>213.9</v>
      </c>
    </row>
    <row r="879" spans="1:9" x14ac:dyDescent="0.2">
      <c r="A879" s="26" t="s">
        <v>2791</v>
      </c>
      <c r="B879" s="11" t="s">
        <v>982</v>
      </c>
      <c r="C879" s="11" t="s">
        <v>984</v>
      </c>
      <c r="D879" s="11" t="s">
        <v>1018</v>
      </c>
      <c r="E879" s="11" t="s">
        <v>268</v>
      </c>
      <c r="F879" s="24" t="s">
        <v>51</v>
      </c>
      <c r="G879" s="9">
        <v>232.35</v>
      </c>
      <c r="H879" s="12">
        <v>0.2</v>
      </c>
      <c r="I879" s="25">
        <v>185.88</v>
      </c>
    </row>
    <row r="880" spans="1:9" x14ac:dyDescent="0.2">
      <c r="A880" s="26" t="s">
        <v>2792</v>
      </c>
      <c r="B880" s="11" t="s">
        <v>982</v>
      </c>
      <c r="C880" s="11" t="s">
        <v>984</v>
      </c>
      <c r="D880" s="11" t="s">
        <v>469</v>
      </c>
      <c r="E880" s="11" t="s">
        <v>258</v>
      </c>
      <c r="F880" s="24" t="s">
        <v>1704</v>
      </c>
      <c r="G880" s="9">
        <v>211.09</v>
      </c>
      <c r="H880" s="12">
        <v>0.2</v>
      </c>
      <c r="I880" s="25">
        <v>168.87</v>
      </c>
    </row>
    <row r="881" spans="1:9" x14ac:dyDescent="0.2">
      <c r="A881" s="26" t="s">
        <v>2793</v>
      </c>
      <c r="B881" s="11" t="s">
        <v>982</v>
      </c>
      <c r="C881" s="11" t="s">
        <v>984</v>
      </c>
      <c r="D881" s="11" t="s">
        <v>387</v>
      </c>
      <c r="E881" s="11" t="s">
        <v>388</v>
      </c>
      <c r="F881" s="24" t="s">
        <v>1704</v>
      </c>
      <c r="G881" s="9">
        <v>297.49</v>
      </c>
      <c r="H881" s="12">
        <v>0.2</v>
      </c>
      <c r="I881" s="25">
        <v>237.99</v>
      </c>
    </row>
    <row r="882" spans="1:9" x14ac:dyDescent="0.2">
      <c r="A882" s="26" t="s">
        <v>2794</v>
      </c>
      <c r="B882" s="11" t="s">
        <v>982</v>
      </c>
      <c r="C882" s="11" t="s">
        <v>984</v>
      </c>
      <c r="D882" s="11" t="s">
        <v>467</v>
      </c>
      <c r="E882" s="11" t="s">
        <v>468</v>
      </c>
      <c r="F882" s="24" t="s">
        <v>1704</v>
      </c>
      <c r="G882" s="9">
        <v>311.41000000000003</v>
      </c>
      <c r="H882" s="12">
        <v>0.2</v>
      </c>
      <c r="I882" s="25">
        <v>249.13</v>
      </c>
    </row>
    <row r="883" spans="1:9" x14ac:dyDescent="0.2">
      <c r="A883" s="26" t="s">
        <v>2795</v>
      </c>
      <c r="B883" s="11" t="s">
        <v>982</v>
      </c>
      <c r="C883" s="11" t="s">
        <v>984</v>
      </c>
      <c r="D883" s="11" t="s">
        <v>467</v>
      </c>
      <c r="E883" s="11" t="s">
        <v>675</v>
      </c>
      <c r="F883" s="24" t="s">
        <v>1704</v>
      </c>
      <c r="G883" s="9">
        <v>320.39999999999998</v>
      </c>
      <c r="H883" s="12">
        <v>0.2</v>
      </c>
      <c r="I883" s="25">
        <v>256.32</v>
      </c>
    </row>
    <row r="884" spans="1:9" x14ac:dyDescent="0.2">
      <c r="A884" s="26" t="s">
        <v>2796</v>
      </c>
      <c r="B884" s="11" t="s">
        <v>982</v>
      </c>
      <c r="C884" s="11" t="s">
        <v>984</v>
      </c>
      <c r="D884" s="11" t="s">
        <v>505</v>
      </c>
      <c r="E884" s="11" t="s">
        <v>383</v>
      </c>
      <c r="F884" s="24" t="s">
        <v>1704</v>
      </c>
      <c r="G884" s="9">
        <v>271.44</v>
      </c>
      <c r="H884" s="12">
        <v>0.2</v>
      </c>
      <c r="I884" s="25">
        <v>217.15</v>
      </c>
    </row>
    <row r="885" spans="1:9" x14ac:dyDescent="0.2">
      <c r="A885" s="26" t="s">
        <v>2797</v>
      </c>
      <c r="B885" s="11" t="s">
        <v>982</v>
      </c>
      <c r="C885" s="11" t="s">
        <v>984</v>
      </c>
      <c r="D885" s="11" t="s">
        <v>505</v>
      </c>
      <c r="E885" s="11" t="s">
        <v>267</v>
      </c>
      <c r="F885" s="24" t="s">
        <v>1704</v>
      </c>
      <c r="G885" s="9">
        <v>373.45</v>
      </c>
      <c r="H885" s="12">
        <v>0.2</v>
      </c>
      <c r="I885" s="25">
        <v>298.76</v>
      </c>
    </row>
    <row r="886" spans="1:9" x14ac:dyDescent="0.2">
      <c r="A886" s="26" t="s">
        <v>2798</v>
      </c>
      <c r="B886" s="11" t="s">
        <v>982</v>
      </c>
      <c r="C886" s="11" t="s">
        <v>984</v>
      </c>
      <c r="D886" s="11" t="s">
        <v>505</v>
      </c>
      <c r="E886" s="11" t="s">
        <v>106</v>
      </c>
      <c r="F886" s="24" t="s">
        <v>51</v>
      </c>
      <c r="G886" s="9">
        <v>335.98</v>
      </c>
      <c r="H886" s="12">
        <v>0.2</v>
      </c>
      <c r="I886" s="25">
        <v>268.77999999999997</v>
      </c>
    </row>
    <row r="887" spans="1:9" x14ac:dyDescent="0.2">
      <c r="A887" s="26" t="s">
        <v>2799</v>
      </c>
      <c r="B887" s="11" t="s">
        <v>982</v>
      </c>
      <c r="C887" s="11" t="s">
        <v>984</v>
      </c>
      <c r="D887" s="11" t="s">
        <v>505</v>
      </c>
      <c r="E887" s="11" t="s">
        <v>106</v>
      </c>
      <c r="F887" s="24" t="s">
        <v>51</v>
      </c>
      <c r="G887" s="9">
        <v>319.98</v>
      </c>
      <c r="H887" s="12">
        <v>0.2</v>
      </c>
      <c r="I887" s="25">
        <v>255.98</v>
      </c>
    </row>
    <row r="888" spans="1:9" x14ac:dyDescent="0.2">
      <c r="A888" s="26" t="s">
        <v>2800</v>
      </c>
      <c r="B888" s="11" t="s">
        <v>982</v>
      </c>
      <c r="C888" s="11" t="s">
        <v>984</v>
      </c>
      <c r="D888" s="11" t="s">
        <v>505</v>
      </c>
      <c r="E888" s="11" t="s">
        <v>72</v>
      </c>
      <c r="F888" s="24" t="s">
        <v>51</v>
      </c>
      <c r="G888" s="9">
        <v>368.57</v>
      </c>
      <c r="H888" s="12">
        <v>0.2</v>
      </c>
      <c r="I888" s="25">
        <v>294.86</v>
      </c>
    </row>
    <row r="889" spans="1:9" x14ac:dyDescent="0.2">
      <c r="A889" s="26" t="s">
        <v>2801</v>
      </c>
      <c r="B889" s="11" t="s">
        <v>982</v>
      </c>
      <c r="C889" s="11" t="s">
        <v>984</v>
      </c>
      <c r="D889" s="11" t="s">
        <v>505</v>
      </c>
      <c r="E889" s="11" t="s">
        <v>72</v>
      </c>
      <c r="F889" s="24" t="s">
        <v>51</v>
      </c>
      <c r="G889" s="9">
        <v>368.57</v>
      </c>
      <c r="H889" s="12">
        <v>0.2</v>
      </c>
      <c r="I889" s="25">
        <v>294.86</v>
      </c>
    </row>
    <row r="890" spans="1:9" x14ac:dyDescent="0.2">
      <c r="A890" s="26" t="s">
        <v>2802</v>
      </c>
      <c r="B890" s="11" t="s">
        <v>982</v>
      </c>
      <c r="C890" s="11" t="s">
        <v>984</v>
      </c>
      <c r="D890" s="11" t="s">
        <v>505</v>
      </c>
      <c r="E890" s="11" t="s">
        <v>601</v>
      </c>
      <c r="F890" s="24" t="s">
        <v>51</v>
      </c>
      <c r="G890" s="9">
        <v>367.16</v>
      </c>
      <c r="H890" s="12">
        <v>0.2</v>
      </c>
      <c r="I890" s="25">
        <v>293.73</v>
      </c>
    </row>
    <row r="891" spans="1:9" x14ac:dyDescent="0.2">
      <c r="A891" s="26" t="s">
        <v>2803</v>
      </c>
      <c r="B891" s="11" t="s">
        <v>982</v>
      </c>
      <c r="C891" s="11" t="s">
        <v>984</v>
      </c>
      <c r="D891" s="11" t="s">
        <v>505</v>
      </c>
      <c r="E891" s="11" t="s">
        <v>601</v>
      </c>
      <c r="F891" s="24" t="s">
        <v>51</v>
      </c>
      <c r="G891" s="9">
        <v>384.66</v>
      </c>
      <c r="H891" s="12">
        <v>0.2</v>
      </c>
      <c r="I891" s="25">
        <v>307.73</v>
      </c>
    </row>
    <row r="892" spans="1:9" x14ac:dyDescent="0.2">
      <c r="A892" s="26" t="s">
        <v>2804</v>
      </c>
      <c r="B892" s="11" t="s">
        <v>982</v>
      </c>
      <c r="C892" s="11" t="s">
        <v>984</v>
      </c>
      <c r="D892" s="11" t="s">
        <v>505</v>
      </c>
      <c r="E892" s="11" t="s">
        <v>633</v>
      </c>
      <c r="F892" s="24" t="s">
        <v>51</v>
      </c>
      <c r="G892" s="9">
        <v>478.23</v>
      </c>
      <c r="H892" s="12">
        <v>0.2</v>
      </c>
      <c r="I892" s="25">
        <v>382.58</v>
      </c>
    </row>
    <row r="893" spans="1:9" x14ac:dyDescent="0.2">
      <c r="A893" s="26" t="s">
        <v>2805</v>
      </c>
      <c r="B893" s="11" t="s">
        <v>982</v>
      </c>
      <c r="C893" s="11" t="s">
        <v>984</v>
      </c>
      <c r="D893" s="11" t="s">
        <v>505</v>
      </c>
      <c r="E893" s="11" t="s">
        <v>633</v>
      </c>
      <c r="F893" s="24" t="s">
        <v>51</v>
      </c>
      <c r="G893" s="9">
        <v>478.23</v>
      </c>
      <c r="H893" s="12">
        <v>0.2</v>
      </c>
      <c r="I893" s="25">
        <v>382.58</v>
      </c>
    </row>
    <row r="894" spans="1:9" x14ac:dyDescent="0.2">
      <c r="A894" s="26" t="s">
        <v>2806</v>
      </c>
      <c r="B894" s="11" t="s">
        <v>982</v>
      </c>
      <c r="C894" s="11" t="s">
        <v>984</v>
      </c>
      <c r="D894" s="11" t="s">
        <v>344</v>
      </c>
      <c r="E894" s="11" t="s">
        <v>602</v>
      </c>
      <c r="F894" s="24" t="s">
        <v>1704</v>
      </c>
      <c r="G894" s="9">
        <v>219.76</v>
      </c>
      <c r="H894" s="12">
        <v>0.2</v>
      </c>
      <c r="I894" s="25">
        <v>175.81</v>
      </c>
    </row>
    <row r="895" spans="1:9" x14ac:dyDescent="0.2">
      <c r="A895" s="26" t="s">
        <v>2807</v>
      </c>
      <c r="B895" s="11" t="s">
        <v>982</v>
      </c>
      <c r="C895" s="11" t="s">
        <v>984</v>
      </c>
      <c r="D895" s="11" t="s">
        <v>344</v>
      </c>
      <c r="E895" s="11" t="s">
        <v>229</v>
      </c>
      <c r="F895" s="24" t="s">
        <v>1704</v>
      </c>
      <c r="G895" s="9">
        <v>252.57</v>
      </c>
      <c r="H895" s="12">
        <v>0.2</v>
      </c>
      <c r="I895" s="25">
        <v>202.06</v>
      </c>
    </row>
    <row r="896" spans="1:9" x14ac:dyDescent="0.2">
      <c r="A896" s="26" t="s">
        <v>2808</v>
      </c>
      <c r="B896" s="11" t="s">
        <v>982</v>
      </c>
      <c r="C896" s="11" t="s">
        <v>984</v>
      </c>
      <c r="D896" s="11" t="s">
        <v>344</v>
      </c>
      <c r="E896" s="11" t="s">
        <v>90</v>
      </c>
      <c r="F896" s="24" t="s">
        <v>1704</v>
      </c>
      <c r="G896" s="9">
        <v>197.99</v>
      </c>
      <c r="H896" s="12">
        <v>0.2</v>
      </c>
      <c r="I896" s="25">
        <v>158.38999999999999</v>
      </c>
    </row>
    <row r="897" spans="1:9" x14ac:dyDescent="0.2">
      <c r="A897" s="26" t="s">
        <v>2809</v>
      </c>
      <c r="B897" s="11" t="s">
        <v>982</v>
      </c>
      <c r="C897" s="11" t="s">
        <v>984</v>
      </c>
      <c r="D897" s="11" t="s">
        <v>344</v>
      </c>
      <c r="E897" s="11" t="s">
        <v>345</v>
      </c>
      <c r="F897" s="24" t="s">
        <v>1704</v>
      </c>
      <c r="G897" s="9">
        <v>205.92</v>
      </c>
      <c r="H897" s="12">
        <v>0.2</v>
      </c>
      <c r="I897" s="25">
        <v>164.74</v>
      </c>
    </row>
    <row r="898" spans="1:9" x14ac:dyDescent="0.2">
      <c r="A898" s="26" t="s">
        <v>2810</v>
      </c>
      <c r="B898" s="11" t="s">
        <v>982</v>
      </c>
      <c r="C898" s="11" t="s">
        <v>984</v>
      </c>
      <c r="D898" s="11" t="s">
        <v>344</v>
      </c>
      <c r="E898" s="11" t="s">
        <v>345</v>
      </c>
      <c r="F898" s="24" t="s">
        <v>1704</v>
      </c>
      <c r="G898" s="9">
        <v>205.92</v>
      </c>
      <c r="H898" s="12">
        <v>0.2</v>
      </c>
      <c r="I898" s="25">
        <v>164.74</v>
      </c>
    </row>
    <row r="899" spans="1:9" x14ac:dyDescent="0.2">
      <c r="A899" s="26" t="s">
        <v>2811</v>
      </c>
      <c r="B899" s="11" t="s">
        <v>982</v>
      </c>
      <c r="C899" s="11" t="s">
        <v>984</v>
      </c>
      <c r="D899" s="11" t="s">
        <v>344</v>
      </c>
      <c r="E899" s="11" t="s">
        <v>465</v>
      </c>
      <c r="F899" s="24" t="s">
        <v>1704</v>
      </c>
      <c r="G899" s="9">
        <v>217.9</v>
      </c>
      <c r="H899" s="12">
        <v>0.2</v>
      </c>
      <c r="I899" s="25">
        <v>174.32</v>
      </c>
    </row>
    <row r="900" spans="1:9" x14ac:dyDescent="0.2">
      <c r="A900" s="26" t="s">
        <v>2812</v>
      </c>
      <c r="B900" s="11" t="s">
        <v>982</v>
      </c>
      <c r="C900" s="11" t="s">
        <v>984</v>
      </c>
      <c r="D900" s="11" t="s">
        <v>344</v>
      </c>
      <c r="E900" s="11" t="s">
        <v>34</v>
      </c>
      <c r="F900" s="24" t="s">
        <v>1704</v>
      </c>
      <c r="G900" s="9">
        <v>209.41</v>
      </c>
      <c r="H900" s="12">
        <v>0.2</v>
      </c>
      <c r="I900" s="25">
        <v>167.53</v>
      </c>
    </row>
    <row r="901" spans="1:9" x14ac:dyDescent="0.2">
      <c r="A901" s="26" t="s">
        <v>2813</v>
      </c>
      <c r="B901" s="11" t="s">
        <v>982</v>
      </c>
      <c r="C901" s="11" t="s">
        <v>984</v>
      </c>
      <c r="D901" s="11" t="s">
        <v>344</v>
      </c>
      <c r="E901" s="11" t="s">
        <v>91</v>
      </c>
      <c r="F901" s="24" t="s">
        <v>1704</v>
      </c>
      <c r="G901" s="9">
        <v>214.84</v>
      </c>
      <c r="H901" s="12">
        <v>0.2</v>
      </c>
      <c r="I901" s="25">
        <v>171.87</v>
      </c>
    </row>
    <row r="902" spans="1:9" x14ac:dyDescent="0.2">
      <c r="A902" s="26" t="s">
        <v>2814</v>
      </c>
      <c r="B902" s="11" t="s">
        <v>982</v>
      </c>
      <c r="C902" s="11" t="s">
        <v>984</v>
      </c>
      <c r="D902" s="11" t="s">
        <v>344</v>
      </c>
      <c r="E902" s="11" t="s">
        <v>687</v>
      </c>
      <c r="F902" s="24" t="s">
        <v>1704</v>
      </c>
      <c r="G902" s="9">
        <v>324.95999999999998</v>
      </c>
      <c r="H902" s="12">
        <v>0.2</v>
      </c>
      <c r="I902" s="25">
        <v>259.97000000000003</v>
      </c>
    </row>
    <row r="903" spans="1:9" x14ac:dyDescent="0.2">
      <c r="A903" s="26" t="s">
        <v>2815</v>
      </c>
      <c r="B903" s="11" t="s">
        <v>982</v>
      </c>
      <c r="C903" s="11" t="s">
        <v>984</v>
      </c>
      <c r="D903" s="11" t="s">
        <v>344</v>
      </c>
      <c r="E903" s="11" t="s">
        <v>109</v>
      </c>
      <c r="F903" s="24" t="s">
        <v>1704</v>
      </c>
      <c r="G903" s="9">
        <v>265.32</v>
      </c>
      <c r="H903" s="12">
        <v>0.2</v>
      </c>
      <c r="I903" s="25">
        <v>212.26</v>
      </c>
    </row>
    <row r="904" spans="1:9" x14ac:dyDescent="0.2">
      <c r="A904" s="26" t="s">
        <v>2816</v>
      </c>
      <c r="B904" s="11" t="s">
        <v>982</v>
      </c>
      <c r="C904" s="11" t="s">
        <v>984</v>
      </c>
      <c r="D904" s="11" t="s">
        <v>344</v>
      </c>
      <c r="E904" s="11" t="s">
        <v>76</v>
      </c>
      <c r="F904" s="24" t="s">
        <v>1704</v>
      </c>
      <c r="G904" s="9">
        <v>249.79</v>
      </c>
      <c r="H904" s="12">
        <v>0.2</v>
      </c>
      <c r="I904" s="25">
        <v>199.83</v>
      </c>
    </row>
    <row r="905" spans="1:9" x14ac:dyDescent="0.2">
      <c r="A905" s="26" t="s">
        <v>2817</v>
      </c>
      <c r="B905" s="11" t="s">
        <v>982</v>
      </c>
      <c r="C905" s="11" t="s">
        <v>984</v>
      </c>
      <c r="D905" s="11" t="s">
        <v>344</v>
      </c>
      <c r="E905" s="11" t="s">
        <v>76</v>
      </c>
      <c r="F905" s="24" t="s">
        <v>1704</v>
      </c>
      <c r="G905" s="9">
        <v>249.79</v>
      </c>
      <c r="H905" s="12">
        <v>0.2</v>
      </c>
      <c r="I905" s="25">
        <v>199.83</v>
      </c>
    </row>
    <row r="906" spans="1:9" x14ac:dyDescent="0.2">
      <c r="A906" s="26" t="s">
        <v>2818</v>
      </c>
      <c r="B906" s="11" t="s">
        <v>982</v>
      </c>
      <c r="C906" s="11" t="s">
        <v>984</v>
      </c>
      <c r="D906" s="11" t="s">
        <v>344</v>
      </c>
      <c r="E906" s="11" t="s">
        <v>653</v>
      </c>
      <c r="F906" s="24" t="s">
        <v>1704</v>
      </c>
      <c r="G906" s="9">
        <v>274.60000000000002</v>
      </c>
      <c r="H906" s="12">
        <v>0.2</v>
      </c>
      <c r="I906" s="25">
        <v>219.68</v>
      </c>
    </row>
    <row r="907" spans="1:9" x14ac:dyDescent="0.2">
      <c r="A907" s="26" t="s">
        <v>2819</v>
      </c>
      <c r="B907" s="11" t="s">
        <v>982</v>
      </c>
      <c r="C907" s="11" t="s">
        <v>984</v>
      </c>
      <c r="D907" s="11" t="s">
        <v>231</v>
      </c>
      <c r="E907" s="11" t="s">
        <v>1015</v>
      </c>
      <c r="F907" s="24" t="s">
        <v>1704</v>
      </c>
      <c r="G907" s="9">
        <v>247.7</v>
      </c>
      <c r="H907" s="12">
        <v>0.2</v>
      </c>
      <c r="I907" s="25">
        <v>198.16</v>
      </c>
    </row>
    <row r="908" spans="1:9" x14ac:dyDescent="0.2">
      <c r="A908" s="26" t="s">
        <v>2820</v>
      </c>
      <c r="B908" s="11" t="s">
        <v>982</v>
      </c>
      <c r="C908" s="11" t="s">
        <v>984</v>
      </c>
      <c r="D908" s="11" t="s">
        <v>231</v>
      </c>
      <c r="E908" s="11" t="s">
        <v>2644</v>
      </c>
      <c r="F908" s="24" t="s">
        <v>1704</v>
      </c>
      <c r="G908" s="9">
        <v>227.22</v>
      </c>
      <c r="H908" s="12">
        <v>0.2</v>
      </c>
      <c r="I908" s="25">
        <v>181.78</v>
      </c>
    </row>
    <row r="909" spans="1:9" x14ac:dyDescent="0.2">
      <c r="A909" s="26" t="s">
        <v>2821</v>
      </c>
      <c r="B909" s="11" t="s">
        <v>982</v>
      </c>
      <c r="C909" s="11" t="s">
        <v>984</v>
      </c>
      <c r="D909" s="11" t="s">
        <v>231</v>
      </c>
      <c r="E909" s="11" t="s">
        <v>408</v>
      </c>
      <c r="F909" s="24" t="s">
        <v>1704</v>
      </c>
      <c r="G909" s="9">
        <v>205.07</v>
      </c>
      <c r="H909" s="12">
        <v>0.2</v>
      </c>
      <c r="I909" s="25">
        <v>164.06</v>
      </c>
    </row>
    <row r="910" spans="1:9" x14ac:dyDescent="0.2">
      <c r="A910" s="26" t="s">
        <v>2822</v>
      </c>
      <c r="B910" s="11" t="s">
        <v>982</v>
      </c>
      <c r="C910" s="11" t="s">
        <v>984</v>
      </c>
      <c r="D910" s="11" t="s">
        <v>231</v>
      </c>
      <c r="E910" s="11" t="s">
        <v>410</v>
      </c>
      <c r="F910" s="24" t="s">
        <v>1704</v>
      </c>
      <c r="G910" s="9">
        <v>240.35</v>
      </c>
      <c r="H910" s="12">
        <v>0.2</v>
      </c>
      <c r="I910" s="25">
        <v>192.28</v>
      </c>
    </row>
    <row r="911" spans="1:9" x14ac:dyDescent="0.2">
      <c r="A911" s="26" t="s">
        <v>2823</v>
      </c>
      <c r="B911" s="11" t="s">
        <v>982</v>
      </c>
      <c r="C911" s="11" t="s">
        <v>984</v>
      </c>
      <c r="D911" s="11" t="s">
        <v>231</v>
      </c>
      <c r="E911" s="11" t="s">
        <v>100</v>
      </c>
      <c r="F911" s="24" t="s">
        <v>1704</v>
      </c>
      <c r="G911" s="9">
        <v>227.22</v>
      </c>
      <c r="H911" s="12">
        <v>0.2</v>
      </c>
      <c r="I911" s="25">
        <v>181.78</v>
      </c>
    </row>
    <row r="912" spans="1:9" x14ac:dyDescent="0.2">
      <c r="A912" s="26" t="s">
        <v>2824</v>
      </c>
      <c r="B912" s="11" t="s">
        <v>982</v>
      </c>
      <c r="C912" s="11" t="s">
        <v>984</v>
      </c>
      <c r="D912" s="11" t="s">
        <v>231</v>
      </c>
      <c r="E912" s="11" t="s">
        <v>406</v>
      </c>
      <c r="F912" s="24" t="s">
        <v>1704</v>
      </c>
      <c r="G912" s="9">
        <v>283.48</v>
      </c>
      <c r="H912" s="12">
        <v>0.2</v>
      </c>
      <c r="I912" s="25">
        <v>226.78</v>
      </c>
    </row>
    <row r="913" spans="1:9" x14ac:dyDescent="0.2">
      <c r="A913" s="26" t="s">
        <v>2825</v>
      </c>
      <c r="B913" s="11" t="s">
        <v>982</v>
      </c>
      <c r="C913" s="11" t="s">
        <v>984</v>
      </c>
      <c r="D913" s="11" t="s">
        <v>310</v>
      </c>
      <c r="E913" s="11" t="s">
        <v>37</v>
      </c>
      <c r="F913" s="24" t="s">
        <v>1704</v>
      </c>
      <c r="G913" s="9">
        <v>197.77</v>
      </c>
      <c r="H913" s="12">
        <v>0.2</v>
      </c>
      <c r="I913" s="25">
        <v>158.22</v>
      </c>
    </row>
    <row r="914" spans="1:9" x14ac:dyDescent="0.2">
      <c r="A914" s="26" t="s">
        <v>2826</v>
      </c>
      <c r="B914" s="11" t="s">
        <v>982</v>
      </c>
      <c r="C914" s="11" t="s">
        <v>984</v>
      </c>
      <c r="D914" s="11" t="s">
        <v>310</v>
      </c>
      <c r="E914" s="11" t="s">
        <v>102</v>
      </c>
      <c r="F914" s="24" t="s">
        <v>1704</v>
      </c>
      <c r="G914" s="9">
        <v>235.51</v>
      </c>
      <c r="H914" s="12">
        <v>0.2</v>
      </c>
      <c r="I914" s="25">
        <v>188.41</v>
      </c>
    </row>
    <row r="915" spans="1:9" x14ac:dyDescent="0.2">
      <c r="A915" s="26" t="s">
        <v>2827</v>
      </c>
      <c r="B915" s="11" t="s">
        <v>982</v>
      </c>
      <c r="C915" s="11" t="s">
        <v>984</v>
      </c>
      <c r="D915" s="11" t="s">
        <v>310</v>
      </c>
      <c r="E915" s="11" t="s">
        <v>637</v>
      </c>
      <c r="F915" s="24" t="s">
        <v>1704</v>
      </c>
      <c r="G915" s="9">
        <v>204.98</v>
      </c>
      <c r="H915" s="12">
        <v>0.2</v>
      </c>
      <c r="I915" s="25">
        <v>163.98</v>
      </c>
    </row>
    <row r="916" spans="1:9" x14ac:dyDescent="0.2">
      <c r="A916" s="26" t="s">
        <v>2828</v>
      </c>
      <c r="B916" s="11" t="s">
        <v>982</v>
      </c>
      <c r="C916" s="11" t="s">
        <v>984</v>
      </c>
      <c r="D916" s="11" t="s">
        <v>578</v>
      </c>
      <c r="E916" s="11" t="s">
        <v>88</v>
      </c>
      <c r="F916" s="24" t="s">
        <v>1704</v>
      </c>
      <c r="G916" s="9">
        <v>197.42</v>
      </c>
      <c r="H916" s="12">
        <v>0.2</v>
      </c>
      <c r="I916" s="25">
        <v>157.94</v>
      </c>
    </row>
    <row r="917" spans="1:9" x14ac:dyDescent="0.2">
      <c r="A917" s="26" t="s">
        <v>2829</v>
      </c>
      <c r="B917" s="11" t="s">
        <v>982</v>
      </c>
      <c r="C917" s="11" t="s">
        <v>984</v>
      </c>
      <c r="D917" s="11" t="s">
        <v>578</v>
      </c>
      <c r="E917" s="11" t="s">
        <v>93</v>
      </c>
      <c r="F917" s="24" t="s">
        <v>1704</v>
      </c>
      <c r="G917" s="9">
        <v>192.58</v>
      </c>
      <c r="H917" s="12">
        <v>0.2</v>
      </c>
      <c r="I917" s="25">
        <v>154.06</v>
      </c>
    </row>
    <row r="918" spans="1:9" x14ac:dyDescent="0.2">
      <c r="A918" s="26" t="s">
        <v>2830</v>
      </c>
      <c r="B918" s="11" t="s">
        <v>982</v>
      </c>
      <c r="C918" s="11" t="s">
        <v>984</v>
      </c>
      <c r="D918" s="11" t="s">
        <v>578</v>
      </c>
      <c r="E918" s="11" t="s">
        <v>618</v>
      </c>
      <c r="F918" s="24" t="s">
        <v>1704</v>
      </c>
      <c r="G918" s="9">
        <v>206.44</v>
      </c>
      <c r="H918" s="12">
        <v>0.2</v>
      </c>
      <c r="I918" s="25">
        <v>165.15</v>
      </c>
    </row>
    <row r="919" spans="1:9" x14ac:dyDescent="0.2">
      <c r="A919" s="26" t="s">
        <v>2831</v>
      </c>
      <c r="B919" s="11" t="s">
        <v>982</v>
      </c>
      <c r="C919" s="11" t="s">
        <v>984</v>
      </c>
      <c r="D919" s="11" t="s">
        <v>578</v>
      </c>
      <c r="E919" s="11" t="s">
        <v>367</v>
      </c>
      <c r="F919" s="24" t="s">
        <v>1704</v>
      </c>
      <c r="G919" s="9">
        <v>197.42</v>
      </c>
      <c r="H919" s="12">
        <v>0.2</v>
      </c>
      <c r="I919" s="25">
        <v>157.94</v>
      </c>
    </row>
    <row r="920" spans="1:9" x14ac:dyDescent="0.2">
      <c r="A920" s="26" t="s">
        <v>2832</v>
      </c>
      <c r="B920" s="11" t="s">
        <v>982</v>
      </c>
      <c r="C920" s="11" t="s">
        <v>984</v>
      </c>
      <c r="D920" s="11" t="s">
        <v>159</v>
      </c>
      <c r="E920" s="11" t="s">
        <v>489</v>
      </c>
      <c r="F920" s="24" t="s">
        <v>1704</v>
      </c>
      <c r="G920" s="9">
        <v>172.74</v>
      </c>
      <c r="H920" s="12">
        <v>0.2</v>
      </c>
      <c r="I920" s="25">
        <v>138.19</v>
      </c>
    </row>
    <row r="921" spans="1:9" x14ac:dyDescent="0.2">
      <c r="A921" s="26" t="s">
        <v>2833</v>
      </c>
      <c r="B921" s="11" t="s">
        <v>982</v>
      </c>
      <c r="C921" s="11" t="s">
        <v>984</v>
      </c>
      <c r="D921" s="11" t="s">
        <v>159</v>
      </c>
      <c r="E921" s="11" t="s">
        <v>489</v>
      </c>
      <c r="F921" s="24" t="s">
        <v>1704</v>
      </c>
      <c r="G921" s="9">
        <v>172.74</v>
      </c>
      <c r="H921" s="12">
        <v>0.2</v>
      </c>
      <c r="I921" s="25">
        <v>138.19</v>
      </c>
    </row>
    <row r="922" spans="1:9" x14ac:dyDescent="0.2">
      <c r="A922" s="26" t="s">
        <v>2834</v>
      </c>
      <c r="B922" s="11" t="s">
        <v>982</v>
      </c>
      <c r="C922" s="11" t="s">
        <v>984</v>
      </c>
      <c r="D922" s="11" t="s">
        <v>159</v>
      </c>
      <c r="E922" s="11" t="s">
        <v>410</v>
      </c>
      <c r="F922" s="24" t="s">
        <v>1704</v>
      </c>
      <c r="G922" s="9">
        <v>215.23</v>
      </c>
      <c r="H922" s="12">
        <v>0.2</v>
      </c>
      <c r="I922" s="25">
        <v>172.18</v>
      </c>
    </row>
    <row r="923" spans="1:9" x14ac:dyDescent="0.2">
      <c r="A923" s="26" t="s">
        <v>2835</v>
      </c>
      <c r="B923" s="11" t="s">
        <v>982</v>
      </c>
      <c r="C923" s="11" t="s">
        <v>984</v>
      </c>
      <c r="D923" s="11" t="s">
        <v>159</v>
      </c>
      <c r="E923" s="11" t="s">
        <v>410</v>
      </c>
      <c r="F923" s="24" t="s">
        <v>1704</v>
      </c>
      <c r="G923" s="9">
        <v>215.23</v>
      </c>
      <c r="H923" s="12">
        <v>0.2</v>
      </c>
      <c r="I923" s="25">
        <v>172.18</v>
      </c>
    </row>
    <row r="924" spans="1:9" x14ac:dyDescent="0.2">
      <c r="A924" s="26" t="s">
        <v>2836</v>
      </c>
      <c r="B924" s="11" t="s">
        <v>982</v>
      </c>
      <c r="C924" s="11" t="s">
        <v>984</v>
      </c>
      <c r="D924" s="11" t="s">
        <v>159</v>
      </c>
      <c r="E924" s="11" t="s">
        <v>615</v>
      </c>
      <c r="F924" s="24" t="s">
        <v>1704</v>
      </c>
      <c r="G924" s="9">
        <v>243.24</v>
      </c>
      <c r="H924" s="12">
        <v>0.2</v>
      </c>
      <c r="I924" s="25">
        <v>194.59</v>
      </c>
    </row>
    <row r="925" spans="1:9" x14ac:dyDescent="0.2">
      <c r="A925" s="26" t="s">
        <v>2837</v>
      </c>
      <c r="B925" s="11" t="s">
        <v>982</v>
      </c>
      <c r="C925" s="11" t="s">
        <v>984</v>
      </c>
      <c r="D925" s="11" t="s">
        <v>159</v>
      </c>
      <c r="E925" s="11" t="s">
        <v>34</v>
      </c>
      <c r="F925" s="24" t="s">
        <v>1704</v>
      </c>
      <c r="G925" s="9">
        <v>206.83</v>
      </c>
      <c r="H925" s="12">
        <v>0.2</v>
      </c>
      <c r="I925" s="25">
        <v>165.46</v>
      </c>
    </row>
    <row r="926" spans="1:9" x14ac:dyDescent="0.2">
      <c r="A926" s="26" t="s">
        <v>2838</v>
      </c>
      <c r="B926" s="11" t="s">
        <v>982</v>
      </c>
      <c r="C926" s="11" t="s">
        <v>984</v>
      </c>
      <c r="D926" s="11" t="s">
        <v>673</v>
      </c>
      <c r="E926" s="11" t="s">
        <v>545</v>
      </c>
      <c r="F926" s="24" t="s">
        <v>1704</v>
      </c>
      <c r="G926" s="9">
        <v>195.48</v>
      </c>
      <c r="H926" s="12">
        <v>0.2</v>
      </c>
      <c r="I926" s="25">
        <v>156.38</v>
      </c>
    </row>
    <row r="927" spans="1:9" x14ac:dyDescent="0.2">
      <c r="A927" s="26" t="s">
        <v>2839</v>
      </c>
      <c r="B927" s="11" t="s">
        <v>982</v>
      </c>
      <c r="C927" s="11" t="s">
        <v>984</v>
      </c>
      <c r="D927" s="11" t="s">
        <v>199</v>
      </c>
      <c r="E927" s="11" t="s">
        <v>282</v>
      </c>
      <c r="F927" s="24" t="s">
        <v>1704</v>
      </c>
      <c r="G927" s="9">
        <v>105.9</v>
      </c>
      <c r="H927" s="12">
        <v>0.2</v>
      </c>
      <c r="I927" s="25">
        <v>84.72</v>
      </c>
    </row>
    <row r="928" spans="1:9" x14ac:dyDescent="0.2">
      <c r="A928" s="26" t="s">
        <v>2840</v>
      </c>
      <c r="B928" s="11" t="s">
        <v>982</v>
      </c>
      <c r="C928" s="11" t="s">
        <v>984</v>
      </c>
      <c r="D928" s="11" t="s">
        <v>199</v>
      </c>
      <c r="E928" s="11" t="s">
        <v>200</v>
      </c>
      <c r="F928" s="24" t="s">
        <v>1704</v>
      </c>
      <c r="G928" s="9">
        <v>122.24</v>
      </c>
      <c r="H928" s="12">
        <v>0.2</v>
      </c>
      <c r="I928" s="25">
        <v>97.79</v>
      </c>
    </row>
    <row r="929" spans="1:9" x14ac:dyDescent="0.2">
      <c r="A929" s="26" t="s">
        <v>2841</v>
      </c>
      <c r="B929" s="11" t="s">
        <v>982</v>
      </c>
      <c r="C929" s="11" t="s">
        <v>984</v>
      </c>
      <c r="D929" s="11" t="s">
        <v>199</v>
      </c>
      <c r="E929" s="11" t="s">
        <v>420</v>
      </c>
      <c r="F929" s="24" t="s">
        <v>1704</v>
      </c>
      <c r="G929" s="9">
        <v>107.45</v>
      </c>
      <c r="H929" s="12">
        <v>0.2</v>
      </c>
      <c r="I929" s="25">
        <v>85.96</v>
      </c>
    </row>
    <row r="930" spans="1:9" x14ac:dyDescent="0.2">
      <c r="A930" s="26" t="s">
        <v>2842</v>
      </c>
      <c r="B930" s="11" t="s">
        <v>982</v>
      </c>
      <c r="C930" s="11" t="s">
        <v>984</v>
      </c>
      <c r="D930" s="11" t="s">
        <v>199</v>
      </c>
      <c r="E930" s="11" t="s">
        <v>125</v>
      </c>
      <c r="F930" s="24" t="s">
        <v>1704</v>
      </c>
      <c r="G930" s="9">
        <v>150.13</v>
      </c>
      <c r="H930" s="12">
        <v>0.2</v>
      </c>
      <c r="I930" s="25">
        <v>120.1</v>
      </c>
    </row>
    <row r="931" spans="1:9" x14ac:dyDescent="0.2">
      <c r="A931" s="26" t="s">
        <v>2843</v>
      </c>
      <c r="B931" s="11" t="s">
        <v>982</v>
      </c>
      <c r="C931" s="11" t="s">
        <v>984</v>
      </c>
      <c r="D931" s="11" t="s">
        <v>482</v>
      </c>
      <c r="E931" s="11" t="s">
        <v>44</v>
      </c>
      <c r="F931" s="24" t="s">
        <v>1704</v>
      </c>
      <c r="G931" s="9">
        <v>124.19</v>
      </c>
      <c r="H931" s="12">
        <v>0.2</v>
      </c>
      <c r="I931" s="25">
        <v>99.35</v>
      </c>
    </row>
    <row r="932" spans="1:9" x14ac:dyDescent="0.2">
      <c r="A932" s="26" t="s">
        <v>2844</v>
      </c>
      <c r="B932" s="11" t="s">
        <v>982</v>
      </c>
      <c r="C932" s="11" t="s">
        <v>984</v>
      </c>
      <c r="D932" s="11" t="s">
        <v>482</v>
      </c>
      <c r="E932" s="11" t="s">
        <v>44</v>
      </c>
      <c r="F932" s="24" t="s">
        <v>1704</v>
      </c>
      <c r="G932" s="9">
        <v>124.19</v>
      </c>
      <c r="H932" s="12">
        <v>0.2</v>
      </c>
      <c r="I932" s="25">
        <v>99.35</v>
      </c>
    </row>
    <row r="933" spans="1:9" x14ac:dyDescent="0.2">
      <c r="A933" s="26" t="s">
        <v>2845</v>
      </c>
      <c r="B933" s="11" t="s">
        <v>982</v>
      </c>
      <c r="C933" s="11" t="s">
        <v>984</v>
      </c>
      <c r="D933" s="11" t="s">
        <v>26</v>
      </c>
      <c r="E933" s="11" t="s">
        <v>27</v>
      </c>
      <c r="F933" s="24" t="s">
        <v>1704</v>
      </c>
      <c r="G933" s="9">
        <v>195.51</v>
      </c>
      <c r="H933" s="12">
        <v>0.2</v>
      </c>
      <c r="I933" s="25">
        <v>156.41</v>
      </c>
    </row>
    <row r="934" spans="1:9" x14ac:dyDescent="0.2">
      <c r="A934" s="26" t="s">
        <v>2846</v>
      </c>
      <c r="B934" s="11" t="s">
        <v>982</v>
      </c>
      <c r="C934" s="11" t="s">
        <v>984</v>
      </c>
      <c r="D934" s="11" t="s">
        <v>26</v>
      </c>
      <c r="E934" s="11" t="s">
        <v>28</v>
      </c>
      <c r="F934" s="24" t="s">
        <v>1704</v>
      </c>
      <c r="G934" s="9">
        <v>227.81</v>
      </c>
      <c r="H934" s="12">
        <v>0.2</v>
      </c>
      <c r="I934" s="25">
        <v>182.25</v>
      </c>
    </row>
    <row r="935" spans="1:9" x14ac:dyDescent="0.2">
      <c r="A935" s="26" t="s">
        <v>2847</v>
      </c>
      <c r="B935" s="11" t="s">
        <v>982</v>
      </c>
      <c r="C935" s="11" t="s">
        <v>984</v>
      </c>
      <c r="D935" s="11" t="s">
        <v>26</v>
      </c>
      <c r="E935" s="11" t="s">
        <v>356</v>
      </c>
      <c r="F935" s="24" t="s">
        <v>1704</v>
      </c>
      <c r="G935" s="9">
        <v>120.11</v>
      </c>
      <c r="H935" s="12">
        <v>0.2</v>
      </c>
      <c r="I935" s="25">
        <v>96.09</v>
      </c>
    </row>
    <row r="936" spans="1:9" x14ac:dyDescent="0.2">
      <c r="A936" s="26" t="s">
        <v>2848</v>
      </c>
      <c r="B936" s="11" t="s">
        <v>982</v>
      </c>
      <c r="C936" s="11" t="s">
        <v>984</v>
      </c>
      <c r="D936" s="11" t="s">
        <v>26</v>
      </c>
      <c r="E936" s="11" t="s">
        <v>331</v>
      </c>
      <c r="F936" s="24" t="s">
        <v>1704</v>
      </c>
      <c r="G936" s="9">
        <v>149.15</v>
      </c>
      <c r="H936" s="12">
        <v>0.2</v>
      </c>
      <c r="I936" s="25">
        <v>119.32</v>
      </c>
    </row>
    <row r="937" spans="1:9" x14ac:dyDescent="0.2">
      <c r="A937" s="26" t="s">
        <v>2849</v>
      </c>
      <c r="B937" s="11" t="s">
        <v>982</v>
      </c>
      <c r="C937" s="11" t="s">
        <v>984</v>
      </c>
      <c r="D937" s="11" t="s">
        <v>26</v>
      </c>
      <c r="E937" s="11" t="s">
        <v>108</v>
      </c>
      <c r="F937" s="24" t="s">
        <v>1704</v>
      </c>
      <c r="G937" s="9">
        <v>145.41</v>
      </c>
      <c r="H937" s="12">
        <v>0.2</v>
      </c>
      <c r="I937" s="25">
        <v>116.33</v>
      </c>
    </row>
    <row r="938" spans="1:9" x14ac:dyDescent="0.2">
      <c r="A938" s="26" t="s">
        <v>2850</v>
      </c>
      <c r="B938" s="11" t="s">
        <v>982</v>
      </c>
      <c r="C938" s="11" t="s">
        <v>984</v>
      </c>
      <c r="D938" s="11" t="s">
        <v>274</v>
      </c>
      <c r="E938" s="11" t="s">
        <v>282</v>
      </c>
      <c r="F938" s="24" t="s">
        <v>1704</v>
      </c>
      <c r="G938" s="9">
        <v>115.62</v>
      </c>
      <c r="H938" s="12">
        <v>0.2</v>
      </c>
      <c r="I938" s="25">
        <v>92.5</v>
      </c>
    </row>
    <row r="939" spans="1:9" x14ac:dyDescent="0.2">
      <c r="A939" s="26" t="s">
        <v>2851</v>
      </c>
      <c r="B939" s="11" t="s">
        <v>982</v>
      </c>
      <c r="C939" s="11" t="s">
        <v>984</v>
      </c>
      <c r="D939" s="11" t="s">
        <v>274</v>
      </c>
      <c r="E939" s="11" t="s">
        <v>200</v>
      </c>
      <c r="F939" s="24" t="s">
        <v>1704</v>
      </c>
      <c r="G939" s="9">
        <v>136.41</v>
      </c>
      <c r="H939" s="12">
        <v>0.2</v>
      </c>
      <c r="I939" s="25">
        <v>109.13</v>
      </c>
    </row>
    <row r="940" spans="1:9" x14ac:dyDescent="0.2">
      <c r="A940" s="26" t="s">
        <v>2852</v>
      </c>
      <c r="B940" s="11" t="s">
        <v>982</v>
      </c>
      <c r="C940" s="11" t="s">
        <v>984</v>
      </c>
      <c r="D940" s="11" t="s">
        <v>274</v>
      </c>
      <c r="E940" s="11" t="s">
        <v>283</v>
      </c>
      <c r="F940" s="24" t="s">
        <v>1704</v>
      </c>
      <c r="G940" s="9">
        <v>137.85</v>
      </c>
      <c r="H940" s="12">
        <v>0.2</v>
      </c>
      <c r="I940" s="25">
        <v>110.28</v>
      </c>
    </row>
    <row r="941" spans="1:9" x14ac:dyDescent="0.2">
      <c r="A941" s="26" t="s">
        <v>2853</v>
      </c>
      <c r="B941" s="11" t="s">
        <v>982</v>
      </c>
      <c r="C941" s="11" t="s">
        <v>984</v>
      </c>
      <c r="D941" s="11" t="s">
        <v>274</v>
      </c>
      <c r="E941" s="11" t="s">
        <v>286</v>
      </c>
      <c r="F941" s="24" t="s">
        <v>1704</v>
      </c>
      <c r="G941" s="9">
        <v>115.74</v>
      </c>
      <c r="H941" s="12">
        <v>0.2</v>
      </c>
      <c r="I941" s="25">
        <v>92.59</v>
      </c>
    </row>
    <row r="942" spans="1:9" x14ac:dyDescent="0.2">
      <c r="A942" s="26" t="s">
        <v>2854</v>
      </c>
      <c r="B942" s="11" t="s">
        <v>982</v>
      </c>
      <c r="C942" s="11" t="s">
        <v>984</v>
      </c>
      <c r="D942" s="11" t="s">
        <v>274</v>
      </c>
      <c r="E942" s="11" t="s">
        <v>420</v>
      </c>
      <c r="F942" s="24" t="s">
        <v>1704</v>
      </c>
      <c r="G942" s="9">
        <v>120.45</v>
      </c>
      <c r="H942" s="12">
        <v>0.2</v>
      </c>
      <c r="I942" s="25">
        <v>96.36</v>
      </c>
    </row>
    <row r="943" spans="1:9" x14ac:dyDescent="0.2">
      <c r="A943" s="26" t="s">
        <v>2855</v>
      </c>
      <c r="B943" s="11" t="s">
        <v>982</v>
      </c>
      <c r="C943" s="11" t="s">
        <v>984</v>
      </c>
      <c r="D943" s="11" t="s">
        <v>274</v>
      </c>
      <c r="E943" s="11" t="s">
        <v>260</v>
      </c>
      <c r="F943" s="24" t="s">
        <v>1704</v>
      </c>
      <c r="G943" s="9">
        <v>149.57</v>
      </c>
      <c r="H943" s="12">
        <v>0.2</v>
      </c>
      <c r="I943" s="25">
        <v>119.66</v>
      </c>
    </row>
    <row r="944" spans="1:9" x14ac:dyDescent="0.2">
      <c r="A944" s="26" t="s">
        <v>2856</v>
      </c>
      <c r="B944" s="11" t="s">
        <v>982</v>
      </c>
      <c r="C944" s="11" t="s">
        <v>984</v>
      </c>
      <c r="D944" s="11" t="s">
        <v>274</v>
      </c>
      <c r="E944" s="11" t="s">
        <v>257</v>
      </c>
      <c r="F944" s="24" t="s">
        <v>1704</v>
      </c>
      <c r="G944" s="9">
        <v>118.62</v>
      </c>
      <c r="H944" s="12">
        <v>0.2</v>
      </c>
      <c r="I944" s="25">
        <v>94.9</v>
      </c>
    </row>
    <row r="945" spans="1:9" x14ac:dyDescent="0.2">
      <c r="A945" s="26" t="s">
        <v>2857</v>
      </c>
      <c r="B945" s="11" t="s">
        <v>982</v>
      </c>
      <c r="C945" s="11" t="s">
        <v>984</v>
      </c>
      <c r="D945" s="11" t="s">
        <v>274</v>
      </c>
      <c r="E945" s="11" t="s">
        <v>256</v>
      </c>
      <c r="F945" s="24" t="s">
        <v>1704</v>
      </c>
      <c r="G945" s="9">
        <v>125.74</v>
      </c>
      <c r="H945" s="12">
        <v>0.2</v>
      </c>
      <c r="I945" s="25">
        <v>100.59</v>
      </c>
    </row>
    <row r="946" spans="1:9" x14ac:dyDescent="0.2">
      <c r="A946" s="26" t="s">
        <v>2858</v>
      </c>
      <c r="B946" s="11" t="s">
        <v>982</v>
      </c>
      <c r="C946" s="11" t="s">
        <v>984</v>
      </c>
      <c r="D946" s="11" t="s">
        <v>274</v>
      </c>
      <c r="E946" s="11" t="s">
        <v>256</v>
      </c>
      <c r="F946" s="24" t="s">
        <v>1704</v>
      </c>
      <c r="G946" s="9">
        <v>125.74</v>
      </c>
      <c r="H946" s="12">
        <v>0.2</v>
      </c>
      <c r="I946" s="25">
        <v>100.59</v>
      </c>
    </row>
    <row r="947" spans="1:9" x14ac:dyDescent="0.2">
      <c r="A947" s="26" t="s">
        <v>2859</v>
      </c>
      <c r="B947" s="11" t="s">
        <v>982</v>
      </c>
      <c r="C947" s="11" t="s">
        <v>984</v>
      </c>
      <c r="D947" s="11" t="s">
        <v>274</v>
      </c>
      <c r="E947" s="11" t="s">
        <v>349</v>
      </c>
      <c r="F947" s="24" t="s">
        <v>1704</v>
      </c>
      <c r="G947" s="9">
        <v>152.41</v>
      </c>
      <c r="H947" s="12">
        <v>0.2</v>
      </c>
      <c r="I947" s="25">
        <v>121.93</v>
      </c>
    </row>
    <row r="948" spans="1:9" x14ac:dyDescent="0.2">
      <c r="A948" s="26" t="s">
        <v>2860</v>
      </c>
      <c r="B948" s="11" t="s">
        <v>982</v>
      </c>
      <c r="C948" s="11" t="s">
        <v>984</v>
      </c>
      <c r="D948" s="11" t="s">
        <v>274</v>
      </c>
      <c r="E948" s="11" t="s">
        <v>42</v>
      </c>
      <c r="F948" s="24" t="s">
        <v>51</v>
      </c>
      <c r="G948" s="9">
        <v>199.76</v>
      </c>
      <c r="H948" s="12">
        <v>0.2</v>
      </c>
      <c r="I948" s="25">
        <v>159.81</v>
      </c>
    </row>
    <row r="949" spans="1:9" x14ac:dyDescent="0.2">
      <c r="A949" s="26" t="s">
        <v>2861</v>
      </c>
      <c r="B949" s="11" t="s">
        <v>982</v>
      </c>
      <c r="C949" s="11" t="s">
        <v>984</v>
      </c>
      <c r="D949" s="11" t="s">
        <v>274</v>
      </c>
      <c r="E949" s="11" t="s">
        <v>42</v>
      </c>
      <c r="F949" s="24" t="s">
        <v>51</v>
      </c>
      <c r="G949" s="9">
        <v>208.08</v>
      </c>
      <c r="H949" s="12">
        <v>0.2</v>
      </c>
      <c r="I949" s="25">
        <v>166.46</v>
      </c>
    </row>
    <row r="950" spans="1:9" x14ac:dyDescent="0.2">
      <c r="A950" s="26" t="s">
        <v>2862</v>
      </c>
      <c r="B950" s="11" t="s">
        <v>982</v>
      </c>
      <c r="C950" s="11" t="s">
        <v>984</v>
      </c>
      <c r="D950" s="11" t="s">
        <v>274</v>
      </c>
      <c r="E950" s="11" t="s">
        <v>125</v>
      </c>
      <c r="F950" s="24" t="s">
        <v>1704</v>
      </c>
      <c r="G950" s="9">
        <v>145.81</v>
      </c>
      <c r="H950" s="12">
        <v>0.2</v>
      </c>
      <c r="I950" s="25">
        <v>116.65</v>
      </c>
    </row>
    <row r="951" spans="1:9" x14ac:dyDescent="0.2">
      <c r="A951" s="26" t="s">
        <v>2863</v>
      </c>
      <c r="B951" s="11" t="s">
        <v>982</v>
      </c>
      <c r="C951" s="11" t="s">
        <v>984</v>
      </c>
      <c r="D951" s="11" t="s">
        <v>274</v>
      </c>
      <c r="E951" s="11" t="s">
        <v>125</v>
      </c>
      <c r="F951" s="24" t="s">
        <v>1704</v>
      </c>
      <c r="G951" s="9">
        <v>145.81</v>
      </c>
      <c r="H951" s="12">
        <v>0.2</v>
      </c>
      <c r="I951" s="25">
        <v>116.65</v>
      </c>
    </row>
    <row r="952" spans="1:9" x14ac:dyDescent="0.2">
      <c r="A952" s="26" t="s">
        <v>2864</v>
      </c>
      <c r="B952" s="11" t="s">
        <v>982</v>
      </c>
      <c r="C952" s="11" t="s">
        <v>984</v>
      </c>
      <c r="D952" s="11" t="s">
        <v>274</v>
      </c>
      <c r="E952" s="11" t="s">
        <v>383</v>
      </c>
      <c r="F952" s="24" t="s">
        <v>1704</v>
      </c>
      <c r="G952" s="9">
        <v>189.77</v>
      </c>
      <c r="H952" s="12">
        <v>0.2</v>
      </c>
      <c r="I952" s="25">
        <v>151.82</v>
      </c>
    </row>
    <row r="953" spans="1:9" x14ac:dyDescent="0.2">
      <c r="A953" s="26" t="s">
        <v>2865</v>
      </c>
      <c r="B953" s="11" t="s">
        <v>982</v>
      </c>
      <c r="C953" s="11" t="s">
        <v>984</v>
      </c>
      <c r="D953" s="11" t="s">
        <v>274</v>
      </c>
      <c r="E953" s="11" t="s">
        <v>313</v>
      </c>
      <c r="F953" s="24" t="s">
        <v>1704</v>
      </c>
      <c r="G953" s="9">
        <v>123.37</v>
      </c>
      <c r="H953" s="12">
        <v>0.2</v>
      </c>
      <c r="I953" s="25">
        <v>98.7</v>
      </c>
    </row>
    <row r="954" spans="1:9" x14ac:dyDescent="0.2">
      <c r="A954" s="26" t="s">
        <v>2866</v>
      </c>
      <c r="B954" s="11" t="s">
        <v>982</v>
      </c>
      <c r="C954" s="11" t="s">
        <v>984</v>
      </c>
      <c r="D954" s="11" t="s">
        <v>274</v>
      </c>
      <c r="E954" s="11" t="s">
        <v>258</v>
      </c>
      <c r="F954" s="24" t="s">
        <v>1704</v>
      </c>
      <c r="G954" s="9">
        <v>142.38999999999999</v>
      </c>
      <c r="H954" s="12">
        <v>0.2</v>
      </c>
      <c r="I954" s="25">
        <v>113.91</v>
      </c>
    </row>
    <row r="955" spans="1:9" x14ac:dyDescent="0.2">
      <c r="A955" s="26" t="s">
        <v>2867</v>
      </c>
      <c r="B955" s="11" t="s">
        <v>982</v>
      </c>
      <c r="C955" s="11" t="s">
        <v>984</v>
      </c>
      <c r="D955" s="11" t="s">
        <v>274</v>
      </c>
      <c r="E955" s="11" t="s">
        <v>258</v>
      </c>
      <c r="F955" s="24" t="s">
        <v>1704</v>
      </c>
      <c r="G955" s="9">
        <v>142.38999999999999</v>
      </c>
      <c r="H955" s="12">
        <v>0.2</v>
      </c>
      <c r="I955" s="25">
        <v>113.91</v>
      </c>
    </row>
    <row r="956" spans="1:9" x14ac:dyDescent="0.2">
      <c r="A956" s="26" t="s">
        <v>2868</v>
      </c>
      <c r="B956" s="11" t="s">
        <v>982</v>
      </c>
      <c r="C956" s="11" t="s">
        <v>984</v>
      </c>
      <c r="D956" s="11" t="s">
        <v>274</v>
      </c>
      <c r="E956" s="11" t="s">
        <v>258</v>
      </c>
      <c r="F956" s="24" t="s">
        <v>1704</v>
      </c>
      <c r="G956" s="9">
        <v>142.38999999999999</v>
      </c>
      <c r="H956" s="12">
        <v>0.2</v>
      </c>
      <c r="I956" s="25">
        <v>113.91</v>
      </c>
    </row>
    <row r="957" spans="1:9" x14ac:dyDescent="0.2">
      <c r="A957" s="26" t="s">
        <v>2869</v>
      </c>
      <c r="B957" s="11" t="s">
        <v>982</v>
      </c>
      <c r="C957" s="11" t="s">
        <v>984</v>
      </c>
      <c r="D957" s="11" t="s">
        <v>274</v>
      </c>
      <c r="E957" s="11" t="s">
        <v>418</v>
      </c>
      <c r="F957" s="24" t="s">
        <v>51</v>
      </c>
      <c r="G957" s="9">
        <v>135.36000000000001</v>
      </c>
      <c r="H957" s="12">
        <v>0.2</v>
      </c>
      <c r="I957" s="25">
        <v>108.29</v>
      </c>
    </row>
    <row r="958" spans="1:9" x14ac:dyDescent="0.2">
      <c r="A958" s="26" t="s">
        <v>2870</v>
      </c>
      <c r="B958" s="11" t="s">
        <v>982</v>
      </c>
      <c r="C958" s="11" t="s">
        <v>984</v>
      </c>
      <c r="D958" s="11" t="s">
        <v>274</v>
      </c>
      <c r="E958" s="11" t="s">
        <v>334</v>
      </c>
      <c r="F958" s="24" t="s">
        <v>1704</v>
      </c>
      <c r="G958" s="9">
        <v>147.66</v>
      </c>
      <c r="H958" s="12">
        <v>0.2</v>
      </c>
      <c r="I958" s="25">
        <v>118.13</v>
      </c>
    </row>
    <row r="959" spans="1:9" x14ac:dyDescent="0.2">
      <c r="A959" s="26" t="s">
        <v>2871</v>
      </c>
      <c r="B959" s="11" t="s">
        <v>982</v>
      </c>
      <c r="C959" s="11" t="s">
        <v>984</v>
      </c>
      <c r="D959" s="11" t="s">
        <v>274</v>
      </c>
      <c r="E959" s="11" t="s">
        <v>312</v>
      </c>
      <c r="F959" s="24" t="s">
        <v>1704</v>
      </c>
      <c r="G959" s="9">
        <v>106.89</v>
      </c>
      <c r="H959" s="12">
        <v>0.2</v>
      </c>
      <c r="I959" s="25">
        <v>85.51</v>
      </c>
    </row>
    <row r="960" spans="1:9" x14ac:dyDescent="0.2">
      <c r="A960" s="26" t="s">
        <v>2872</v>
      </c>
      <c r="B960" s="11" t="s">
        <v>982</v>
      </c>
      <c r="C960" s="11" t="s">
        <v>984</v>
      </c>
      <c r="D960" s="11" t="s">
        <v>274</v>
      </c>
      <c r="E960" s="11" t="s">
        <v>264</v>
      </c>
      <c r="F960" s="24" t="s">
        <v>1704</v>
      </c>
      <c r="G960" s="9">
        <v>202.44</v>
      </c>
      <c r="H960" s="12">
        <v>0.2</v>
      </c>
      <c r="I960" s="25">
        <v>161.94999999999999</v>
      </c>
    </row>
    <row r="961" spans="1:9" x14ac:dyDescent="0.2">
      <c r="A961" s="26" t="s">
        <v>2873</v>
      </c>
      <c r="B961" s="11" t="s">
        <v>982</v>
      </c>
      <c r="C961" s="11" t="s">
        <v>984</v>
      </c>
      <c r="D961" s="11" t="s">
        <v>274</v>
      </c>
      <c r="E961" s="11" t="s">
        <v>56</v>
      </c>
      <c r="F961" s="24" t="s">
        <v>51</v>
      </c>
      <c r="G961" s="9">
        <v>206.08</v>
      </c>
      <c r="H961" s="12">
        <v>0.2</v>
      </c>
      <c r="I961" s="25">
        <v>164.86</v>
      </c>
    </row>
    <row r="962" spans="1:9" x14ac:dyDescent="0.2">
      <c r="A962" s="26" t="s">
        <v>2874</v>
      </c>
      <c r="B962" s="11" t="s">
        <v>982</v>
      </c>
      <c r="C962" s="11" t="s">
        <v>984</v>
      </c>
      <c r="D962" s="11" t="s">
        <v>274</v>
      </c>
      <c r="E962" s="11" t="s">
        <v>261</v>
      </c>
      <c r="F962" s="24" t="s">
        <v>1704</v>
      </c>
      <c r="G962" s="9">
        <v>151.65</v>
      </c>
      <c r="H962" s="12">
        <v>0.2</v>
      </c>
      <c r="I962" s="25">
        <v>121.32</v>
      </c>
    </row>
    <row r="963" spans="1:9" x14ac:dyDescent="0.2">
      <c r="A963" s="26" t="s">
        <v>2875</v>
      </c>
      <c r="B963" s="11" t="s">
        <v>982</v>
      </c>
      <c r="C963" s="11" t="s">
        <v>984</v>
      </c>
      <c r="D963" s="11" t="s">
        <v>274</v>
      </c>
      <c r="E963" s="11" t="s">
        <v>27</v>
      </c>
      <c r="F963" s="24" t="s">
        <v>1704</v>
      </c>
      <c r="G963" s="9">
        <v>204.23</v>
      </c>
      <c r="H963" s="12">
        <v>0.2</v>
      </c>
      <c r="I963" s="25">
        <v>163.38</v>
      </c>
    </row>
    <row r="964" spans="1:9" x14ac:dyDescent="0.2">
      <c r="A964" s="26" t="s">
        <v>2876</v>
      </c>
      <c r="B964" s="11" t="s">
        <v>982</v>
      </c>
      <c r="C964" s="11" t="s">
        <v>984</v>
      </c>
      <c r="D964" s="11" t="s">
        <v>274</v>
      </c>
      <c r="E964" s="11" t="s">
        <v>27</v>
      </c>
      <c r="F964" s="24" t="s">
        <v>1704</v>
      </c>
      <c r="G964" s="9">
        <v>204.23</v>
      </c>
      <c r="H964" s="12">
        <v>0.2</v>
      </c>
      <c r="I964" s="25">
        <v>163.38</v>
      </c>
    </row>
    <row r="965" spans="1:9" x14ac:dyDescent="0.2">
      <c r="A965" s="26" t="s">
        <v>2877</v>
      </c>
      <c r="B965" s="11" t="s">
        <v>982</v>
      </c>
      <c r="C965" s="11" t="s">
        <v>984</v>
      </c>
      <c r="D965" s="11" t="s">
        <v>274</v>
      </c>
      <c r="E965" s="11" t="s">
        <v>27</v>
      </c>
      <c r="F965" s="24" t="s">
        <v>1704</v>
      </c>
      <c r="G965" s="9">
        <v>204.23</v>
      </c>
      <c r="H965" s="12">
        <v>0.2</v>
      </c>
      <c r="I965" s="25">
        <v>163.38</v>
      </c>
    </row>
    <row r="966" spans="1:9" x14ac:dyDescent="0.2">
      <c r="A966" s="26" t="s">
        <v>2878</v>
      </c>
      <c r="B966" s="11" t="s">
        <v>982</v>
      </c>
      <c r="C966" s="11" t="s">
        <v>984</v>
      </c>
      <c r="D966" s="11" t="s">
        <v>274</v>
      </c>
      <c r="E966" s="11" t="s">
        <v>266</v>
      </c>
      <c r="F966" s="24" t="s">
        <v>1704</v>
      </c>
      <c r="G966" s="9">
        <v>234.93</v>
      </c>
      <c r="H966" s="12">
        <v>0.2</v>
      </c>
      <c r="I966" s="25">
        <v>187.94</v>
      </c>
    </row>
    <row r="967" spans="1:9" x14ac:dyDescent="0.2">
      <c r="A967" s="26" t="s">
        <v>2879</v>
      </c>
      <c r="B967" s="11" t="s">
        <v>982</v>
      </c>
      <c r="C967" s="11" t="s">
        <v>984</v>
      </c>
      <c r="D967" s="11" t="s">
        <v>274</v>
      </c>
      <c r="E967" s="11" t="s">
        <v>314</v>
      </c>
      <c r="F967" s="24" t="s">
        <v>1704</v>
      </c>
      <c r="G967" s="9">
        <v>123.17</v>
      </c>
      <c r="H967" s="12">
        <v>0.2</v>
      </c>
      <c r="I967" s="25">
        <v>98.54</v>
      </c>
    </row>
    <row r="968" spans="1:9" x14ac:dyDescent="0.2">
      <c r="A968" s="26" t="s">
        <v>2880</v>
      </c>
      <c r="B968" s="11" t="s">
        <v>982</v>
      </c>
      <c r="C968" s="11" t="s">
        <v>984</v>
      </c>
      <c r="D968" s="11" t="s">
        <v>274</v>
      </c>
      <c r="E968" s="11" t="s">
        <v>259</v>
      </c>
      <c r="F968" s="24" t="s">
        <v>1704</v>
      </c>
      <c r="G968" s="9">
        <v>142.38999999999999</v>
      </c>
      <c r="H968" s="12">
        <v>0.2</v>
      </c>
      <c r="I968" s="25">
        <v>113.91</v>
      </c>
    </row>
    <row r="969" spans="1:9" x14ac:dyDescent="0.2">
      <c r="A969" s="26" t="s">
        <v>2881</v>
      </c>
      <c r="B969" s="11" t="s">
        <v>982</v>
      </c>
      <c r="C969" s="11" t="s">
        <v>984</v>
      </c>
      <c r="D969" s="11" t="s">
        <v>274</v>
      </c>
      <c r="E969" s="11" t="s">
        <v>259</v>
      </c>
      <c r="F969" s="24" t="s">
        <v>1704</v>
      </c>
      <c r="G969" s="9">
        <v>157.86000000000001</v>
      </c>
      <c r="H969" s="12">
        <v>0.2</v>
      </c>
      <c r="I969" s="25">
        <v>126.29</v>
      </c>
    </row>
    <row r="970" spans="1:9" x14ac:dyDescent="0.2">
      <c r="A970" s="26" t="s">
        <v>2882</v>
      </c>
      <c r="B970" s="11" t="s">
        <v>982</v>
      </c>
      <c r="C970" s="11" t="s">
        <v>984</v>
      </c>
      <c r="D970" s="11" t="s">
        <v>274</v>
      </c>
      <c r="E970" s="11" t="s">
        <v>424</v>
      </c>
      <c r="F970" s="24" t="s">
        <v>1704</v>
      </c>
      <c r="G970" s="9">
        <v>158.08000000000001</v>
      </c>
      <c r="H970" s="12">
        <v>0.2</v>
      </c>
      <c r="I970" s="25">
        <v>126.46</v>
      </c>
    </row>
    <row r="971" spans="1:9" x14ac:dyDescent="0.2">
      <c r="A971" s="26" t="s">
        <v>2883</v>
      </c>
      <c r="B971" s="11" t="s">
        <v>982</v>
      </c>
      <c r="C971" s="11" t="s">
        <v>984</v>
      </c>
      <c r="D971" s="11" t="s">
        <v>274</v>
      </c>
      <c r="E971" s="11" t="s">
        <v>421</v>
      </c>
      <c r="F971" s="24" t="s">
        <v>1704</v>
      </c>
      <c r="G971" s="9">
        <v>142.41</v>
      </c>
      <c r="H971" s="12">
        <v>0.2</v>
      </c>
      <c r="I971" s="25">
        <v>113.93</v>
      </c>
    </row>
    <row r="972" spans="1:9" x14ac:dyDescent="0.2">
      <c r="A972" s="26" t="s">
        <v>2884</v>
      </c>
      <c r="B972" s="11" t="s">
        <v>982</v>
      </c>
      <c r="C972" s="11" t="s">
        <v>984</v>
      </c>
      <c r="D972" s="11" t="s">
        <v>274</v>
      </c>
      <c r="E972" s="11" t="s">
        <v>427</v>
      </c>
      <c r="F972" s="24" t="s">
        <v>1704</v>
      </c>
      <c r="G972" s="9">
        <v>154.4</v>
      </c>
      <c r="H972" s="12">
        <v>0.2</v>
      </c>
      <c r="I972" s="25">
        <v>123.52</v>
      </c>
    </row>
    <row r="973" spans="1:9" x14ac:dyDescent="0.2">
      <c r="A973" s="26" t="s">
        <v>2885</v>
      </c>
      <c r="B973" s="11" t="s">
        <v>982</v>
      </c>
      <c r="C973" s="11" t="s">
        <v>984</v>
      </c>
      <c r="D973" s="11" t="s">
        <v>274</v>
      </c>
      <c r="E973" s="11" t="s">
        <v>419</v>
      </c>
      <c r="F973" s="24" t="s">
        <v>1704</v>
      </c>
      <c r="G973" s="9">
        <v>124.35</v>
      </c>
      <c r="H973" s="12">
        <v>0.2</v>
      </c>
      <c r="I973" s="25">
        <v>99.48</v>
      </c>
    </row>
    <row r="974" spans="1:9" x14ac:dyDescent="0.2">
      <c r="A974" s="26" t="s">
        <v>2886</v>
      </c>
      <c r="B974" s="11" t="s">
        <v>982</v>
      </c>
      <c r="C974" s="11" t="s">
        <v>984</v>
      </c>
      <c r="D974" s="11" t="s">
        <v>274</v>
      </c>
      <c r="E974" s="11" t="s">
        <v>267</v>
      </c>
      <c r="F974" s="24" t="s">
        <v>1704</v>
      </c>
      <c r="G974" s="9">
        <v>253.56</v>
      </c>
      <c r="H974" s="12">
        <v>0.2</v>
      </c>
      <c r="I974" s="25">
        <v>202.85</v>
      </c>
    </row>
    <row r="975" spans="1:9" x14ac:dyDescent="0.2">
      <c r="A975" s="26" t="s">
        <v>2887</v>
      </c>
      <c r="B975" s="11" t="s">
        <v>982</v>
      </c>
      <c r="C975" s="11" t="s">
        <v>984</v>
      </c>
      <c r="D975" s="11" t="s">
        <v>274</v>
      </c>
      <c r="E975" s="11" t="s">
        <v>267</v>
      </c>
      <c r="F975" s="24" t="s">
        <v>1704</v>
      </c>
      <c r="G975" s="9">
        <v>237.49</v>
      </c>
      <c r="H975" s="12">
        <v>0.2</v>
      </c>
      <c r="I975" s="25">
        <v>189.99</v>
      </c>
    </row>
    <row r="976" spans="1:9" x14ac:dyDescent="0.2">
      <c r="A976" s="26" t="s">
        <v>2888</v>
      </c>
      <c r="B976" s="11" t="s">
        <v>982</v>
      </c>
      <c r="C976" s="11" t="s">
        <v>984</v>
      </c>
      <c r="D976" s="11" t="s">
        <v>274</v>
      </c>
      <c r="E976" s="11" t="s">
        <v>124</v>
      </c>
      <c r="F976" s="24" t="s">
        <v>1704</v>
      </c>
      <c r="G976" s="9">
        <v>219.22</v>
      </c>
      <c r="H976" s="12">
        <v>0.2</v>
      </c>
      <c r="I976" s="25">
        <v>175.38</v>
      </c>
    </row>
    <row r="977" spans="1:9" x14ac:dyDescent="0.2">
      <c r="A977" s="26" t="s">
        <v>2889</v>
      </c>
      <c r="B977" s="11" t="s">
        <v>982</v>
      </c>
      <c r="C977" s="11" t="s">
        <v>984</v>
      </c>
      <c r="D977" s="11" t="s">
        <v>274</v>
      </c>
      <c r="E977" s="11" t="s">
        <v>128</v>
      </c>
      <c r="F977" s="24" t="s">
        <v>1704</v>
      </c>
      <c r="G977" s="9">
        <v>215.72</v>
      </c>
      <c r="H977" s="12">
        <v>0.2</v>
      </c>
      <c r="I977" s="25">
        <v>172.58</v>
      </c>
    </row>
    <row r="978" spans="1:9" x14ac:dyDescent="0.2">
      <c r="A978" s="26" t="s">
        <v>2890</v>
      </c>
      <c r="B978" s="11" t="s">
        <v>982</v>
      </c>
      <c r="C978" s="11" t="s">
        <v>984</v>
      </c>
      <c r="D978" s="11" t="s">
        <v>274</v>
      </c>
      <c r="E978" s="11" t="s">
        <v>262</v>
      </c>
      <c r="F978" s="24" t="s">
        <v>1704</v>
      </c>
      <c r="G978" s="9">
        <v>211.05</v>
      </c>
      <c r="H978" s="12">
        <v>0.2</v>
      </c>
      <c r="I978" s="25">
        <v>168.84</v>
      </c>
    </row>
    <row r="979" spans="1:9" x14ac:dyDescent="0.2">
      <c r="A979" s="26" t="s">
        <v>2891</v>
      </c>
      <c r="B979" s="11" t="s">
        <v>982</v>
      </c>
      <c r="C979" s="11" t="s">
        <v>984</v>
      </c>
      <c r="D979" s="11" t="s">
        <v>274</v>
      </c>
      <c r="E979" s="11" t="s">
        <v>440</v>
      </c>
      <c r="F979" s="24" t="s">
        <v>1704</v>
      </c>
      <c r="G979" s="9">
        <v>254.5</v>
      </c>
      <c r="H979" s="12">
        <v>0.2</v>
      </c>
      <c r="I979" s="25">
        <v>203.6</v>
      </c>
    </row>
    <row r="980" spans="1:9" x14ac:dyDescent="0.2">
      <c r="A980" s="26" t="s">
        <v>2892</v>
      </c>
      <c r="B980" s="11" t="s">
        <v>982</v>
      </c>
      <c r="C980" s="11" t="s">
        <v>984</v>
      </c>
      <c r="D980" s="11" t="s">
        <v>274</v>
      </c>
      <c r="E980" s="11" t="s">
        <v>415</v>
      </c>
      <c r="F980" s="24" t="s">
        <v>1704</v>
      </c>
      <c r="G980" s="9">
        <v>154.25</v>
      </c>
      <c r="H980" s="12">
        <v>0.2</v>
      </c>
      <c r="I980" s="25">
        <v>123.4</v>
      </c>
    </row>
    <row r="981" spans="1:9" x14ac:dyDescent="0.2">
      <c r="A981" s="26" t="s">
        <v>2893</v>
      </c>
      <c r="B981" s="11" t="s">
        <v>982</v>
      </c>
      <c r="C981" s="11" t="s">
        <v>984</v>
      </c>
      <c r="D981" s="11" t="s">
        <v>274</v>
      </c>
      <c r="E981" s="11" t="s">
        <v>364</v>
      </c>
      <c r="F981" s="24" t="s">
        <v>1704</v>
      </c>
      <c r="G981" s="9">
        <v>177.29</v>
      </c>
      <c r="H981" s="12">
        <v>0.2</v>
      </c>
      <c r="I981" s="25">
        <v>141.83000000000001</v>
      </c>
    </row>
    <row r="982" spans="1:9" x14ac:dyDescent="0.2">
      <c r="A982" s="26" t="s">
        <v>2894</v>
      </c>
      <c r="B982" s="11" t="s">
        <v>982</v>
      </c>
      <c r="C982" s="11" t="s">
        <v>984</v>
      </c>
      <c r="D982" s="11" t="s">
        <v>274</v>
      </c>
      <c r="E982" s="11" t="s">
        <v>38</v>
      </c>
      <c r="F982" s="24" t="s">
        <v>1704</v>
      </c>
      <c r="G982" s="9">
        <v>187.76</v>
      </c>
      <c r="H982" s="12">
        <v>0.2</v>
      </c>
      <c r="I982" s="25">
        <v>150.21</v>
      </c>
    </row>
    <row r="983" spans="1:9" x14ac:dyDescent="0.2">
      <c r="A983" s="26" t="s">
        <v>2895</v>
      </c>
      <c r="B983" s="11" t="s">
        <v>982</v>
      </c>
      <c r="C983" s="11" t="s">
        <v>984</v>
      </c>
      <c r="D983" s="11" t="s">
        <v>274</v>
      </c>
      <c r="E983" s="11" t="s">
        <v>426</v>
      </c>
      <c r="F983" s="24" t="s">
        <v>1704</v>
      </c>
      <c r="G983" s="9">
        <v>154.03</v>
      </c>
      <c r="H983" s="12">
        <v>0.2</v>
      </c>
      <c r="I983" s="25">
        <v>123.22</v>
      </c>
    </row>
    <row r="984" spans="1:9" x14ac:dyDescent="0.2">
      <c r="A984" s="26" t="s">
        <v>2896</v>
      </c>
      <c r="B984" s="11" t="s">
        <v>982</v>
      </c>
      <c r="C984" s="11" t="s">
        <v>984</v>
      </c>
      <c r="D984" s="11" t="s">
        <v>274</v>
      </c>
      <c r="E984" s="11" t="s">
        <v>37</v>
      </c>
      <c r="F984" s="24" t="s">
        <v>1704</v>
      </c>
      <c r="G984" s="9">
        <v>162.11000000000001</v>
      </c>
      <c r="H984" s="12">
        <v>0.2</v>
      </c>
      <c r="I984" s="25">
        <v>129.69</v>
      </c>
    </row>
    <row r="985" spans="1:9" x14ac:dyDescent="0.2">
      <c r="A985" s="26" t="s">
        <v>2897</v>
      </c>
      <c r="B985" s="11" t="s">
        <v>982</v>
      </c>
      <c r="C985" s="11" t="s">
        <v>984</v>
      </c>
      <c r="D985" s="11" t="s">
        <v>274</v>
      </c>
      <c r="E985" s="11" t="s">
        <v>265</v>
      </c>
      <c r="F985" s="24" t="s">
        <v>1704</v>
      </c>
      <c r="G985" s="9">
        <v>218.95</v>
      </c>
      <c r="H985" s="12">
        <v>0.2</v>
      </c>
      <c r="I985" s="25">
        <v>175.16</v>
      </c>
    </row>
    <row r="986" spans="1:9" x14ac:dyDescent="0.2">
      <c r="A986" s="26" t="s">
        <v>2898</v>
      </c>
      <c r="B986" s="11" t="s">
        <v>982</v>
      </c>
      <c r="C986" s="11" t="s">
        <v>984</v>
      </c>
      <c r="D986" s="11" t="s">
        <v>274</v>
      </c>
      <c r="E986" s="11" t="s">
        <v>28</v>
      </c>
      <c r="F986" s="24" t="s">
        <v>1704</v>
      </c>
      <c r="G986" s="9">
        <v>263.70999999999998</v>
      </c>
      <c r="H986" s="12">
        <v>0.2</v>
      </c>
      <c r="I986" s="25">
        <v>210.97</v>
      </c>
    </row>
    <row r="987" spans="1:9" x14ac:dyDescent="0.2">
      <c r="A987" s="26" t="s">
        <v>2899</v>
      </c>
      <c r="B987" s="11" t="s">
        <v>982</v>
      </c>
      <c r="C987" s="11" t="s">
        <v>984</v>
      </c>
      <c r="D987" s="11" t="s">
        <v>274</v>
      </c>
      <c r="E987" s="11" t="s">
        <v>263</v>
      </c>
      <c r="F987" s="24" t="s">
        <v>1704</v>
      </c>
      <c r="G987" s="9">
        <v>215.27</v>
      </c>
      <c r="H987" s="12">
        <v>0.2</v>
      </c>
      <c r="I987" s="25">
        <v>172.22</v>
      </c>
    </row>
    <row r="988" spans="1:9" x14ac:dyDescent="0.2">
      <c r="A988" s="26" t="s">
        <v>2900</v>
      </c>
      <c r="B988" s="11" t="s">
        <v>982</v>
      </c>
      <c r="C988" s="11" t="s">
        <v>984</v>
      </c>
      <c r="D988" s="11" t="s">
        <v>274</v>
      </c>
      <c r="E988" s="11" t="s">
        <v>102</v>
      </c>
      <c r="F988" s="24" t="s">
        <v>1704</v>
      </c>
      <c r="G988" s="9">
        <v>241.6</v>
      </c>
      <c r="H988" s="12">
        <v>0.2</v>
      </c>
      <c r="I988" s="25">
        <v>193.28</v>
      </c>
    </row>
    <row r="989" spans="1:9" x14ac:dyDescent="0.2">
      <c r="A989" s="26" t="s">
        <v>2901</v>
      </c>
      <c r="B989" s="11" t="s">
        <v>982</v>
      </c>
      <c r="C989" s="11" t="s">
        <v>984</v>
      </c>
      <c r="D989" s="11" t="s">
        <v>274</v>
      </c>
      <c r="E989" s="11" t="s">
        <v>253</v>
      </c>
      <c r="F989" s="24" t="s">
        <v>1704</v>
      </c>
      <c r="G989" s="9">
        <v>160.43</v>
      </c>
      <c r="H989" s="12">
        <v>0.2</v>
      </c>
      <c r="I989" s="25">
        <v>128.34</v>
      </c>
    </row>
    <row r="990" spans="1:9" x14ac:dyDescent="0.2">
      <c r="A990" s="26" t="s">
        <v>2902</v>
      </c>
      <c r="B990" s="11" t="s">
        <v>982</v>
      </c>
      <c r="C990" s="11" t="s">
        <v>984</v>
      </c>
      <c r="D990" s="11" t="s">
        <v>274</v>
      </c>
      <c r="E990" s="11" t="s">
        <v>423</v>
      </c>
      <c r="F990" s="24" t="s">
        <v>1704</v>
      </c>
      <c r="G990" s="9">
        <v>193.75</v>
      </c>
      <c r="H990" s="12">
        <v>0.2</v>
      </c>
      <c r="I990" s="25">
        <v>155</v>
      </c>
    </row>
    <row r="991" spans="1:9" x14ac:dyDescent="0.2">
      <c r="A991" s="26" t="s">
        <v>2903</v>
      </c>
      <c r="B991" s="11" t="s">
        <v>982</v>
      </c>
      <c r="C991" s="11" t="s">
        <v>984</v>
      </c>
      <c r="D991" s="11" t="s">
        <v>274</v>
      </c>
      <c r="E991" s="11" t="s">
        <v>422</v>
      </c>
      <c r="F991" s="24" t="s">
        <v>1704</v>
      </c>
      <c r="G991" s="9">
        <v>156.03</v>
      </c>
      <c r="H991" s="12">
        <v>0.2</v>
      </c>
      <c r="I991" s="25">
        <v>124.82</v>
      </c>
    </row>
    <row r="992" spans="1:9" x14ac:dyDescent="0.2">
      <c r="A992" s="26" t="s">
        <v>2904</v>
      </c>
      <c r="B992" s="11" t="s">
        <v>982</v>
      </c>
      <c r="C992" s="11" t="s">
        <v>984</v>
      </c>
      <c r="D992" s="11" t="s">
        <v>274</v>
      </c>
      <c r="E992" s="11" t="s">
        <v>44</v>
      </c>
      <c r="F992" s="24" t="s">
        <v>1704</v>
      </c>
      <c r="G992" s="9">
        <v>120.7</v>
      </c>
      <c r="H992" s="12">
        <v>0.2</v>
      </c>
      <c r="I992" s="25">
        <v>96.56</v>
      </c>
    </row>
    <row r="993" spans="1:9" x14ac:dyDescent="0.2">
      <c r="A993" s="26" t="s">
        <v>2905</v>
      </c>
      <c r="B993" s="11" t="s">
        <v>982</v>
      </c>
      <c r="C993" s="11" t="s">
        <v>984</v>
      </c>
      <c r="D993" s="11" t="s">
        <v>274</v>
      </c>
      <c r="E993" s="11" t="s">
        <v>311</v>
      </c>
      <c r="F993" s="24" t="s">
        <v>1704</v>
      </c>
      <c r="G993" s="9">
        <v>142.38999999999999</v>
      </c>
      <c r="H993" s="12">
        <v>0.2</v>
      </c>
      <c r="I993" s="25">
        <v>113.91</v>
      </c>
    </row>
    <row r="994" spans="1:9" x14ac:dyDescent="0.2">
      <c r="A994" s="26" t="s">
        <v>2906</v>
      </c>
      <c r="B994" s="11" t="s">
        <v>982</v>
      </c>
      <c r="C994" s="11" t="s">
        <v>984</v>
      </c>
      <c r="D994" s="11" t="s">
        <v>274</v>
      </c>
      <c r="E994" s="11" t="s">
        <v>120</v>
      </c>
      <c r="F994" s="24" t="s">
        <v>1704</v>
      </c>
      <c r="G994" s="9">
        <v>202.44</v>
      </c>
      <c r="H994" s="12">
        <v>0.2</v>
      </c>
      <c r="I994" s="25">
        <v>161.94999999999999</v>
      </c>
    </row>
    <row r="995" spans="1:9" x14ac:dyDescent="0.2">
      <c r="A995" s="26" t="s">
        <v>2907</v>
      </c>
      <c r="B995" s="11" t="s">
        <v>982</v>
      </c>
      <c r="C995" s="11" t="s">
        <v>984</v>
      </c>
      <c r="D995" s="11" t="s">
        <v>274</v>
      </c>
      <c r="E995" s="11" t="s">
        <v>461</v>
      </c>
      <c r="F995" s="24" t="s">
        <v>1704</v>
      </c>
      <c r="G995" s="9">
        <v>210.53</v>
      </c>
      <c r="H995" s="12">
        <v>0.2</v>
      </c>
      <c r="I995" s="25">
        <v>168.42</v>
      </c>
    </row>
    <row r="996" spans="1:9" x14ac:dyDescent="0.2">
      <c r="A996" s="26" t="s">
        <v>2908</v>
      </c>
      <c r="B996" s="11" t="s">
        <v>982</v>
      </c>
      <c r="C996" s="11" t="s">
        <v>984</v>
      </c>
      <c r="D996" s="11" t="s">
        <v>292</v>
      </c>
      <c r="E996" s="11" t="s">
        <v>294</v>
      </c>
      <c r="F996" s="24" t="s">
        <v>1704</v>
      </c>
      <c r="G996" s="9">
        <v>165.25</v>
      </c>
      <c r="H996" s="12">
        <v>0.2</v>
      </c>
      <c r="I996" s="25">
        <v>132.19999999999999</v>
      </c>
    </row>
    <row r="997" spans="1:9" x14ac:dyDescent="0.2">
      <c r="A997" s="26" t="s">
        <v>2909</v>
      </c>
      <c r="B997" s="11" t="s">
        <v>982</v>
      </c>
      <c r="C997" s="11" t="s">
        <v>984</v>
      </c>
      <c r="D997" s="11" t="s">
        <v>292</v>
      </c>
      <c r="E997" s="11" t="s">
        <v>279</v>
      </c>
      <c r="F997" s="24" t="s">
        <v>1704</v>
      </c>
      <c r="G997" s="9">
        <v>146.59</v>
      </c>
      <c r="H997" s="12">
        <v>0.2</v>
      </c>
      <c r="I997" s="25">
        <v>117.27</v>
      </c>
    </row>
    <row r="998" spans="1:9" x14ac:dyDescent="0.2">
      <c r="A998" s="26" t="s">
        <v>2910</v>
      </c>
      <c r="B998" s="11" t="s">
        <v>982</v>
      </c>
      <c r="C998" s="11" t="s">
        <v>984</v>
      </c>
      <c r="D998" s="11" t="s">
        <v>292</v>
      </c>
      <c r="E998" s="11" t="s">
        <v>295</v>
      </c>
      <c r="F998" s="24" t="s">
        <v>1704</v>
      </c>
      <c r="G998" s="9">
        <v>180.37</v>
      </c>
      <c r="H998" s="12">
        <v>0.2</v>
      </c>
      <c r="I998" s="25">
        <v>144.30000000000001</v>
      </c>
    </row>
    <row r="999" spans="1:9" x14ac:dyDescent="0.2">
      <c r="A999" s="26" t="s">
        <v>2911</v>
      </c>
      <c r="B999" s="11" t="s">
        <v>982</v>
      </c>
      <c r="C999" s="11" t="s">
        <v>984</v>
      </c>
      <c r="D999" s="11" t="s">
        <v>292</v>
      </c>
      <c r="E999" s="11" t="s">
        <v>295</v>
      </c>
      <c r="F999" s="24" t="s">
        <v>51</v>
      </c>
      <c r="G999" s="9">
        <v>180.37</v>
      </c>
      <c r="H999" s="12">
        <v>0.2</v>
      </c>
      <c r="I999" s="25">
        <v>144.30000000000001</v>
      </c>
    </row>
    <row r="1000" spans="1:9" x14ac:dyDescent="0.2">
      <c r="A1000" s="26" t="s">
        <v>2912</v>
      </c>
      <c r="B1000" s="11" t="s">
        <v>982</v>
      </c>
      <c r="C1000" s="11" t="s">
        <v>984</v>
      </c>
      <c r="D1000" s="11" t="s">
        <v>292</v>
      </c>
      <c r="E1000" s="11" t="s">
        <v>295</v>
      </c>
      <c r="F1000" s="24" t="s">
        <v>51</v>
      </c>
      <c r="G1000" s="9">
        <v>187.59</v>
      </c>
      <c r="H1000" s="12">
        <v>0.2</v>
      </c>
      <c r="I1000" s="25">
        <v>150.07</v>
      </c>
    </row>
    <row r="1001" spans="1:9" x14ac:dyDescent="0.2">
      <c r="A1001" s="26" t="s">
        <v>2913</v>
      </c>
      <c r="B1001" s="11" t="s">
        <v>982</v>
      </c>
      <c r="C1001" s="11" t="s">
        <v>984</v>
      </c>
      <c r="D1001" s="11" t="s">
        <v>292</v>
      </c>
      <c r="E1001" s="11" t="s">
        <v>280</v>
      </c>
      <c r="F1001" s="24" t="s">
        <v>1704</v>
      </c>
      <c r="G1001" s="9">
        <v>159.91999999999999</v>
      </c>
      <c r="H1001" s="12">
        <v>0.2</v>
      </c>
      <c r="I1001" s="25">
        <v>127.94</v>
      </c>
    </row>
    <row r="1002" spans="1:9" x14ac:dyDescent="0.2">
      <c r="A1002" s="26" t="s">
        <v>2914</v>
      </c>
      <c r="B1002" s="11" t="s">
        <v>982</v>
      </c>
      <c r="C1002" s="11" t="s">
        <v>984</v>
      </c>
      <c r="D1002" s="11" t="s">
        <v>292</v>
      </c>
      <c r="E1002" s="11" t="s">
        <v>326</v>
      </c>
      <c r="F1002" s="24" t="s">
        <v>51</v>
      </c>
      <c r="G1002" s="9">
        <v>213.04</v>
      </c>
      <c r="H1002" s="12">
        <v>0.2</v>
      </c>
      <c r="I1002" s="25">
        <v>170.43</v>
      </c>
    </row>
    <row r="1003" spans="1:9" x14ac:dyDescent="0.2">
      <c r="A1003" s="26" t="s">
        <v>2915</v>
      </c>
      <c r="B1003" s="11" t="s">
        <v>982</v>
      </c>
      <c r="C1003" s="11" t="s">
        <v>984</v>
      </c>
      <c r="D1003" s="11" t="s">
        <v>278</v>
      </c>
      <c r="E1003" s="11" t="s">
        <v>279</v>
      </c>
      <c r="F1003" s="24" t="s">
        <v>1704</v>
      </c>
      <c r="G1003" s="9">
        <v>159.03</v>
      </c>
      <c r="H1003" s="12">
        <v>0.2</v>
      </c>
      <c r="I1003" s="25">
        <v>127.22</v>
      </c>
    </row>
    <row r="1004" spans="1:9" x14ac:dyDescent="0.2">
      <c r="A1004" s="26" t="s">
        <v>2916</v>
      </c>
      <c r="B1004" s="11" t="s">
        <v>982</v>
      </c>
      <c r="C1004" s="11" t="s">
        <v>984</v>
      </c>
      <c r="D1004" s="11" t="s">
        <v>278</v>
      </c>
      <c r="E1004" s="11" t="s">
        <v>280</v>
      </c>
      <c r="F1004" s="24" t="s">
        <v>1704</v>
      </c>
      <c r="G1004" s="9">
        <v>174.14</v>
      </c>
      <c r="H1004" s="12">
        <v>0.2</v>
      </c>
      <c r="I1004" s="25">
        <v>139.31</v>
      </c>
    </row>
    <row r="1005" spans="1:9" x14ac:dyDescent="0.2">
      <c r="A1005" s="26" t="s">
        <v>2917</v>
      </c>
      <c r="B1005" s="11" t="s">
        <v>982</v>
      </c>
      <c r="C1005" s="11" t="s">
        <v>984</v>
      </c>
      <c r="D1005" s="11" t="s">
        <v>35</v>
      </c>
      <c r="E1005" s="11" t="s">
        <v>421</v>
      </c>
      <c r="F1005" s="24" t="s">
        <v>51</v>
      </c>
      <c r="G1005" s="9">
        <v>192.31</v>
      </c>
      <c r="H1005" s="12">
        <v>0.2</v>
      </c>
      <c r="I1005" s="25">
        <v>153.85</v>
      </c>
    </row>
    <row r="1006" spans="1:9" x14ac:dyDescent="0.2">
      <c r="A1006" s="26" t="s">
        <v>2918</v>
      </c>
      <c r="B1006" s="11" t="s">
        <v>982</v>
      </c>
      <c r="C1006" s="11" t="s">
        <v>984</v>
      </c>
      <c r="D1006" s="11" t="s">
        <v>35</v>
      </c>
      <c r="E1006" s="11" t="s">
        <v>427</v>
      </c>
      <c r="F1006" s="24" t="s">
        <v>1704</v>
      </c>
      <c r="G1006" s="9">
        <v>199.22</v>
      </c>
      <c r="H1006" s="12">
        <v>0.2</v>
      </c>
      <c r="I1006" s="25">
        <v>159.38</v>
      </c>
    </row>
    <row r="1007" spans="1:9" x14ac:dyDescent="0.2">
      <c r="A1007" s="26" t="s">
        <v>2919</v>
      </c>
      <c r="B1007" s="11" t="s">
        <v>982</v>
      </c>
      <c r="C1007" s="11" t="s">
        <v>984</v>
      </c>
      <c r="D1007" s="11" t="s">
        <v>35</v>
      </c>
      <c r="E1007" s="11" t="s">
        <v>545</v>
      </c>
      <c r="F1007" s="24" t="s">
        <v>1704</v>
      </c>
      <c r="G1007" s="9">
        <v>186.3</v>
      </c>
      <c r="H1007" s="12">
        <v>0.2</v>
      </c>
      <c r="I1007" s="25">
        <v>149.04</v>
      </c>
    </row>
    <row r="1008" spans="1:9" x14ac:dyDescent="0.2">
      <c r="A1008" s="26" t="s">
        <v>2920</v>
      </c>
      <c r="B1008" s="11" t="s">
        <v>982</v>
      </c>
      <c r="C1008" s="11" t="s">
        <v>984</v>
      </c>
      <c r="D1008" s="11" t="s">
        <v>35</v>
      </c>
      <c r="E1008" s="11" t="s">
        <v>460</v>
      </c>
      <c r="F1008" s="24" t="s">
        <v>1704</v>
      </c>
      <c r="G1008" s="9">
        <v>273.5</v>
      </c>
      <c r="H1008" s="12">
        <v>0.2</v>
      </c>
      <c r="I1008" s="25">
        <v>218.8</v>
      </c>
    </row>
    <row r="1009" spans="1:9" x14ac:dyDescent="0.2">
      <c r="A1009" s="26" t="s">
        <v>2921</v>
      </c>
      <c r="B1009" s="11" t="s">
        <v>982</v>
      </c>
      <c r="C1009" s="11" t="s">
        <v>984</v>
      </c>
      <c r="D1009" s="11" t="s">
        <v>35</v>
      </c>
      <c r="E1009" s="11" t="s">
        <v>262</v>
      </c>
      <c r="F1009" s="24" t="s">
        <v>1704</v>
      </c>
      <c r="G1009" s="9">
        <v>215.4</v>
      </c>
      <c r="H1009" s="12">
        <v>0.2</v>
      </c>
      <c r="I1009" s="25">
        <v>172.32</v>
      </c>
    </row>
    <row r="1010" spans="1:9" x14ac:dyDescent="0.2">
      <c r="A1010" s="26" t="s">
        <v>2922</v>
      </c>
      <c r="B1010" s="11" t="s">
        <v>982</v>
      </c>
      <c r="C1010" s="11" t="s">
        <v>984</v>
      </c>
      <c r="D1010" s="11" t="s">
        <v>35</v>
      </c>
      <c r="E1010" s="11" t="s">
        <v>440</v>
      </c>
      <c r="F1010" s="24" t="s">
        <v>1704</v>
      </c>
      <c r="G1010" s="9">
        <v>224.77</v>
      </c>
      <c r="H1010" s="12">
        <v>0.2</v>
      </c>
      <c r="I1010" s="25">
        <v>179.82</v>
      </c>
    </row>
    <row r="1011" spans="1:9" x14ac:dyDescent="0.2">
      <c r="A1011" s="26" t="s">
        <v>2923</v>
      </c>
      <c r="B1011" s="11" t="s">
        <v>982</v>
      </c>
      <c r="C1011" s="11" t="s">
        <v>984</v>
      </c>
      <c r="D1011" s="11" t="s">
        <v>35</v>
      </c>
      <c r="E1011" s="11" t="s">
        <v>246</v>
      </c>
      <c r="F1011" s="24" t="s">
        <v>1704</v>
      </c>
      <c r="G1011" s="9">
        <v>229.36</v>
      </c>
      <c r="H1011" s="12">
        <v>0.2</v>
      </c>
      <c r="I1011" s="25">
        <v>183.49</v>
      </c>
    </row>
    <row r="1012" spans="1:9" x14ac:dyDescent="0.2">
      <c r="A1012" s="26" t="s">
        <v>2924</v>
      </c>
      <c r="B1012" s="11" t="s">
        <v>982</v>
      </c>
      <c r="C1012" s="11" t="s">
        <v>984</v>
      </c>
      <c r="D1012" s="11" t="s">
        <v>35</v>
      </c>
      <c r="E1012" s="11" t="s">
        <v>246</v>
      </c>
      <c r="F1012" s="24" t="s">
        <v>1704</v>
      </c>
      <c r="G1012" s="9">
        <v>248.1</v>
      </c>
      <c r="H1012" s="12">
        <v>0.2</v>
      </c>
      <c r="I1012" s="25">
        <v>198.48</v>
      </c>
    </row>
    <row r="1013" spans="1:9" x14ac:dyDescent="0.2">
      <c r="A1013" s="26" t="s">
        <v>2925</v>
      </c>
      <c r="B1013" s="11" t="s">
        <v>982</v>
      </c>
      <c r="C1013" s="11" t="s">
        <v>984</v>
      </c>
      <c r="D1013" s="11" t="s">
        <v>35</v>
      </c>
      <c r="E1013" s="11" t="s">
        <v>364</v>
      </c>
      <c r="F1013" s="24" t="s">
        <v>1704</v>
      </c>
      <c r="G1013" s="9">
        <v>210.75</v>
      </c>
      <c r="H1013" s="12">
        <v>0.2</v>
      </c>
      <c r="I1013" s="25">
        <v>168.6</v>
      </c>
    </row>
    <row r="1014" spans="1:9" x14ac:dyDescent="0.2">
      <c r="A1014" s="26" t="s">
        <v>2926</v>
      </c>
      <c r="B1014" s="11" t="s">
        <v>982</v>
      </c>
      <c r="C1014" s="11" t="s">
        <v>984</v>
      </c>
      <c r="D1014" s="11" t="s">
        <v>35</v>
      </c>
      <c r="E1014" s="11" t="s">
        <v>364</v>
      </c>
      <c r="F1014" s="24" t="s">
        <v>1704</v>
      </c>
      <c r="G1014" s="9">
        <v>205.61</v>
      </c>
      <c r="H1014" s="12">
        <v>0.2</v>
      </c>
      <c r="I1014" s="25">
        <v>164.49</v>
      </c>
    </row>
    <row r="1015" spans="1:9" x14ac:dyDescent="0.2">
      <c r="A1015" s="26" t="s">
        <v>2927</v>
      </c>
      <c r="B1015" s="11" t="s">
        <v>982</v>
      </c>
      <c r="C1015" s="11" t="s">
        <v>984</v>
      </c>
      <c r="D1015" s="11" t="s">
        <v>35</v>
      </c>
      <c r="E1015" s="11" t="s">
        <v>38</v>
      </c>
      <c r="F1015" s="24" t="s">
        <v>1704</v>
      </c>
      <c r="G1015" s="9">
        <v>227.24</v>
      </c>
      <c r="H1015" s="12">
        <v>0.2</v>
      </c>
      <c r="I1015" s="25">
        <v>181.79</v>
      </c>
    </row>
    <row r="1016" spans="1:9" x14ac:dyDescent="0.2">
      <c r="A1016" s="26" t="s">
        <v>2928</v>
      </c>
      <c r="B1016" s="11" t="s">
        <v>982</v>
      </c>
      <c r="C1016" s="11" t="s">
        <v>984</v>
      </c>
      <c r="D1016" s="11" t="s">
        <v>35</v>
      </c>
      <c r="E1016" s="11" t="s">
        <v>37</v>
      </c>
      <c r="F1016" s="24" t="s">
        <v>1704</v>
      </c>
      <c r="G1016" s="9">
        <v>196.28</v>
      </c>
      <c r="H1016" s="12">
        <v>0.2</v>
      </c>
      <c r="I1016" s="25">
        <v>157.02000000000001</v>
      </c>
    </row>
    <row r="1017" spans="1:9" x14ac:dyDescent="0.2">
      <c r="A1017" s="26" t="s">
        <v>2929</v>
      </c>
      <c r="B1017" s="11" t="s">
        <v>982</v>
      </c>
      <c r="C1017" s="11" t="s">
        <v>984</v>
      </c>
      <c r="D1017" s="11" t="s">
        <v>35</v>
      </c>
      <c r="E1017" s="11" t="s">
        <v>37</v>
      </c>
      <c r="F1017" s="24" t="s">
        <v>1704</v>
      </c>
      <c r="G1017" s="9">
        <v>196.28</v>
      </c>
      <c r="H1017" s="12">
        <v>0.2</v>
      </c>
      <c r="I1017" s="25">
        <v>157.02000000000001</v>
      </c>
    </row>
    <row r="1018" spans="1:9" x14ac:dyDescent="0.2">
      <c r="A1018" s="26" t="s">
        <v>2930</v>
      </c>
      <c r="B1018" s="11" t="s">
        <v>982</v>
      </c>
      <c r="C1018" s="11" t="s">
        <v>984</v>
      </c>
      <c r="D1018" s="11" t="s">
        <v>35</v>
      </c>
      <c r="E1018" s="11" t="s">
        <v>37</v>
      </c>
      <c r="F1018" s="24" t="s">
        <v>1704</v>
      </c>
      <c r="G1018" s="9">
        <v>197.98</v>
      </c>
      <c r="H1018" s="12">
        <v>0.2</v>
      </c>
      <c r="I1018" s="25">
        <v>158.38</v>
      </c>
    </row>
    <row r="1019" spans="1:9" x14ac:dyDescent="0.2">
      <c r="A1019" s="26" t="s">
        <v>2931</v>
      </c>
      <c r="B1019" s="11" t="s">
        <v>982</v>
      </c>
      <c r="C1019" s="11" t="s">
        <v>984</v>
      </c>
      <c r="D1019" s="11" t="s">
        <v>35</v>
      </c>
      <c r="E1019" s="11" t="s">
        <v>411</v>
      </c>
      <c r="F1019" s="24" t="s">
        <v>1704</v>
      </c>
      <c r="G1019" s="9">
        <v>189.66</v>
      </c>
      <c r="H1019" s="12">
        <v>0.2</v>
      </c>
      <c r="I1019" s="25">
        <v>151.72999999999999</v>
      </c>
    </row>
    <row r="1020" spans="1:9" x14ac:dyDescent="0.2">
      <c r="A1020" s="26" t="s">
        <v>2932</v>
      </c>
      <c r="B1020" s="11" t="s">
        <v>982</v>
      </c>
      <c r="C1020" s="11" t="s">
        <v>984</v>
      </c>
      <c r="D1020" s="11" t="s">
        <v>35</v>
      </c>
      <c r="E1020" s="11" t="s">
        <v>245</v>
      </c>
      <c r="F1020" s="24" t="s">
        <v>1704</v>
      </c>
      <c r="G1020" s="9">
        <v>238.47</v>
      </c>
      <c r="H1020" s="12">
        <v>0.2</v>
      </c>
      <c r="I1020" s="25">
        <v>190.78</v>
      </c>
    </row>
    <row r="1021" spans="1:9" x14ac:dyDescent="0.2">
      <c r="A1021" s="26" t="s">
        <v>2933</v>
      </c>
      <c r="B1021" s="11" t="s">
        <v>982</v>
      </c>
      <c r="C1021" s="11" t="s">
        <v>984</v>
      </c>
      <c r="D1021" s="11" t="s">
        <v>35</v>
      </c>
      <c r="E1021" s="11" t="s">
        <v>263</v>
      </c>
      <c r="F1021" s="24" t="s">
        <v>1704</v>
      </c>
      <c r="G1021" s="9">
        <v>218.9</v>
      </c>
      <c r="H1021" s="12">
        <v>0.2</v>
      </c>
      <c r="I1021" s="25">
        <v>175.12</v>
      </c>
    </row>
    <row r="1022" spans="1:9" x14ac:dyDescent="0.2">
      <c r="A1022" s="26" t="s">
        <v>2934</v>
      </c>
      <c r="B1022" s="11" t="s">
        <v>982</v>
      </c>
      <c r="C1022" s="11" t="s">
        <v>984</v>
      </c>
      <c r="D1022" s="11" t="s">
        <v>35</v>
      </c>
      <c r="E1022" s="11" t="s">
        <v>102</v>
      </c>
      <c r="F1022" s="24" t="s">
        <v>1704</v>
      </c>
      <c r="G1022" s="9">
        <v>227.53</v>
      </c>
      <c r="H1022" s="12">
        <v>0.2</v>
      </c>
      <c r="I1022" s="25">
        <v>182.02</v>
      </c>
    </row>
    <row r="1023" spans="1:9" x14ac:dyDescent="0.2">
      <c r="A1023" s="26" t="s">
        <v>2935</v>
      </c>
      <c r="B1023" s="11" t="s">
        <v>982</v>
      </c>
      <c r="C1023" s="11" t="s">
        <v>984</v>
      </c>
      <c r="D1023" s="11" t="s">
        <v>35</v>
      </c>
      <c r="E1023" s="11" t="s">
        <v>102</v>
      </c>
      <c r="F1023" s="24" t="s">
        <v>1704</v>
      </c>
      <c r="G1023" s="9">
        <v>227.53</v>
      </c>
      <c r="H1023" s="12">
        <v>0.2</v>
      </c>
      <c r="I1023" s="25">
        <v>182.02</v>
      </c>
    </row>
    <row r="1024" spans="1:9" x14ac:dyDescent="0.2">
      <c r="A1024" s="26" t="s">
        <v>2936</v>
      </c>
      <c r="B1024" s="11" t="s">
        <v>982</v>
      </c>
      <c r="C1024" s="11" t="s">
        <v>984</v>
      </c>
      <c r="D1024" s="11" t="s">
        <v>35</v>
      </c>
      <c r="E1024" s="11" t="s">
        <v>102</v>
      </c>
      <c r="F1024" s="24" t="s">
        <v>1704</v>
      </c>
      <c r="G1024" s="9">
        <v>220.9</v>
      </c>
      <c r="H1024" s="12">
        <v>0.2</v>
      </c>
      <c r="I1024" s="25">
        <v>176.72</v>
      </c>
    </row>
    <row r="1025" spans="1:9" x14ac:dyDescent="0.2">
      <c r="A1025" s="26" t="s">
        <v>2937</v>
      </c>
      <c r="B1025" s="11" t="s">
        <v>982</v>
      </c>
      <c r="C1025" s="11" t="s">
        <v>984</v>
      </c>
      <c r="D1025" s="11" t="s">
        <v>35</v>
      </c>
      <c r="E1025" s="11" t="s">
        <v>102</v>
      </c>
      <c r="F1025" s="24" t="s">
        <v>1704</v>
      </c>
      <c r="G1025" s="9">
        <v>228.4</v>
      </c>
      <c r="H1025" s="12">
        <v>0.2</v>
      </c>
      <c r="I1025" s="25">
        <v>182.72</v>
      </c>
    </row>
    <row r="1026" spans="1:9" x14ac:dyDescent="0.2">
      <c r="A1026" s="26" t="s">
        <v>2938</v>
      </c>
      <c r="B1026" s="11" t="s">
        <v>982</v>
      </c>
      <c r="C1026" s="11" t="s">
        <v>984</v>
      </c>
      <c r="D1026" s="11" t="s">
        <v>35</v>
      </c>
      <c r="E1026" s="11" t="s">
        <v>333</v>
      </c>
      <c r="F1026" s="24" t="s">
        <v>1704</v>
      </c>
      <c r="G1026" s="9">
        <v>253.05</v>
      </c>
      <c r="H1026" s="12">
        <v>0.2</v>
      </c>
      <c r="I1026" s="25">
        <v>202.44</v>
      </c>
    </row>
    <row r="1027" spans="1:9" x14ac:dyDescent="0.2">
      <c r="A1027" s="26" t="s">
        <v>2939</v>
      </c>
      <c r="B1027" s="11" t="s">
        <v>982</v>
      </c>
      <c r="C1027" s="11" t="s">
        <v>984</v>
      </c>
      <c r="D1027" s="11" t="s">
        <v>35</v>
      </c>
      <c r="E1027" s="11" t="s">
        <v>36</v>
      </c>
      <c r="F1027" s="24" t="s">
        <v>1704</v>
      </c>
      <c r="G1027" s="9">
        <v>270.97000000000003</v>
      </c>
      <c r="H1027" s="12">
        <v>0.2</v>
      </c>
      <c r="I1027" s="25">
        <v>216.78</v>
      </c>
    </row>
    <row r="1028" spans="1:9" x14ac:dyDescent="0.2">
      <c r="A1028" s="26" t="s">
        <v>2940</v>
      </c>
      <c r="B1028" s="11" t="s">
        <v>982</v>
      </c>
      <c r="C1028" s="11" t="s">
        <v>984</v>
      </c>
      <c r="D1028" s="11" t="s">
        <v>35</v>
      </c>
      <c r="E1028" s="11" t="s">
        <v>36</v>
      </c>
      <c r="F1028" s="24" t="s">
        <v>1704</v>
      </c>
      <c r="G1028" s="9">
        <v>260.66000000000003</v>
      </c>
      <c r="H1028" s="12">
        <v>0.2</v>
      </c>
      <c r="I1028" s="25">
        <v>208.53</v>
      </c>
    </row>
    <row r="1029" spans="1:9" x14ac:dyDescent="0.2">
      <c r="A1029" s="26" t="s">
        <v>2941</v>
      </c>
      <c r="B1029" s="11" t="s">
        <v>982</v>
      </c>
      <c r="C1029" s="11" t="s">
        <v>984</v>
      </c>
      <c r="D1029" s="11" t="s">
        <v>35</v>
      </c>
      <c r="E1029" s="11" t="s">
        <v>253</v>
      </c>
      <c r="F1029" s="24" t="s">
        <v>1704</v>
      </c>
      <c r="G1029" s="9">
        <v>195</v>
      </c>
      <c r="H1029" s="12">
        <v>0.2</v>
      </c>
      <c r="I1029" s="25">
        <v>156</v>
      </c>
    </row>
    <row r="1030" spans="1:9" x14ac:dyDescent="0.2">
      <c r="A1030" s="26" t="s">
        <v>2942</v>
      </c>
      <c r="B1030" s="11" t="s">
        <v>982</v>
      </c>
      <c r="C1030" s="11" t="s">
        <v>984</v>
      </c>
      <c r="D1030" s="11" t="s">
        <v>35</v>
      </c>
      <c r="E1030" s="11" t="s">
        <v>30</v>
      </c>
      <c r="F1030" s="24" t="s">
        <v>1704</v>
      </c>
      <c r="G1030" s="9">
        <v>216.17</v>
      </c>
      <c r="H1030" s="12">
        <v>0.2</v>
      </c>
      <c r="I1030" s="25">
        <v>172.94</v>
      </c>
    </row>
    <row r="1031" spans="1:9" x14ac:dyDescent="0.2">
      <c r="A1031" s="26" t="s">
        <v>2943</v>
      </c>
      <c r="B1031" s="11" t="s">
        <v>982</v>
      </c>
      <c r="C1031" s="11" t="s">
        <v>984</v>
      </c>
      <c r="D1031" s="11" t="s">
        <v>35</v>
      </c>
      <c r="E1031" s="11" t="s">
        <v>30</v>
      </c>
      <c r="F1031" s="24" t="s">
        <v>1704</v>
      </c>
      <c r="G1031" s="9">
        <v>222.46</v>
      </c>
      <c r="H1031" s="12">
        <v>0.2</v>
      </c>
      <c r="I1031" s="25">
        <v>177.97</v>
      </c>
    </row>
    <row r="1032" spans="1:9" x14ac:dyDescent="0.2">
      <c r="A1032" s="26" t="s">
        <v>2944</v>
      </c>
      <c r="B1032" s="11" t="s">
        <v>982</v>
      </c>
      <c r="C1032" s="11" t="s">
        <v>984</v>
      </c>
      <c r="D1032" s="11" t="s">
        <v>35</v>
      </c>
      <c r="E1032" s="11" t="s">
        <v>92</v>
      </c>
      <c r="F1032" s="24" t="s">
        <v>1704</v>
      </c>
      <c r="G1032" s="9">
        <v>204.15</v>
      </c>
      <c r="H1032" s="12">
        <v>0.2</v>
      </c>
      <c r="I1032" s="25">
        <v>163.32</v>
      </c>
    </row>
    <row r="1033" spans="1:9" x14ac:dyDescent="0.2">
      <c r="A1033" s="26" t="s">
        <v>2945</v>
      </c>
      <c r="B1033" s="11" t="s">
        <v>982</v>
      </c>
      <c r="C1033" s="11" t="s">
        <v>984</v>
      </c>
      <c r="D1033" s="11" t="s">
        <v>35</v>
      </c>
      <c r="E1033" s="11" t="s">
        <v>449</v>
      </c>
      <c r="F1033" s="24" t="s">
        <v>1704</v>
      </c>
      <c r="G1033" s="9">
        <v>222.93</v>
      </c>
      <c r="H1033" s="12">
        <v>0.2</v>
      </c>
      <c r="I1033" s="25">
        <v>178.34</v>
      </c>
    </row>
    <row r="1034" spans="1:9" x14ac:dyDescent="0.2">
      <c r="A1034" s="26" t="s">
        <v>2946</v>
      </c>
      <c r="B1034" s="11" t="s">
        <v>982</v>
      </c>
      <c r="C1034" s="11" t="s">
        <v>984</v>
      </c>
      <c r="D1034" s="11" t="s">
        <v>35</v>
      </c>
      <c r="E1034" s="11" t="s">
        <v>449</v>
      </c>
      <c r="F1034" s="24" t="s">
        <v>1704</v>
      </c>
      <c r="G1034" s="9">
        <v>220.99</v>
      </c>
      <c r="H1034" s="12">
        <v>0.2</v>
      </c>
      <c r="I1034" s="25">
        <v>176.79</v>
      </c>
    </row>
    <row r="1035" spans="1:9" x14ac:dyDescent="0.2">
      <c r="A1035" s="26" t="s">
        <v>2947</v>
      </c>
      <c r="B1035" s="11" t="s">
        <v>982</v>
      </c>
      <c r="C1035" s="11" t="s">
        <v>984</v>
      </c>
      <c r="D1035" s="11" t="s">
        <v>35</v>
      </c>
      <c r="E1035" s="11" t="s">
        <v>157</v>
      </c>
      <c r="F1035" s="24" t="s">
        <v>1704</v>
      </c>
      <c r="G1035" s="9">
        <v>294.94</v>
      </c>
      <c r="H1035" s="12">
        <v>0.2</v>
      </c>
      <c r="I1035" s="25">
        <v>235.95</v>
      </c>
    </row>
    <row r="1036" spans="1:9" x14ac:dyDescent="0.2">
      <c r="A1036" s="26" t="s">
        <v>2948</v>
      </c>
      <c r="B1036" s="11" t="s">
        <v>982</v>
      </c>
      <c r="C1036" s="11" t="s">
        <v>984</v>
      </c>
      <c r="D1036" s="11" t="s">
        <v>35</v>
      </c>
      <c r="E1036" s="11" t="s">
        <v>587</v>
      </c>
      <c r="F1036" s="24" t="s">
        <v>1704</v>
      </c>
      <c r="G1036" s="9">
        <v>223.62</v>
      </c>
      <c r="H1036" s="12">
        <v>0.2</v>
      </c>
      <c r="I1036" s="25">
        <v>178.9</v>
      </c>
    </row>
    <row r="1037" spans="1:9" x14ac:dyDescent="0.2">
      <c r="A1037" s="26" t="s">
        <v>2949</v>
      </c>
      <c r="B1037" s="11" t="s">
        <v>982</v>
      </c>
      <c r="C1037" s="11" t="s">
        <v>984</v>
      </c>
      <c r="D1037" s="11" t="s">
        <v>35</v>
      </c>
      <c r="E1037" s="11" t="s">
        <v>154</v>
      </c>
      <c r="F1037" s="24" t="s">
        <v>1704</v>
      </c>
      <c r="G1037" s="9">
        <v>224.77</v>
      </c>
      <c r="H1037" s="12">
        <v>0.2</v>
      </c>
      <c r="I1037" s="25">
        <v>179.82</v>
      </c>
    </row>
    <row r="1038" spans="1:9" x14ac:dyDescent="0.2">
      <c r="A1038" s="26" t="s">
        <v>2950</v>
      </c>
      <c r="B1038" s="11" t="s">
        <v>982</v>
      </c>
      <c r="C1038" s="11" t="s">
        <v>984</v>
      </c>
      <c r="D1038" s="11" t="s">
        <v>35</v>
      </c>
      <c r="E1038" s="11" t="s">
        <v>491</v>
      </c>
      <c r="F1038" s="24" t="s">
        <v>1704</v>
      </c>
      <c r="G1038" s="9">
        <v>213.08</v>
      </c>
      <c r="H1038" s="12">
        <v>0.2</v>
      </c>
      <c r="I1038" s="25">
        <v>170.46</v>
      </c>
    </row>
    <row r="1039" spans="1:9" x14ac:dyDescent="0.2">
      <c r="A1039" s="26" t="s">
        <v>2951</v>
      </c>
      <c r="B1039" s="11" t="s">
        <v>982</v>
      </c>
      <c r="C1039" s="11" t="s">
        <v>984</v>
      </c>
      <c r="D1039" s="11" t="s">
        <v>35</v>
      </c>
      <c r="E1039" s="11" t="s">
        <v>553</v>
      </c>
      <c r="F1039" s="24" t="s">
        <v>1704</v>
      </c>
      <c r="G1039" s="9">
        <v>194.24</v>
      </c>
      <c r="H1039" s="12">
        <v>0.2</v>
      </c>
      <c r="I1039" s="25">
        <v>155.38999999999999</v>
      </c>
    </row>
    <row r="1040" spans="1:9" x14ac:dyDescent="0.2">
      <c r="A1040" s="26" t="s">
        <v>2952</v>
      </c>
      <c r="B1040" s="11" t="s">
        <v>982</v>
      </c>
      <c r="C1040" s="11" t="s">
        <v>984</v>
      </c>
      <c r="D1040" s="11" t="s">
        <v>35</v>
      </c>
      <c r="E1040" s="11" t="s">
        <v>641</v>
      </c>
      <c r="F1040" s="24" t="s">
        <v>1704</v>
      </c>
      <c r="G1040" s="9">
        <v>198.1</v>
      </c>
      <c r="H1040" s="12">
        <v>0.2</v>
      </c>
      <c r="I1040" s="25">
        <v>158.47999999999999</v>
      </c>
    </row>
    <row r="1041" spans="1:9" x14ac:dyDescent="0.2">
      <c r="A1041" s="26" t="s">
        <v>2953</v>
      </c>
      <c r="B1041" s="11" t="s">
        <v>982</v>
      </c>
      <c r="C1041" s="11" t="s">
        <v>984</v>
      </c>
      <c r="D1041" s="11" t="s">
        <v>35</v>
      </c>
      <c r="E1041" s="11" t="s">
        <v>368</v>
      </c>
      <c r="F1041" s="24" t="s">
        <v>1704</v>
      </c>
      <c r="G1041" s="9">
        <v>192.11</v>
      </c>
      <c r="H1041" s="12">
        <v>0.2</v>
      </c>
      <c r="I1041" s="25">
        <v>153.69</v>
      </c>
    </row>
    <row r="1042" spans="1:9" x14ac:dyDescent="0.2">
      <c r="A1042" s="26" t="s">
        <v>2954</v>
      </c>
      <c r="B1042" s="11" t="s">
        <v>982</v>
      </c>
      <c r="C1042" s="11" t="s">
        <v>984</v>
      </c>
      <c r="D1042" s="11" t="s">
        <v>35</v>
      </c>
      <c r="E1042" s="11" t="s">
        <v>319</v>
      </c>
      <c r="F1042" s="24" t="s">
        <v>1704</v>
      </c>
      <c r="G1042" s="9">
        <v>273.13</v>
      </c>
      <c r="H1042" s="12">
        <v>0.2</v>
      </c>
      <c r="I1042" s="25">
        <v>218.5</v>
      </c>
    </row>
    <row r="1043" spans="1:9" x14ac:dyDescent="0.2">
      <c r="A1043" s="26" t="s">
        <v>2955</v>
      </c>
      <c r="B1043" s="11" t="s">
        <v>982</v>
      </c>
      <c r="C1043" s="11" t="s">
        <v>984</v>
      </c>
      <c r="D1043" s="11" t="s">
        <v>35</v>
      </c>
      <c r="E1043" s="11" t="s">
        <v>99</v>
      </c>
      <c r="F1043" s="24" t="s">
        <v>1704</v>
      </c>
      <c r="G1043" s="9">
        <v>222.95</v>
      </c>
      <c r="H1043" s="12">
        <v>0.2</v>
      </c>
      <c r="I1043" s="25">
        <v>178.36</v>
      </c>
    </row>
    <row r="1044" spans="1:9" x14ac:dyDescent="0.2">
      <c r="A1044" s="26" t="s">
        <v>2956</v>
      </c>
      <c r="B1044" s="11" t="s">
        <v>982</v>
      </c>
      <c r="C1044" s="11" t="s">
        <v>984</v>
      </c>
      <c r="D1044" s="11" t="s">
        <v>35</v>
      </c>
      <c r="E1044" s="11" t="s">
        <v>93</v>
      </c>
      <c r="F1044" s="24" t="s">
        <v>1704</v>
      </c>
      <c r="G1044" s="9">
        <v>207.26</v>
      </c>
      <c r="H1044" s="12">
        <v>0.2</v>
      </c>
      <c r="I1044" s="25">
        <v>165.81</v>
      </c>
    </row>
    <row r="1045" spans="1:9" x14ac:dyDescent="0.2">
      <c r="A1045" s="26" t="s">
        <v>2957</v>
      </c>
      <c r="B1045" s="11" t="s">
        <v>982</v>
      </c>
      <c r="C1045" s="11" t="s">
        <v>984</v>
      </c>
      <c r="D1045" s="11" t="s">
        <v>35</v>
      </c>
      <c r="E1045" s="11" t="s">
        <v>247</v>
      </c>
      <c r="F1045" s="24" t="s">
        <v>1704</v>
      </c>
      <c r="G1045" s="9">
        <v>306.25</v>
      </c>
      <c r="H1045" s="12">
        <v>0.2</v>
      </c>
      <c r="I1045" s="25">
        <v>245</v>
      </c>
    </row>
    <row r="1046" spans="1:9" x14ac:dyDescent="0.2">
      <c r="A1046" s="26" t="s">
        <v>2958</v>
      </c>
      <c r="B1046" s="11" t="s">
        <v>982</v>
      </c>
      <c r="C1046" s="11" t="s">
        <v>984</v>
      </c>
      <c r="D1046" s="11" t="s">
        <v>35</v>
      </c>
      <c r="E1046" s="11" t="s">
        <v>316</v>
      </c>
      <c r="F1046" s="24" t="s">
        <v>1704</v>
      </c>
      <c r="G1046" s="9">
        <v>243.24</v>
      </c>
      <c r="H1046" s="12">
        <v>0.2</v>
      </c>
      <c r="I1046" s="25">
        <v>194.59</v>
      </c>
    </row>
    <row r="1047" spans="1:9" x14ac:dyDescent="0.2">
      <c r="A1047" s="26" t="s">
        <v>2959</v>
      </c>
      <c r="B1047" s="11" t="s">
        <v>982</v>
      </c>
      <c r="C1047" s="11" t="s">
        <v>984</v>
      </c>
      <c r="D1047" s="11" t="s">
        <v>35</v>
      </c>
      <c r="E1047" s="11" t="s">
        <v>96</v>
      </c>
      <c r="F1047" s="24" t="s">
        <v>1704</v>
      </c>
      <c r="G1047" s="9">
        <v>230.71</v>
      </c>
      <c r="H1047" s="12">
        <v>0.2</v>
      </c>
      <c r="I1047" s="25">
        <v>184.57</v>
      </c>
    </row>
    <row r="1048" spans="1:9" x14ac:dyDescent="0.2">
      <c r="A1048" s="26" t="s">
        <v>2960</v>
      </c>
      <c r="B1048" s="11" t="s">
        <v>982</v>
      </c>
      <c r="C1048" s="11" t="s">
        <v>984</v>
      </c>
      <c r="D1048" s="11" t="s">
        <v>559</v>
      </c>
      <c r="E1048" s="11" t="s">
        <v>156</v>
      </c>
      <c r="F1048" s="24" t="s">
        <v>1704</v>
      </c>
      <c r="G1048" s="9">
        <v>240.64</v>
      </c>
      <c r="H1048" s="12">
        <v>0.2</v>
      </c>
      <c r="I1048" s="25">
        <v>192.51</v>
      </c>
    </row>
    <row r="1049" spans="1:9" x14ac:dyDescent="0.2">
      <c r="A1049" s="26" t="s">
        <v>2961</v>
      </c>
      <c r="B1049" s="11" t="s">
        <v>982</v>
      </c>
      <c r="C1049" s="11" t="s">
        <v>984</v>
      </c>
      <c r="D1049" s="11" t="s">
        <v>559</v>
      </c>
      <c r="E1049" s="11" t="s">
        <v>2962</v>
      </c>
      <c r="F1049" s="24" t="s">
        <v>1704</v>
      </c>
      <c r="G1049" s="9">
        <v>296.04000000000002</v>
      </c>
      <c r="H1049" s="12">
        <v>0.2</v>
      </c>
      <c r="I1049" s="25">
        <v>236.83</v>
      </c>
    </row>
    <row r="1050" spans="1:9" x14ac:dyDescent="0.2">
      <c r="A1050" s="26" t="s">
        <v>2963</v>
      </c>
      <c r="B1050" s="11" t="s">
        <v>982</v>
      </c>
      <c r="C1050" s="11" t="s">
        <v>984</v>
      </c>
      <c r="D1050" s="11" t="s">
        <v>559</v>
      </c>
      <c r="E1050" s="11" t="s">
        <v>2964</v>
      </c>
      <c r="F1050" s="24" t="s">
        <v>1704</v>
      </c>
      <c r="G1050" s="9">
        <v>369.8</v>
      </c>
      <c r="H1050" s="12">
        <v>0.2</v>
      </c>
      <c r="I1050" s="25">
        <v>295.83999999999997</v>
      </c>
    </row>
    <row r="1051" spans="1:9" x14ac:dyDescent="0.2">
      <c r="A1051" s="26" t="s">
        <v>2965</v>
      </c>
      <c r="B1051" s="11" t="s">
        <v>982</v>
      </c>
      <c r="C1051" s="11" t="s">
        <v>984</v>
      </c>
      <c r="D1051" s="11" t="s">
        <v>580</v>
      </c>
      <c r="E1051" s="11" t="s">
        <v>623</v>
      </c>
      <c r="F1051" s="24" t="s">
        <v>1704</v>
      </c>
      <c r="G1051" s="9">
        <v>324.48</v>
      </c>
      <c r="H1051" s="12">
        <v>0.2</v>
      </c>
      <c r="I1051" s="25">
        <v>259.58</v>
      </c>
    </row>
    <row r="1052" spans="1:9" x14ac:dyDescent="0.2">
      <c r="A1052" s="26" t="s">
        <v>2966</v>
      </c>
      <c r="B1052" s="11" t="s">
        <v>982</v>
      </c>
      <c r="C1052" s="11" t="s">
        <v>984</v>
      </c>
      <c r="D1052" s="11" t="s">
        <v>580</v>
      </c>
      <c r="E1052" s="11" t="s">
        <v>624</v>
      </c>
      <c r="F1052" s="24" t="s">
        <v>1704</v>
      </c>
      <c r="G1052" s="9">
        <v>373.24</v>
      </c>
      <c r="H1052" s="12">
        <v>0.2</v>
      </c>
      <c r="I1052" s="25">
        <v>298.58999999999997</v>
      </c>
    </row>
    <row r="1053" spans="1:9" x14ac:dyDescent="0.2">
      <c r="A1053" s="26" t="s">
        <v>2967</v>
      </c>
      <c r="B1053" s="11" t="s">
        <v>981</v>
      </c>
      <c r="C1053" s="11" t="s">
        <v>984</v>
      </c>
      <c r="D1053" s="11" t="s">
        <v>255</v>
      </c>
      <c r="E1053" s="11" t="s">
        <v>200</v>
      </c>
      <c r="F1053" s="24" t="s">
        <v>1704</v>
      </c>
      <c r="G1053" s="9">
        <v>90.58</v>
      </c>
      <c r="H1053" s="12">
        <v>0.2</v>
      </c>
      <c r="I1053" s="25">
        <v>72.459999999999994</v>
      </c>
    </row>
    <row r="1054" spans="1:9" x14ac:dyDescent="0.2">
      <c r="A1054" s="26" t="s">
        <v>2968</v>
      </c>
      <c r="B1054" s="11" t="s">
        <v>981</v>
      </c>
      <c r="C1054" s="11" t="s">
        <v>984</v>
      </c>
      <c r="D1054" s="11" t="s">
        <v>255</v>
      </c>
      <c r="E1054" s="11" t="s">
        <v>14</v>
      </c>
      <c r="F1054" s="24" t="s">
        <v>1704</v>
      </c>
      <c r="G1054" s="9">
        <v>104.28</v>
      </c>
      <c r="H1054" s="12">
        <v>0.2</v>
      </c>
      <c r="I1054" s="25">
        <v>83.42</v>
      </c>
    </row>
    <row r="1055" spans="1:9" x14ac:dyDescent="0.2">
      <c r="A1055" s="26" t="s">
        <v>2969</v>
      </c>
      <c r="B1055" s="11" t="s">
        <v>981</v>
      </c>
      <c r="C1055" s="11" t="s">
        <v>984</v>
      </c>
      <c r="D1055" s="11" t="s">
        <v>255</v>
      </c>
      <c r="E1055" s="11" t="s">
        <v>201</v>
      </c>
      <c r="F1055" s="24" t="s">
        <v>1704</v>
      </c>
      <c r="G1055" s="9">
        <v>94.34</v>
      </c>
      <c r="H1055" s="12">
        <v>0.2</v>
      </c>
      <c r="I1055" s="25">
        <v>75.47</v>
      </c>
    </row>
    <row r="1056" spans="1:9" x14ac:dyDescent="0.2">
      <c r="A1056" s="26" t="s">
        <v>2970</v>
      </c>
      <c r="B1056" s="11" t="s">
        <v>981</v>
      </c>
      <c r="C1056" s="11" t="s">
        <v>984</v>
      </c>
      <c r="D1056" s="11" t="s">
        <v>255</v>
      </c>
      <c r="E1056" s="11" t="s">
        <v>260</v>
      </c>
      <c r="F1056" s="24" t="s">
        <v>1704</v>
      </c>
      <c r="G1056" s="9">
        <v>99.32</v>
      </c>
      <c r="H1056" s="12">
        <v>0.2</v>
      </c>
      <c r="I1056" s="25">
        <v>79.459999999999994</v>
      </c>
    </row>
    <row r="1057" spans="1:9" x14ac:dyDescent="0.2">
      <c r="A1057" s="26" t="s">
        <v>2971</v>
      </c>
      <c r="B1057" s="11" t="s">
        <v>981</v>
      </c>
      <c r="C1057" s="11" t="s">
        <v>984</v>
      </c>
      <c r="D1057" s="11" t="s">
        <v>255</v>
      </c>
      <c r="E1057" s="11" t="s">
        <v>257</v>
      </c>
      <c r="F1057" s="24" t="s">
        <v>1704</v>
      </c>
      <c r="G1057" s="9">
        <v>85.91</v>
      </c>
      <c r="H1057" s="12">
        <v>0.2</v>
      </c>
      <c r="I1057" s="25">
        <v>68.73</v>
      </c>
    </row>
    <row r="1058" spans="1:9" x14ac:dyDescent="0.2">
      <c r="A1058" s="26" t="s">
        <v>2972</v>
      </c>
      <c r="B1058" s="11" t="s">
        <v>981</v>
      </c>
      <c r="C1058" s="11" t="s">
        <v>984</v>
      </c>
      <c r="D1058" s="11" t="s">
        <v>255</v>
      </c>
      <c r="E1058" s="11" t="s">
        <v>256</v>
      </c>
      <c r="F1058" s="24" t="s">
        <v>1704</v>
      </c>
      <c r="G1058" s="9">
        <v>81.63</v>
      </c>
      <c r="H1058" s="12">
        <v>0.2</v>
      </c>
      <c r="I1058" s="25">
        <v>65.3</v>
      </c>
    </row>
    <row r="1059" spans="1:9" x14ac:dyDescent="0.2">
      <c r="A1059" s="26" t="s">
        <v>2973</v>
      </c>
      <c r="B1059" s="11" t="s">
        <v>981</v>
      </c>
      <c r="C1059" s="11" t="s">
        <v>984</v>
      </c>
      <c r="D1059" s="11" t="s">
        <v>255</v>
      </c>
      <c r="E1059" s="11" t="s">
        <v>349</v>
      </c>
      <c r="F1059" s="24" t="s">
        <v>1704</v>
      </c>
      <c r="G1059" s="9">
        <v>123.7</v>
      </c>
      <c r="H1059" s="12">
        <v>0.2</v>
      </c>
      <c r="I1059" s="25">
        <v>98.96</v>
      </c>
    </row>
    <row r="1060" spans="1:9" x14ac:dyDescent="0.2">
      <c r="A1060" s="26" t="s">
        <v>2974</v>
      </c>
      <c r="B1060" s="11" t="s">
        <v>981</v>
      </c>
      <c r="C1060" s="11" t="s">
        <v>984</v>
      </c>
      <c r="D1060" s="11" t="s">
        <v>255</v>
      </c>
      <c r="E1060" s="11" t="s">
        <v>42</v>
      </c>
      <c r="F1060" s="24" t="s">
        <v>51</v>
      </c>
      <c r="G1060" s="9">
        <v>131.71</v>
      </c>
      <c r="H1060" s="12">
        <v>0.2</v>
      </c>
      <c r="I1060" s="25">
        <v>105.37</v>
      </c>
    </row>
    <row r="1061" spans="1:9" x14ac:dyDescent="0.2">
      <c r="A1061" s="26" t="s">
        <v>2975</v>
      </c>
      <c r="B1061" s="11" t="s">
        <v>981</v>
      </c>
      <c r="C1061" s="11" t="s">
        <v>984</v>
      </c>
      <c r="D1061" s="11" t="s">
        <v>255</v>
      </c>
      <c r="E1061" s="11" t="s">
        <v>125</v>
      </c>
      <c r="F1061" s="24" t="s">
        <v>1704</v>
      </c>
      <c r="G1061" s="9">
        <v>113.26</v>
      </c>
      <c r="H1061" s="12">
        <v>0.2</v>
      </c>
      <c r="I1061" s="25">
        <v>90.61</v>
      </c>
    </row>
    <row r="1062" spans="1:9" x14ac:dyDescent="0.2">
      <c r="A1062" s="26" t="s">
        <v>2976</v>
      </c>
      <c r="B1062" s="11" t="s">
        <v>981</v>
      </c>
      <c r="C1062" s="11" t="s">
        <v>984</v>
      </c>
      <c r="D1062" s="11" t="s">
        <v>255</v>
      </c>
      <c r="E1062" s="11" t="s">
        <v>258</v>
      </c>
      <c r="F1062" s="24" t="s">
        <v>1704</v>
      </c>
      <c r="G1062" s="9">
        <v>103.29</v>
      </c>
      <c r="H1062" s="12">
        <v>0.2</v>
      </c>
      <c r="I1062" s="25">
        <v>82.63</v>
      </c>
    </row>
    <row r="1063" spans="1:9" x14ac:dyDescent="0.2">
      <c r="A1063" s="26" t="s">
        <v>2977</v>
      </c>
      <c r="B1063" s="11" t="s">
        <v>981</v>
      </c>
      <c r="C1063" s="11" t="s">
        <v>984</v>
      </c>
      <c r="D1063" s="11" t="s">
        <v>255</v>
      </c>
      <c r="E1063" s="11" t="s">
        <v>418</v>
      </c>
      <c r="F1063" s="24" t="s">
        <v>1704</v>
      </c>
      <c r="G1063" s="9">
        <v>83.28</v>
      </c>
      <c r="H1063" s="12">
        <v>0.2</v>
      </c>
      <c r="I1063" s="25">
        <v>66.62</v>
      </c>
    </row>
    <row r="1064" spans="1:9" x14ac:dyDescent="0.2">
      <c r="A1064" s="26" t="s">
        <v>2978</v>
      </c>
      <c r="B1064" s="11" t="s">
        <v>981</v>
      </c>
      <c r="C1064" s="11" t="s">
        <v>984</v>
      </c>
      <c r="D1064" s="11" t="s">
        <v>255</v>
      </c>
      <c r="E1064" s="11" t="s">
        <v>264</v>
      </c>
      <c r="F1064" s="24" t="s">
        <v>51</v>
      </c>
      <c r="G1064" s="9">
        <v>123.41</v>
      </c>
      <c r="H1064" s="12">
        <v>0.2</v>
      </c>
      <c r="I1064" s="25">
        <v>98.73</v>
      </c>
    </row>
    <row r="1065" spans="1:9" x14ac:dyDescent="0.2">
      <c r="A1065" s="26" t="s">
        <v>2979</v>
      </c>
      <c r="B1065" s="11" t="s">
        <v>981</v>
      </c>
      <c r="C1065" s="11" t="s">
        <v>984</v>
      </c>
      <c r="D1065" s="11" t="s">
        <v>255</v>
      </c>
      <c r="E1065" s="11" t="s">
        <v>56</v>
      </c>
      <c r="F1065" s="24" t="s">
        <v>51</v>
      </c>
      <c r="G1065" s="9">
        <v>136.97</v>
      </c>
      <c r="H1065" s="12">
        <v>0.2</v>
      </c>
      <c r="I1065" s="25">
        <v>109.58</v>
      </c>
    </row>
    <row r="1066" spans="1:9" x14ac:dyDescent="0.2">
      <c r="A1066" s="26" t="s">
        <v>2980</v>
      </c>
      <c r="B1066" s="11" t="s">
        <v>981</v>
      </c>
      <c r="C1066" s="11" t="s">
        <v>984</v>
      </c>
      <c r="D1066" s="11" t="s">
        <v>255</v>
      </c>
      <c r="E1066" s="11" t="s">
        <v>261</v>
      </c>
      <c r="F1066" s="24" t="s">
        <v>51</v>
      </c>
      <c r="G1066" s="9">
        <v>121.91</v>
      </c>
      <c r="H1066" s="12">
        <v>0.2</v>
      </c>
      <c r="I1066" s="25">
        <v>97.53</v>
      </c>
    </row>
    <row r="1067" spans="1:9" x14ac:dyDescent="0.2">
      <c r="A1067" s="26" t="s">
        <v>2981</v>
      </c>
      <c r="B1067" s="11" t="s">
        <v>981</v>
      </c>
      <c r="C1067" s="11" t="s">
        <v>984</v>
      </c>
      <c r="D1067" s="11" t="s">
        <v>255</v>
      </c>
      <c r="E1067" s="11" t="s">
        <v>27</v>
      </c>
      <c r="F1067" s="24" t="s">
        <v>1704</v>
      </c>
      <c r="G1067" s="9">
        <v>130.65</v>
      </c>
      <c r="H1067" s="12">
        <v>0.2</v>
      </c>
      <c r="I1067" s="25">
        <v>104.52</v>
      </c>
    </row>
    <row r="1068" spans="1:9" x14ac:dyDescent="0.2">
      <c r="A1068" s="26" t="s">
        <v>2982</v>
      </c>
      <c r="B1068" s="11" t="s">
        <v>981</v>
      </c>
      <c r="C1068" s="11" t="s">
        <v>984</v>
      </c>
      <c r="D1068" s="11" t="s">
        <v>255</v>
      </c>
      <c r="E1068" s="11" t="s">
        <v>266</v>
      </c>
      <c r="F1068" s="24" t="s">
        <v>1704</v>
      </c>
      <c r="G1068" s="9">
        <v>130.44</v>
      </c>
      <c r="H1068" s="12">
        <v>0.2</v>
      </c>
      <c r="I1068" s="25">
        <v>104.35</v>
      </c>
    </row>
    <row r="1069" spans="1:9" x14ac:dyDescent="0.2">
      <c r="A1069" s="26" t="s">
        <v>2983</v>
      </c>
      <c r="B1069" s="11" t="s">
        <v>981</v>
      </c>
      <c r="C1069" s="11" t="s">
        <v>984</v>
      </c>
      <c r="D1069" s="11" t="s">
        <v>255</v>
      </c>
      <c r="E1069" s="11" t="s">
        <v>314</v>
      </c>
      <c r="F1069" s="24" t="s">
        <v>1704</v>
      </c>
      <c r="G1069" s="9">
        <v>101.89</v>
      </c>
      <c r="H1069" s="12">
        <v>0.2</v>
      </c>
      <c r="I1069" s="25">
        <v>81.510000000000005</v>
      </c>
    </row>
    <row r="1070" spans="1:9" x14ac:dyDescent="0.2">
      <c r="A1070" s="26" t="s">
        <v>2984</v>
      </c>
      <c r="B1070" s="11" t="s">
        <v>981</v>
      </c>
      <c r="C1070" s="11" t="s">
        <v>984</v>
      </c>
      <c r="D1070" s="11" t="s">
        <v>255</v>
      </c>
      <c r="E1070" s="11" t="s">
        <v>259</v>
      </c>
      <c r="F1070" s="24" t="s">
        <v>1704</v>
      </c>
      <c r="G1070" s="9">
        <v>111.72</v>
      </c>
      <c r="H1070" s="12">
        <v>0.2</v>
      </c>
      <c r="I1070" s="25">
        <v>89.38</v>
      </c>
    </row>
    <row r="1071" spans="1:9" x14ac:dyDescent="0.2">
      <c r="A1071" s="26" t="s">
        <v>2985</v>
      </c>
      <c r="B1071" s="11" t="s">
        <v>981</v>
      </c>
      <c r="C1071" s="11" t="s">
        <v>984</v>
      </c>
      <c r="D1071" s="11" t="s">
        <v>255</v>
      </c>
      <c r="E1071" s="11" t="s">
        <v>424</v>
      </c>
      <c r="F1071" s="24" t="s">
        <v>1704</v>
      </c>
      <c r="G1071" s="9">
        <v>112.41</v>
      </c>
      <c r="H1071" s="12">
        <v>0.2</v>
      </c>
      <c r="I1071" s="25">
        <v>89.93</v>
      </c>
    </row>
    <row r="1072" spans="1:9" x14ac:dyDescent="0.2">
      <c r="A1072" s="26" t="s">
        <v>2986</v>
      </c>
      <c r="B1072" s="11" t="s">
        <v>981</v>
      </c>
      <c r="C1072" s="11" t="s">
        <v>984</v>
      </c>
      <c r="D1072" s="11" t="s">
        <v>255</v>
      </c>
      <c r="E1072" s="11" t="s">
        <v>421</v>
      </c>
      <c r="F1072" s="24" t="s">
        <v>1704</v>
      </c>
      <c r="G1072" s="9">
        <v>96.13</v>
      </c>
      <c r="H1072" s="12">
        <v>0.2</v>
      </c>
      <c r="I1072" s="25">
        <v>76.900000000000006</v>
      </c>
    </row>
    <row r="1073" spans="1:9" x14ac:dyDescent="0.2">
      <c r="A1073" s="26" t="s">
        <v>2987</v>
      </c>
      <c r="B1073" s="11" t="s">
        <v>981</v>
      </c>
      <c r="C1073" s="11" t="s">
        <v>984</v>
      </c>
      <c r="D1073" s="11" t="s">
        <v>255</v>
      </c>
      <c r="E1073" s="11" t="s">
        <v>427</v>
      </c>
      <c r="F1073" s="24" t="s">
        <v>1704</v>
      </c>
      <c r="G1073" s="9">
        <v>106.79</v>
      </c>
      <c r="H1073" s="12">
        <v>0.2</v>
      </c>
      <c r="I1073" s="25">
        <v>85.43</v>
      </c>
    </row>
    <row r="1074" spans="1:9" x14ac:dyDescent="0.2">
      <c r="A1074" s="26" t="s">
        <v>2988</v>
      </c>
      <c r="B1074" s="11" t="s">
        <v>981</v>
      </c>
      <c r="C1074" s="11" t="s">
        <v>984</v>
      </c>
      <c r="D1074" s="11" t="s">
        <v>255</v>
      </c>
      <c r="E1074" s="11" t="s">
        <v>177</v>
      </c>
      <c r="F1074" s="24" t="s">
        <v>51</v>
      </c>
      <c r="G1074" s="9">
        <v>163.08000000000001</v>
      </c>
      <c r="H1074" s="12">
        <v>0.2</v>
      </c>
      <c r="I1074" s="25">
        <v>130.46</v>
      </c>
    </row>
    <row r="1075" spans="1:9" x14ac:dyDescent="0.2">
      <c r="A1075" s="26" t="s">
        <v>2989</v>
      </c>
      <c r="B1075" s="11" t="s">
        <v>981</v>
      </c>
      <c r="C1075" s="11" t="s">
        <v>984</v>
      </c>
      <c r="D1075" s="11" t="s">
        <v>255</v>
      </c>
      <c r="E1075" s="11" t="s">
        <v>204</v>
      </c>
      <c r="F1075" s="24" t="s">
        <v>51</v>
      </c>
      <c r="G1075" s="9">
        <v>129.84</v>
      </c>
      <c r="H1075" s="12">
        <v>0.2</v>
      </c>
      <c r="I1075" s="25">
        <v>103.87</v>
      </c>
    </row>
    <row r="1076" spans="1:9" x14ac:dyDescent="0.2">
      <c r="A1076" s="26" t="s">
        <v>2990</v>
      </c>
      <c r="B1076" s="11" t="s">
        <v>981</v>
      </c>
      <c r="C1076" s="11" t="s">
        <v>984</v>
      </c>
      <c r="D1076" s="11" t="s">
        <v>255</v>
      </c>
      <c r="E1076" s="11" t="s">
        <v>267</v>
      </c>
      <c r="F1076" s="24" t="s">
        <v>51</v>
      </c>
      <c r="G1076" s="9">
        <v>163.16999999999999</v>
      </c>
      <c r="H1076" s="12">
        <v>0.2</v>
      </c>
      <c r="I1076" s="25">
        <v>130.54</v>
      </c>
    </row>
    <row r="1077" spans="1:9" x14ac:dyDescent="0.2">
      <c r="A1077" s="26" t="s">
        <v>2991</v>
      </c>
      <c r="B1077" s="11" t="s">
        <v>981</v>
      </c>
      <c r="C1077" s="11" t="s">
        <v>984</v>
      </c>
      <c r="D1077" s="11" t="s">
        <v>255</v>
      </c>
      <c r="E1077" s="11" t="s">
        <v>181</v>
      </c>
      <c r="F1077" s="24" t="s">
        <v>1704</v>
      </c>
      <c r="G1077" s="9">
        <v>120.84</v>
      </c>
      <c r="H1077" s="12">
        <v>0.2</v>
      </c>
      <c r="I1077" s="25">
        <v>96.67</v>
      </c>
    </row>
    <row r="1078" spans="1:9" x14ac:dyDescent="0.2">
      <c r="A1078" s="26" t="s">
        <v>2992</v>
      </c>
      <c r="B1078" s="11" t="s">
        <v>981</v>
      </c>
      <c r="C1078" s="11" t="s">
        <v>984</v>
      </c>
      <c r="D1078" s="11" t="s">
        <v>255</v>
      </c>
      <c r="E1078" s="11" t="s">
        <v>124</v>
      </c>
      <c r="F1078" s="24" t="s">
        <v>51</v>
      </c>
      <c r="G1078" s="9">
        <v>138.81</v>
      </c>
      <c r="H1078" s="12">
        <v>0.2</v>
      </c>
      <c r="I1078" s="25">
        <v>111.05</v>
      </c>
    </row>
    <row r="1079" spans="1:9" x14ac:dyDescent="0.2">
      <c r="A1079" s="26" t="s">
        <v>2993</v>
      </c>
      <c r="B1079" s="11" t="s">
        <v>981</v>
      </c>
      <c r="C1079" s="11" t="s">
        <v>984</v>
      </c>
      <c r="D1079" s="11" t="s">
        <v>255</v>
      </c>
      <c r="E1079" s="11" t="s">
        <v>128</v>
      </c>
      <c r="F1079" s="24" t="s">
        <v>1704</v>
      </c>
      <c r="G1079" s="9">
        <v>155.02000000000001</v>
      </c>
      <c r="H1079" s="12">
        <v>0.2</v>
      </c>
      <c r="I1079" s="25">
        <v>124.02</v>
      </c>
    </row>
    <row r="1080" spans="1:9" x14ac:dyDescent="0.2">
      <c r="A1080" s="26" t="s">
        <v>2994</v>
      </c>
      <c r="B1080" s="11" t="s">
        <v>981</v>
      </c>
      <c r="C1080" s="11" t="s">
        <v>984</v>
      </c>
      <c r="D1080" s="11" t="s">
        <v>255</v>
      </c>
      <c r="E1080" s="11" t="s">
        <v>517</v>
      </c>
      <c r="F1080" s="24" t="s">
        <v>1704</v>
      </c>
      <c r="G1080" s="9">
        <v>110.48</v>
      </c>
      <c r="H1080" s="12">
        <v>0.2</v>
      </c>
      <c r="I1080" s="25">
        <v>88.38</v>
      </c>
    </row>
    <row r="1081" spans="1:9" x14ac:dyDescent="0.2">
      <c r="A1081" s="26" t="s">
        <v>2995</v>
      </c>
      <c r="B1081" s="11" t="s">
        <v>981</v>
      </c>
      <c r="C1081" s="11" t="s">
        <v>984</v>
      </c>
      <c r="D1081" s="11" t="s">
        <v>255</v>
      </c>
      <c r="E1081" s="11" t="s">
        <v>262</v>
      </c>
      <c r="F1081" s="24" t="s">
        <v>1704</v>
      </c>
      <c r="G1081" s="9">
        <v>136.1</v>
      </c>
      <c r="H1081" s="12">
        <v>0.2</v>
      </c>
      <c r="I1081" s="25">
        <v>108.88</v>
      </c>
    </row>
    <row r="1082" spans="1:9" x14ac:dyDescent="0.2">
      <c r="A1082" s="26" t="s">
        <v>2996</v>
      </c>
      <c r="B1082" s="11" t="s">
        <v>981</v>
      </c>
      <c r="C1082" s="11" t="s">
        <v>984</v>
      </c>
      <c r="D1082" s="11" t="s">
        <v>255</v>
      </c>
      <c r="E1082" s="11" t="s">
        <v>415</v>
      </c>
      <c r="F1082" s="24" t="s">
        <v>1704</v>
      </c>
      <c r="G1082" s="9">
        <v>109.61</v>
      </c>
      <c r="H1082" s="12">
        <v>0.2</v>
      </c>
      <c r="I1082" s="25">
        <v>87.69</v>
      </c>
    </row>
    <row r="1083" spans="1:9" x14ac:dyDescent="0.2">
      <c r="A1083" s="26" t="s">
        <v>2997</v>
      </c>
      <c r="B1083" s="11" t="s">
        <v>981</v>
      </c>
      <c r="C1083" s="11" t="s">
        <v>984</v>
      </c>
      <c r="D1083" s="11" t="s">
        <v>255</v>
      </c>
      <c r="E1083" s="11" t="s">
        <v>364</v>
      </c>
      <c r="F1083" s="24" t="s">
        <v>1704</v>
      </c>
      <c r="G1083" s="9">
        <v>121.96</v>
      </c>
      <c r="H1083" s="12">
        <v>0.2</v>
      </c>
      <c r="I1083" s="25">
        <v>97.57</v>
      </c>
    </row>
    <row r="1084" spans="1:9" x14ac:dyDescent="0.2">
      <c r="A1084" s="26" t="s">
        <v>2998</v>
      </c>
      <c r="B1084" s="11" t="s">
        <v>981</v>
      </c>
      <c r="C1084" s="11" t="s">
        <v>984</v>
      </c>
      <c r="D1084" s="11" t="s">
        <v>255</v>
      </c>
      <c r="E1084" s="11" t="s">
        <v>38</v>
      </c>
      <c r="F1084" s="24" t="s">
        <v>1704</v>
      </c>
      <c r="G1084" s="9">
        <v>128.07</v>
      </c>
      <c r="H1084" s="12">
        <v>0.2</v>
      </c>
      <c r="I1084" s="25">
        <v>102.46</v>
      </c>
    </row>
    <row r="1085" spans="1:9" x14ac:dyDescent="0.2">
      <c r="A1085" s="26" t="s">
        <v>2999</v>
      </c>
      <c r="B1085" s="11" t="s">
        <v>981</v>
      </c>
      <c r="C1085" s="11" t="s">
        <v>984</v>
      </c>
      <c r="D1085" s="11" t="s">
        <v>255</v>
      </c>
      <c r="E1085" s="11" t="s">
        <v>190</v>
      </c>
      <c r="F1085" s="24" t="s">
        <v>51</v>
      </c>
      <c r="G1085" s="9">
        <v>165.56</v>
      </c>
      <c r="H1085" s="12">
        <v>0.2</v>
      </c>
      <c r="I1085" s="25">
        <v>132.44999999999999</v>
      </c>
    </row>
    <row r="1086" spans="1:9" x14ac:dyDescent="0.2">
      <c r="A1086" s="26" t="s">
        <v>3000</v>
      </c>
      <c r="B1086" s="11" t="s">
        <v>981</v>
      </c>
      <c r="C1086" s="11" t="s">
        <v>984</v>
      </c>
      <c r="D1086" s="11" t="s">
        <v>255</v>
      </c>
      <c r="E1086" s="11" t="s">
        <v>31</v>
      </c>
      <c r="F1086" s="24" t="s">
        <v>51</v>
      </c>
      <c r="G1086" s="9">
        <v>195.75</v>
      </c>
      <c r="H1086" s="12">
        <v>0.2</v>
      </c>
      <c r="I1086" s="25">
        <v>156.6</v>
      </c>
    </row>
    <row r="1087" spans="1:9" x14ac:dyDescent="0.2">
      <c r="A1087" s="26" t="s">
        <v>3001</v>
      </c>
      <c r="B1087" s="11" t="s">
        <v>981</v>
      </c>
      <c r="C1087" s="11" t="s">
        <v>984</v>
      </c>
      <c r="D1087" s="11" t="s">
        <v>255</v>
      </c>
      <c r="E1087" s="11" t="s">
        <v>265</v>
      </c>
      <c r="F1087" s="24" t="s">
        <v>51</v>
      </c>
      <c r="G1087" s="9">
        <v>140.85</v>
      </c>
      <c r="H1087" s="12">
        <v>0.2</v>
      </c>
      <c r="I1087" s="25">
        <v>112.68</v>
      </c>
    </row>
    <row r="1088" spans="1:9" x14ac:dyDescent="0.2">
      <c r="A1088" s="26" t="s">
        <v>3002</v>
      </c>
      <c r="B1088" s="11" t="s">
        <v>981</v>
      </c>
      <c r="C1088" s="11" t="s">
        <v>984</v>
      </c>
      <c r="D1088" s="11" t="s">
        <v>255</v>
      </c>
      <c r="E1088" s="11" t="s">
        <v>28</v>
      </c>
      <c r="F1088" s="24" t="s">
        <v>1704</v>
      </c>
      <c r="G1088" s="9">
        <v>147.88999999999999</v>
      </c>
      <c r="H1088" s="12">
        <v>0.2</v>
      </c>
      <c r="I1088" s="25">
        <v>118.31</v>
      </c>
    </row>
    <row r="1089" spans="1:9" x14ac:dyDescent="0.2">
      <c r="A1089" s="26" t="s">
        <v>3003</v>
      </c>
      <c r="B1089" s="11" t="s">
        <v>981</v>
      </c>
      <c r="C1089" s="11" t="s">
        <v>984</v>
      </c>
      <c r="D1089" s="11" t="s">
        <v>255</v>
      </c>
      <c r="E1089" s="11" t="s">
        <v>335</v>
      </c>
      <c r="F1089" s="24" t="s">
        <v>1704</v>
      </c>
      <c r="G1089" s="9">
        <v>144.56</v>
      </c>
      <c r="H1089" s="12">
        <v>0.2</v>
      </c>
      <c r="I1089" s="25">
        <v>115.65</v>
      </c>
    </row>
    <row r="1090" spans="1:9" x14ac:dyDescent="0.2">
      <c r="A1090" s="26" t="s">
        <v>3004</v>
      </c>
      <c r="B1090" s="11" t="s">
        <v>981</v>
      </c>
      <c r="C1090" s="11" t="s">
        <v>984</v>
      </c>
      <c r="D1090" s="11" t="s">
        <v>255</v>
      </c>
      <c r="E1090" s="11" t="s">
        <v>245</v>
      </c>
      <c r="F1090" s="24" t="s">
        <v>1704</v>
      </c>
      <c r="G1090" s="9">
        <v>169.78</v>
      </c>
      <c r="H1090" s="12">
        <v>0.2</v>
      </c>
      <c r="I1090" s="25">
        <v>135.82</v>
      </c>
    </row>
    <row r="1091" spans="1:9" x14ac:dyDescent="0.2">
      <c r="A1091" s="26" t="s">
        <v>3005</v>
      </c>
      <c r="B1091" s="11" t="s">
        <v>981</v>
      </c>
      <c r="C1091" s="11" t="s">
        <v>984</v>
      </c>
      <c r="D1091" s="11" t="s">
        <v>255</v>
      </c>
      <c r="E1091" s="11" t="s">
        <v>263</v>
      </c>
      <c r="F1091" s="24" t="s">
        <v>1704</v>
      </c>
      <c r="G1091" s="9">
        <v>145.93</v>
      </c>
      <c r="H1091" s="12">
        <v>0.2</v>
      </c>
      <c r="I1091" s="25">
        <v>116.74</v>
      </c>
    </row>
    <row r="1092" spans="1:9" x14ac:dyDescent="0.2">
      <c r="A1092" s="26" t="s">
        <v>3006</v>
      </c>
      <c r="B1092" s="11" t="s">
        <v>981</v>
      </c>
      <c r="C1092" s="11" t="s">
        <v>984</v>
      </c>
      <c r="D1092" s="11" t="s">
        <v>255</v>
      </c>
      <c r="E1092" s="11" t="s">
        <v>102</v>
      </c>
      <c r="F1092" s="24" t="s">
        <v>1704</v>
      </c>
      <c r="G1092" s="9">
        <v>144.68</v>
      </c>
      <c r="H1092" s="12">
        <v>0.2</v>
      </c>
      <c r="I1092" s="25">
        <v>115.74</v>
      </c>
    </row>
    <row r="1093" spans="1:9" x14ac:dyDescent="0.2">
      <c r="A1093" s="26" t="s">
        <v>3007</v>
      </c>
      <c r="B1093" s="11" t="s">
        <v>981</v>
      </c>
      <c r="C1093" s="11" t="s">
        <v>984</v>
      </c>
      <c r="D1093" s="11" t="s">
        <v>255</v>
      </c>
      <c r="E1093" s="11" t="s">
        <v>176</v>
      </c>
      <c r="F1093" s="24" t="s">
        <v>51</v>
      </c>
      <c r="G1093" s="9">
        <v>195.85</v>
      </c>
      <c r="H1093" s="12">
        <v>0.2</v>
      </c>
      <c r="I1093" s="25">
        <v>156.68</v>
      </c>
    </row>
    <row r="1094" spans="1:9" x14ac:dyDescent="0.2">
      <c r="A1094" s="26" t="s">
        <v>3008</v>
      </c>
      <c r="B1094" s="11" t="s">
        <v>981</v>
      </c>
      <c r="C1094" s="11" t="s">
        <v>984</v>
      </c>
      <c r="D1094" s="11" t="s">
        <v>255</v>
      </c>
      <c r="E1094" s="11" t="s">
        <v>149</v>
      </c>
      <c r="F1094" s="24" t="s">
        <v>51</v>
      </c>
      <c r="G1094" s="9">
        <v>204.34</v>
      </c>
      <c r="H1094" s="12">
        <v>0.2</v>
      </c>
      <c r="I1094" s="25">
        <v>163.47</v>
      </c>
    </row>
    <row r="1095" spans="1:9" x14ac:dyDescent="0.2">
      <c r="A1095" s="26" t="s">
        <v>3009</v>
      </c>
      <c r="B1095" s="11" t="s">
        <v>981</v>
      </c>
      <c r="C1095" s="11" t="s">
        <v>984</v>
      </c>
      <c r="D1095" s="11" t="s">
        <v>255</v>
      </c>
      <c r="E1095" s="11" t="s">
        <v>198</v>
      </c>
      <c r="F1095" s="24" t="s">
        <v>51</v>
      </c>
      <c r="G1095" s="9">
        <v>155.78</v>
      </c>
      <c r="H1095" s="12">
        <v>0.2</v>
      </c>
      <c r="I1095" s="25">
        <v>124.62</v>
      </c>
    </row>
    <row r="1096" spans="1:9" x14ac:dyDescent="0.2">
      <c r="A1096" s="26" t="s">
        <v>3010</v>
      </c>
      <c r="B1096" s="11" t="s">
        <v>981</v>
      </c>
      <c r="C1096" s="11" t="s">
        <v>984</v>
      </c>
      <c r="D1096" s="11" t="s">
        <v>255</v>
      </c>
      <c r="E1096" s="11" t="s">
        <v>137</v>
      </c>
      <c r="F1096" s="24" t="s">
        <v>51</v>
      </c>
      <c r="G1096" s="9">
        <v>192.06</v>
      </c>
      <c r="H1096" s="12">
        <v>0.2</v>
      </c>
      <c r="I1096" s="25">
        <v>153.65</v>
      </c>
    </row>
    <row r="1097" spans="1:9" x14ac:dyDescent="0.2">
      <c r="A1097" s="26" t="s">
        <v>3011</v>
      </c>
      <c r="B1097" s="11" t="s">
        <v>981</v>
      </c>
      <c r="C1097" s="11" t="s">
        <v>984</v>
      </c>
      <c r="D1097" s="11" t="s">
        <v>255</v>
      </c>
      <c r="E1097" s="11" t="s">
        <v>269</v>
      </c>
      <c r="F1097" s="24" t="s">
        <v>1704</v>
      </c>
      <c r="G1097" s="9">
        <v>194.61</v>
      </c>
      <c r="H1097" s="12">
        <v>0.2</v>
      </c>
      <c r="I1097" s="25">
        <v>155.69</v>
      </c>
    </row>
    <row r="1098" spans="1:9" x14ac:dyDescent="0.2">
      <c r="A1098" s="26" t="s">
        <v>3012</v>
      </c>
      <c r="B1098" s="11" t="s">
        <v>981</v>
      </c>
      <c r="C1098" s="11" t="s">
        <v>984</v>
      </c>
      <c r="D1098" s="11" t="s">
        <v>255</v>
      </c>
      <c r="E1098" s="11" t="s">
        <v>270</v>
      </c>
      <c r="F1098" s="24" t="s">
        <v>51</v>
      </c>
      <c r="G1098" s="9">
        <v>186.57</v>
      </c>
      <c r="H1098" s="12">
        <v>0.2</v>
      </c>
      <c r="I1098" s="25">
        <v>149.26</v>
      </c>
    </row>
    <row r="1099" spans="1:9" x14ac:dyDescent="0.2">
      <c r="A1099" s="26" t="s">
        <v>3013</v>
      </c>
      <c r="B1099" s="11" t="s">
        <v>981</v>
      </c>
      <c r="C1099" s="11" t="s">
        <v>984</v>
      </c>
      <c r="D1099" s="11" t="s">
        <v>255</v>
      </c>
      <c r="E1099" s="11" t="s">
        <v>268</v>
      </c>
      <c r="F1099" s="24" t="s">
        <v>51</v>
      </c>
      <c r="G1099" s="9">
        <v>198.43</v>
      </c>
      <c r="H1099" s="12">
        <v>0.2</v>
      </c>
      <c r="I1099" s="25">
        <v>158.74</v>
      </c>
    </row>
    <row r="1100" spans="1:9" x14ac:dyDescent="0.2">
      <c r="A1100" s="26" t="s">
        <v>3014</v>
      </c>
      <c r="B1100" s="11" t="s">
        <v>981</v>
      </c>
      <c r="C1100" s="11" t="s">
        <v>984</v>
      </c>
      <c r="D1100" s="11" t="s">
        <v>255</v>
      </c>
      <c r="E1100" s="11" t="s">
        <v>72</v>
      </c>
      <c r="F1100" s="24" t="s">
        <v>51</v>
      </c>
      <c r="G1100" s="9">
        <v>228.93</v>
      </c>
      <c r="H1100" s="12">
        <v>0.2</v>
      </c>
      <c r="I1100" s="25">
        <v>183.14</v>
      </c>
    </row>
    <row r="1101" spans="1:9" x14ac:dyDescent="0.2">
      <c r="A1101" s="26" t="s">
        <v>3015</v>
      </c>
      <c r="B1101" s="11" t="s">
        <v>981</v>
      </c>
      <c r="C1101" s="11" t="s">
        <v>984</v>
      </c>
      <c r="D1101" s="11" t="s">
        <v>203</v>
      </c>
      <c r="E1101" s="11" t="s">
        <v>200</v>
      </c>
      <c r="F1101" s="24" t="s">
        <v>1704</v>
      </c>
      <c r="G1101" s="9">
        <v>112.99</v>
      </c>
      <c r="H1101" s="12">
        <v>0.2</v>
      </c>
      <c r="I1101" s="25">
        <v>90.39</v>
      </c>
    </row>
    <row r="1102" spans="1:9" x14ac:dyDescent="0.2">
      <c r="A1102" s="26" t="s">
        <v>3016</v>
      </c>
      <c r="B1102" s="11" t="s">
        <v>981</v>
      </c>
      <c r="C1102" s="11" t="s">
        <v>984</v>
      </c>
      <c r="D1102" s="11" t="s">
        <v>203</v>
      </c>
      <c r="E1102" s="11" t="s">
        <v>204</v>
      </c>
      <c r="F1102" s="24" t="s">
        <v>1704</v>
      </c>
      <c r="G1102" s="9">
        <v>233.17</v>
      </c>
      <c r="H1102" s="12">
        <v>0.2</v>
      </c>
      <c r="I1102" s="25">
        <v>186.54</v>
      </c>
    </row>
    <row r="1103" spans="1:9" x14ac:dyDescent="0.2">
      <c r="A1103" s="26" t="s">
        <v>3017</v>
      </c>
      <c r="B1103" s="11" t="s">
        <v>981</v>
      </c>
      <c r="C1103" s="11" t="s">
        <v>984</v>
      </c>
      <c r="D1103" s="11" t="s">
        <v>203</v>
      </c>
      <c r="E1103" s="11" t="s">
        <v>452</v>
      </c>
      <c r="F1103" s="24" t="s">
        <v>1704</v>
      </c>
      <c r="G1103" s="9">
        <v>243.49</v>
      </c>
      <c r="H1103" s="12">
        <v>0.2</v>
      </c>
      <c r="I1103" s="25">
        <v>194.79</v>
      </c>
    </row>
    <row r="1104" spans="1:9" x14ac:dyDescent="0.2">
      <c r="A1104" s="26" t="s">
        <v>3018</v>
      </c>
      <c r="B1104" s="11" t="s">
        <v>981</v>
      </c>
      <c r="C1104" s="11" t="s">
        <v>984</v>
      </c>
      <c r="D1104" s="11" t="s">
        <v>665</v>
      </c>
      <c r="E1104" s="11" t="s">
        <v>200</v>
      </c>
      <c r="F1104" s="24" t="s">
        <v>1704</v>
      </c>
      <c r="G1104" s="9">
        <v>122.81</v>
      </c>
      <c r="H1104" s="12">
        <v>0.2</v>
      </c>
      <c r="I1104" s="25">
        <v>98.25</v>
      </c>
    </row>
    <row r="1105" spans="1:9" x14ac:dyDescent="0.2">
      <c r="A1105" s="26" t="s">
        <v>3019</v>
      </c>
      <c r="B1105" s="11" t="s">
        <v>981</v>
      </c>
      <c r="C1105" s="11" t="s">
        <v>984</v>
      </c>
      <c r="D1105" s="11" t="s">
        <v>665</v>
      </c>
      <c r="E1105" s="11" t="s">
        <v>270</v>
      </c>
      <c r="F1105" s="24" t="s">
        <v>1704</v>
      </c>
      <c r="G1105" s="9">
        <v>270.16000000000003</v>
      </c>
      <c r="H1105" s="12">
        <v>0.2</v>
      </c>
      <c r="I1105" s="25">
        <v>216.13</v>
      </c>
    </row>
    <row r="1106" spans="1:9" x14ac:dyDescent="0.2">
      <c r="A1106" s="26" t="s">
        <v>3020</v>
      </c>
      <c r="B1106" s="11" t="s">
        <v>981</v>
      </c>
      <c r="C1106" s="11" t="s">
        <v>984</v>
      </c>
      <c r="D1106" s="11" t="s">
        <v>586</v>
      </c>
      <c r="E1106" s="11" t="s">
        <v>587</v>
      </c>
      <c r="F1106" s="24" t="s">
        <v>1704</v>
      </c>
      <c r="G1106" s="9">
        <v>195.92</v>
      </c>
      <c r="H1106" s="12">
        <v>0.2</v>
      </c>
      <c r="I1106" s="25">
        <v>156.74</v>
      </c>
    </row>
    <row r="1107" spans="1:9" x14ac:dyDescent="0.2">
      <c r="A1107" s="26" t="s">
        <v>3021</v>
      </c>
      <c r="B1107" s="11" t="s">
        <v>981</v>
      </c>
      <c r="C1107" s="11" t="s">
        <v>984</v>
      </c>
      <c r="D1107" s="11" t="s">
        <v>339</v>
      </c>
      <c r="E1107" s="11" t="s">
        <v>260</v>
      </c>
      <c r="F1107" s="24" t="s">
        <v>1704</v>
      </c>
      <c r="G1107" s="9">
        <v>102.24</v>
      </c>
      <c r="H1107" s="12">
        <v>0.2</v>
      </c>
      <c r="I1107" s="25">
        <v>81.790000000000006</v>
      </c>
    </row>
    <row r="1108" spans="1:9" x14ac:dyDescent="0.2">
      <c r="A1108" s="26" t="s">
        <v>3022</v>
      </c>
      <c r="B1108" s="11" t="s">
        <v>981</v>
      </c>
      <c r="C1108" s="11" t="s">
        <v>984</v>
      </c>
      <c r="D1108" s="11" t="s">
        <v>339</v>
      </c>
      <c r="E1108" s="11" t="s">
        <v>276</v>
      </c>
      <c r="F1108" s="24" t="s">
        <v>51</v>
      </c>
      <c r="G1108" s="9">
        <v>110.58</v>
      </c>
      <c r="H1108" s="12">
        <v>0.2</v>
      </c>
      <c r="I1108" s="25">
        <v>88.46</v>
      </c>
    </row>
    <row r="1109" spans="1:9" x14ac:dyDescent="0.2">
      <c r="A1109" s="26" t="s">
        <v>3023</v>
      </c>
      <c r="B1109" s="11" t="s">
        <v>981</v>
      </c>
      <c r="C1109" s="11" t="s">
        <v>984</v>
      </c>
      <c r="D1109" s="11" t="s">
        <v>339</v>
      </c>
      <c r="E1109" s="11" t="s">
        <v>182</v>
      </c>
      <c r="F1109" s="24" t="s">
        <v>51</v>
      </c>
      <c r="G1109" s="9">
        <v>112.84</v>
      </c>
      <c r="H1109" s="12">
        <v>0.2</v>
      </c>
      <c r="I1109" s="25">
        <v>90.27</v>
      </c>
    </row>
    <row r="1110" spans="1:9" x14ac:dyDescent="0.2">
      <c r="A1110" s="26" t="s">
        <v>3024</v>
      </c>
      <c r="B1110" s="11" t="s">
        <v>981</v>
      </c>
      <c r="C1110" s="11" t="s">
        <v>984</v>
      </c>
      <c r="D1110" s="11" t="s">
        <v>339</v>
      </c>
      <c r="E1110" s="11" t="s">
        <v>189</v>
      </c>
      <c r="F1110" s="24" t="s">
        <v>51</v>
      </c>
      <c r="G1110" s="9">
        <v>142.38999999999999</v>
      </c>
      <c r="H1110" s="12">
        <v>0.2</v>
      </c>
      <c r="I1110" s="25">
        <v>113.91</v>
      </c>
    </row>
    <row r="1111" spans="1:9" x14ac:dyDescent="0.2">
      <c r="A1111" s="26" t="s">
        <v>3025</v>
      </c>
      <c r="B1111" s="11" t="s">
        <v>981</v>
      </c>
      <c r="C1111" s="11" t="s">
        <v>984</v>
      </c>
      <c r="D1111" s="11" t="s">
        <v>339</v>
      </c>
      <c r="E1111" s="11" t="s">
        <v>349</v>
      </c>
      <c r="F1111" s="24" t="s">
        <v>1704</v>
      </c>
      <c r="G1111" s="9">
        <v>119.55</v>
      </c>
      <c r="H1111" s="12">
        <v>0.2</v>
      </c>
      <c r="I1111" s="25">
        <v>95.64</v>
      </c>
    </row>
    <row r="1112" spans="1:9" x14ac:dyDescent="0.2">
      <c r="A1112" s="26" t="s">
        <v>3026</v>
      </c>
      <c r="B1112" s="11" t="s">
        <v>981</v>
      </c>
      <c r="C1112" s="11" t="s">
        <v>984</v>
      </c>
      <c r="D1112" s="11" t="s">
        <v>339</v>
      </c>
      <c r="E1112" s="11" t="s">
        <v>42</v>
      </c>
      <c r="F1112" s="24" t="s">
        <v>51</v>
      </c>
      <c r="G1112" s="9">
        <v>135.59</v>
      </c>
      <c r="H1112" s="12">
        <v>0.2</v>
      </c>
      <c r="I1112" s="25">
        <v>108.47</v>
      </c>
    </row>
    <row r="1113" spans="1:9" x14ac:dyDescent="0.2">
      <c r="A1113" s="26" t="s">
        <v>3027</v>
      </c>
      <c r="B1113" s="11" t="s">
        <v>981</v>
      </c>
      <c r="C1113" s="11" t="s">
        <v>984</v>
      </c>
      <c r="D1113" s="11" t="s">
        <v>339</v>
      </c>
      <c r="E1113" s="11" t="s">
        <v>125</v>
      </c>
      <c r="F1113" s="24" t="s">
        <v>1704</v>
      </c>
      <c r="G1113" s="9">
        <v>116.6</v>
      </c>
      <c r="H1113" s="12">
        <v>0.2</v>
      </c>
      <c r="I1113" s="25">
        <v>93.28</v>
      </c>
    </row>
    <row r="1114" spans="1:9" x14ac:dyDescent="0.2">
      <c r="A1114" s="26" t="s">
        <v>3028</v>
      </c>
      <c r="B1114" s="11" t="s">
        <v>981</v>
      </c>
      <c r="C1114" s="11" t="s">
        <v>984</v>
      </c>
      <c r="D1114" s="11" t="s">
        <v>339</v>
      </c>
      <c r="E1114" s="11" t="s">
        <v>348</v>
      </c>
      <c r="F1114" s="24" t="s">
        <v>51</v>
      </c>
      <c r="G1114" s="9">
        <v>140.06</v>
      </c>
      <c r="H1114" s="12">
        <v>0.2</v>
      </c>
      <c r="I1114" s="25">
        <v>112.05</v>
      </c>
    </row>
    <row r="1115" spans="1:9" x14ac:dyDescent="0.2">
      <c r="A1115" s="26" t="s">
        <v>3029</v>
      </c>
      <c r="B1115" s="11" t="s">
        <v>981</v>
      </c>
      <c r="C1115" s="11" t="s">
        <v>984</v>
      </c>
      <c r="D1115" s="11" t="s">
        <v>339</v>
      </c>
      <c r="E1115" s="11" t="s">
        <v>264</v>
      </c>
      <c r="F1115" s="24" t="s">
        <v>51</v>
      </c>
      <c r="G1115" s="9">
        <v>127.06</v>
      </c>
      <c r="H1115" s="12">
        <v>0.2</v>
      </c>
      <c r="I1115" s="25">
        <v>101.65</v>
      </c>
    </row>
    <row r="1116" spans="1:9" x14ac:dyDescent="0.2">
      <c r="A1116" s="26" t="s">
        <v>3030</v>
      </c>
      <c r="B1116" s="11" t="s">
        <v>981</v>
      </c>
      <c r="C1116" s="11" t="s">
        <v>984</v>
      </c>
      <c r="D1116" s="11" t="s">
        <v>339</v>
      </c>
      <c r="E1116" s="11" t="s">
        <v>191</v>
      </c>
      <c r="F1116" s="24" t="s">
        <v>51</v>
      </c>
      <c r="G1116" s="9">
        <v>133.41999999999999</v>
      </c>
      <c r="H1116" s="12">
        <v>0.2</v>
      </c>
      <c r="I1116" s="25">
        <v>106.74</v>
      </c>
    </row>
    <row r="1117" spans="1:9" x14ac:dyDescent="0.2">
      <c r="A1117" s="26" t="s">
        <v>3031</v>
      </c>
      <c r="B1117" s="11" t="s">
        <v>981</v>
      </c>
      <c r="C1117" s="11" t="s">
        <v>984</v>
      </c>
      <c r="D1117" s="11" t="s">
        <v>339</v>
      </c>
      <c r="E1117" s="11" t="s">
        <v>27</v>
      </c>
      <c r="F1117" s="24" t="s">
        <v>1704</v>
      </c>
      <c r="G1117" s="9">
        <v>134.5</v>
      </c>
      <c r="H1117" s="12">
        <v>0.2</v>
      </c>
      <c r="I1117" s="25">
        <v>107.6</v>
      </c>
    </row>
    <row r="1118" spans="1:9" x14ac:dyDescent="0.2">
      <c r="A1118" s="26" t="s">
        <v>3032</v>
      </c>
      <c r="B1118" s="11" t="s">
        <v>981</v>
      </c>
      <c r="C1118" s="11" t="s">
        <v>984</v>
      </c>
      <c r="D1118" s="11" t="s">
        <v>339</v>
      </c>
      <c r="E1118" s="11" t="s">
        <v>347</v>
      </c>
      <c r="F1118" s="24" t="s">
        <v>51</v>
      </c>
      <c r="G1118" s="9">
        <v>194.45</v>
      </c>
      <c r="H1118" s="12">
        <v>0.2</v>
      </c>
      <c r="I1118" s="25">
        <v>155.56</v>
      </c>
    </row>
    <row r="1119" spans="1:9" x14ac:dyDescent="0.2">
      <c r="A1119" s="26" t="s">
        <v>3033</v>
      </c>
      <c r="B1119" s="11" t="s">
        <v>981</v>
      </c>
      <c r="C1119" s="11" t="s">
        <v>984</v>
      </c>
      <c r="D1119" s="11" t="s">
        <v>339</v>
      </c>
      <c r="E1119" s="11" t="s">
        <v>177</v>
      </c>
      <c r="F1119" s="24" t="s">
        <v>51</v>
      </c>
      <c r="G1119" s="9">
        <v>137.97999999999999</v>
      </c>
      <c r="H1119" s="12">
        <v>0.2</v>
      </c>
      <c r="I1119" s="25">
        <v>110.38</v>
      </c>
    </row>
    <row r="1120" spans="1:9" x14ac:dyDescent="0.2">
      <c r="A1120" s="26" t="s">
        <v>3034</v>
      </c>
      <c r="B1120" s="11" t="s">
        <v>981</v>
      </c>
      <c r="C1120" s="11" t="s">
        <v>984</v>
      </c>
      <c r="D1120" s="11" t="s">
        <v>339</v>
      </c>
      <c r="E1120" s="11" t="s">
        <v>196</v>
      </c>
      <c r="F1120" s="24" t="s">
        <v>51</v>
      </c>
      <c r="G1120" s="9">
        <v>144.87</v>
      </c>
      <c r="H1120" s="12">
        <v>0.2</v>
      </c>
      <c r="I1120" s="25">
        <v>115.9</v>
      </c>
    </row>
    <row r="1121" spans="1:9" x14ac:dyDescent="0.2">
      <c r="A1121" s="26" t="s">
        <v>3035</v>
      </c>
      <c r="B1121" s="11" t="s">
        <v>981</v>
      </c>
      <c r="C1121" s="11" t="s">
        <v>984</v>
      </c>
      <c r="D1121" s="11" t="s">
        <v>339</v>
      </c>
      <c r="E1121" s="11" t="s">
        <v>204</v>
      </c>
      <c r="F1121" s="24" t="s">
        <v>51</v>
      </c>
      <c r="G1121" s="9">
        <v>133.66</v>
      </c>
      <c r="H1121" s="12">
        <v>0.2</v>
      </c>
      <c r="I1121" s="25">
        <v>106.93</v>
      </c>
    </row>
    <row r="1122" spans="1:9" x14ac:dyDescent="0.2">
      <c r="A1122" s="26" t="s">
        <v>3036</v>
      </c>
      <c r="B1122" s="11" t="s">
        <v>981</v>
      </c>
      <c r="C1122" s="11" t="s">
        <v>984</v>
      </c>
      <c r="D1122" s="11" t="s">
        <v>339</v>
      </c>
      <c r="E1122" s="11" t="s">
        <v>267</v>
      </c>
      <c r="F1122" s="24" t="s">
        <v>51</v>
      </c>
      <c r="G1122" s="9">
        <v>167.98</v>
      </c>
      <c r="H1122" s="12">
        <v>0.2</v>
      </c>
      <c r="I1122" s="25">
        <v>134.38</v>
      </c>
    </row>
    <row r="1123" spans="1:9" x14ac:dyDescent="0.2">
      <c r="A1123" s="26" t="s">
        <v>3037</v>
      </c>
      <c r="B1123" s="11" t="s">
        <v>981</v>
      </c>
      <c r="C1123" s="11" t="s">
        <v>984</v>
      </c>
      <c r="D1123" s="11" t="s">
        <v>339</v>
      </c>
      <c r="E1123" s="11" t="s">
        <v>460</v>
      </c>
      <c r="F1123" s="24" t="s">
        <v>51</v>
      </c>
      <c r="G1123" s="9">
        <v>176.38</v>
      </c>
      <c r="H1123" s="12">
        <v>0.2</v>
      </c>
      <c r="I1123" s="25">
        <v>141.1</v>
      </c>
    </row>
    <row r="1124" spans="1:9" x14ac:dyDescent="0.2">
      <c r="A1124" s="26" t="s">
        <v>3038</v>
      </c>
      <c r="B1124" s="11" t="s">
        <v>981</v>
      </c>
      <c r="C1124" s="11" t="s">
        <v>984</v>
      </c>
      <c r="D1124" s="11" t="s">
        <v>339</v>
      </c>
      <c r="E1124" s="11" t="s">
        <v>181</v>
      </c>
      <c r="F1124" s="24" t="s">
        <v>1704</v>
      </c>
      <c r="G1124" s="9">
        <v>129.72999999999999</v>
      </c>
      <c r="H1124" s="12">
        <v>0.2</v>
      </c>
      <c r="I1124" s="25">
        <v>103.78</v>
      </c>
    </row>
    <row r="1125" spans="1:9" x14ac:dyDescent="0.2">
      <c r="A1125" s="26" t="s">
        <v>3039</v>
      </c>
      <c r="B1125" s="11" t="s">
        <v>981</v>
      </c>
      <c r="C1125" s="11" t="s">
        <v>984</v>
      </c>
      <c r="D1125" s="11" t="s">
        <v>339</v>
      </c>
      <c r="E1125" s="11" t="s">
        <v>124</v>
      </c>
      <c r="F1125" s="24" t="s">
        <v>1704</v>
      </c>
      <c r="G1125" s="9">
        <v>142.91</v>
      </c>
      <c r="H1125" s="12">
        <v>0.2</v>
      </c>
      <c r="I1125" s="25">
        <v>114.33</v>
      </c>
    </row>
    <row r="1126" spans="1:9" x14ac:dyDescent="0.2">
      <c r="A1126" s="26" t="s">
        <v>3040</v>
      </c>
      <c r="B1126" s="11" t="s">
        <v>981</v>
      </c>
      <c r="C1126" s="11" t="s">
        <v>984</v>
      </c>
      <c r="D1126" s="11" t="s">
        <v>339</v>
      </c>
      <c r="E1126" s="11" t="s">
        <v>128</v>
      </c>
      <c r="F1126" s="24" t="s">
        <v>1704</v>
      </c>
      <c r="G1126" s="9">
        <v>159.59</v>
      </c>
      <c r="H1126" s="12">
        <v>0.2</v>
      </c>
      <c r="I1126" s="25">
        <v>127.67</v>
      </c>
    </row>
    <row r="1127" spans="1:9" x14ac:dyDescent="0.2">
      <c r="A1127" s="26" t="s">
        <v>3041</v>
      </c>
      <c r="B1127" s="11" t="s">
        <v>981</v>
      </c>
      <c r="C1127" s="11" t="s">
        <v>984</v>
      </c>
      <c r="D1127" s="11" t="s">
        <v>339</v>
      </c>
      <c r="E1127" s="11" t="s">
        <v>262</v>
      </c>
      <c r="F1127" s="24" t="s">
        <v>1704</v>
      </c>
      <c r="G1127" s="9">
        <v>140.1</v>
      </c>
      <c r="H1127" s="12">
        <v>0.2</v>
      </c>
      <c r="I1127" s="25">
        <v>112.08</v>
      </c>
    </row>
    <row r="1128" spans="1:9" x14ac:dyDescent="0.2">
      <c r="A1128" s="26" t="s">
        <v>3042</v>
      </c>
      <c r="B1128" s="11" t="s">
        <v>981</v>
      </c>
      <c r="C1128" s="11" t="s">
        <v>984</v>
      </c>
      <c r="D1128" s="11" t="s">
        <v>339</v>
      </c>
      <c r="E1128" s="11" t="s">
        <v>179</v>
      </c>
      <c r="F1128" s="24" t="s">
        <v>51</v>
      </c>
      <c r="G1128" s="9">
        <v>212.05</v>
      </c>
      <c r="H1128" s="12">
        <v>0.2</v>
      </c>
      <c r="I1128" s="25">
        <v>169.64</v>
      </c>
    </row>
    <row r="1129" spans="1:9" x14ac:dyDescent="0.2">
      <c r="A1129" s="26" t="s">
        <v>3043</v>
      </c>
      <c r="B1129" s="11" t="s">
        <v>981</v>
      </c>
      <c r="C1129" s="11" t="s">
        <v>984</v>
      </c>
      <c r="D1129" s="11" t="s">
        <v>339</v>
      </c>
      <c r="E1129" s="11" t="s">
        <v>190</v>
      </c>
      <c r="F1129" s="24" t="s">
        <v>51</v>
      </c>
      <c r="G1129" s="9">
        <v>173.71</v>
      </c>
      <c r="H1129" s="12">
        <v>0.2</v>
      </c>
      <c r="I1129" s="25">
        <v>138.97</v>
      </c>
    </row>
    <row r="1130" spans="1:9" x14ac:dyDescent="0.2">
      <c r="A1130" s="26" t="s">
        <v>3044</v>
      </c>
      <c r="B1130" s="11" t="s">
        <v>981</v>
      </c>
      <c r="C1130" s="11" t="s">
        <v>984</v>
      </c>
      <c r="D1130" s="11" t="s">
        <v>339</v>
      </c>
      <c r="E1130" s="11" t="s">
        <v>265</v>
      </c>
      <c r="F1130" s="24" t="s">
        <v>1704</v>
      </c>
      <c r="G1130" s="9">
        <v>145</v>
      </c>
      <c r="H1130" s="12">
        <v>0.2</v>
      </c>
      <c r="I1130" s="25">
        <v>116</v>
      </c>
    </row>
    <row r="1131" spans="1:9" x14ac:dyDescent="0.2">
      <c r="A1131" s="26" t="s">
        <v>3045</v>
      </c>
      <c r="B1131" s="11" t="s">
        <v>981</v>
      </c>
      <c r="C1131" s="11" t="s">
        <v>984</v>
      </c>
      <c r="D1131" s="11" t="s">
        <v>339</v>
      </c>
      <c r="E1131" s="11" t="s">
        <v>28</v>
      </c>
      <c r="F1131" s="24" t="s">
        <v>51</v>
      </c>
      <c r="G1131" s="9">
        <v>189.81</v>
      </c>
      <c r="H1131" s="12">
        <v>0.2</v>
      </c>
      <c r="I1131" s="25">
        <v>151.85</v>
      </c>
    </row>
    <row r="1132" spans="1:9" x14ac:dyDescent="0.2">
      <c r="A1132" s="26" t="s">
        <v>3046</v>
      </c>
      <c r="B1132" s="11" t="s">
        <v>981</v>
      </c>
      <c r="C1132" s="11" t="s">
        <v>984</v>
      </c>
      <c r="D1132" s="11" t="s">
        <v>339</v>
      </c>
      <c r="E1132" s="11" t="s">
        <v>335</v>
      </c>
      <c r="F1132" s="24" t="s">
        <v>1704</v>
      </c>
      <c r="G1132" s="9">
        <v>157.72999999999999</v>
      </c>
      <c r="H1132" s="12">
        <v>0.2</v>
      </c>
      <c r="I1132" s="25">
        <v>126.18</v>
      </c>
    </row>
    <row r="1133" spans="1:9" x14ac:dyDescent="0.2">
      <c r="A1133" s="26" t="s">
        <v>3047</v>
      </c>
      <c r="B1133" s="11" t="s">
        <v>981</v>
      </c>
      <c r="C1133" s="11" t="s">
        <v>984</v>
      </c>
      <c r="D1133" s="11" t="s">
        <v>339</v>
      </c>
      <c r="E1133" s="11" t="s">
        <v>245</v>
      </c>
      <c r="F1133" s="24" t="s">
        <v>51</v>
      </c>
      <c r="G1133" s="9">
        <v>174.78</v>
      </c>
      <c r="H1133" s="12">
        <v>0.2</v>
      </c>
      <c r="I1133" s="25">
        <v>139.82</v>
      </c>
    </row>
    <row r="1134" spans="1:9" x14ac:dyDescent="0.2">
      <c r="A1134" s="26" t="s">
        <v>3048</v>
      </c>
      <c r="B1134" s="11" t="s">
        <v>981</v>
      </c>
      <c r="C1134" s="11" t="s">
        <v>984</v>
      </c>
      <c r="D1134" s="11" t="s">
        <v>339</v>
      </c>
      <c r="E1134" s="11" t="s">
        <v>263</v>
      </c>
      <c r="F1134" s="24" t="s">
        <v>1704</v>
      </c>
      <c r="G1134" s="9">
        <v>150.22999999999999</v>
      </c>
      <c r="H1134" s="12">
        <v>0.2</v>
      </c>
      <c r="I1134" s="25">
        <v>120.18</v>
      </c>
    </row>
    <row r="1135" spans="1:9" x14ac:dyDescent="0.2">
      <c r="A1135" s="26" t="s">
        <v>3049</v>
      </c>
      <c r="B1135" s="11" t="s">
        <v>981</v>
      </c>
      <c r="C1135" s="11" t="s">
        <v>984</v>
      </c>
      <c r="D1135" s="11" t="s">
        <v>339</v>
      </c>
      <c r="E1135" s="11" t="s">
        <v>102</v>
      </c>
      <c r="F1135" s="24" t="s">
        <v>1704</v>
      </c>
      <c r="G1135" s="9">
        <v>148.94999999999999</v>
      </c>
      <c r="H1135" s="12">
        <v>0.2</v>
      </c>
      <c r="I1135" s="25">
        <v>119.16</v>
      </c>
    </row>
    <row r="1136" spans="1:9" x14ac:dyDescent="0.2">
      <c r="A1136" s="26" t="s">
        <v>3050</v>
      </c>
      <c r="B1136" s="11" t="s">
        <v>981</v>
      </c>
      <c r="C1136" s="11" t="s">
        <v>984</v>
      </c>
      <c r="D1136" s="11" t="s">
        <v>339</v>
      </c>
      <c r="E1136" s="11" t="s">
        <v>459</v>
      </c>
      <c r="F1136" s="24" t="s">
        <v>51</v>
      </c>
      <c r="G1136" s="9">
        <v>217.98</v>
      </c>
      <c r="H1136" s="12">
        <v>0.2</v>
      </c>
      <c r="I1136" s="25">
        <v>174.38</v>
      </c>
    </row>
    <row r="1137" spans="1:9" x14ac:dyDescent="0.2">
      <c r="A1137" s="26" t="s">
        <v>3051</v>
      </c>
      <c r="B1137" s="11" t="s">
        <v>981</v>
      </c>
      <c r="C1137" s="11" t="s">
        <v>984</v>
      </c>
      <c r="D1137" s="11" t="s">
        <v>339</v>
      </c>
      <c r="E1137" s="11" t="s">
        <v>183</v>
      </c>
      <c r="F1137" s="24" t="s">
        <v>51</v>
      </c>
      <c r="G1137" s="9">
        <v>220.88</v>
      </c>
      <c r="H1137" s="12">
        <v>0.2</v>
      </c>
      <c r="I1137" s="25">
        <v>176.7</v>
      </c>
    </row>
    <row r="1138" spans="1:9" x14ac:dyDescent="0.2">
      <c r="A1138" s="26" t="s">
        <v>3052</v>
      </c>
      <c r="B1138" s="11" t="s">
        <v>981</v>
      </c>
      <c r="C1138" s="11" t="s">
        <v>984</v>
      </c>
      <c r="D1138" s="11" t="s">
        <v>339</v>
      </c>
      <c r="E1138" s="11" t="s">
        <v>508</v>
      </c>
      <c r="F1138" s="24" t="s">
        <v>1704</v>
      </c>
      <c r="G1138" s="9">
        <v>152.53</v>
      </c>
      <c r="H1138" s="12">
        <v>0.2</v>
      </c>
      <c r="I1138" s="25">
        <v>122.02</v>
      </c>
    </row>
    <row r="1139" spans="1:9" x14ac:dyDescent="0.2">
      <c r="A1139" s="26" t="s">
        <v>3053</v>
      </c>
      <c r="B1139" s="11" t="s">
        <v>981</v>
      </c>
      <c r="C1139" s="11" t="s">
        <v>984</v>
      </c>
      <c r="D1139" s="11" t="s">
        <v>339</v>
      </c>
      <c r="E1139" s="11" t="s">
        <v>176</v>
      </c>
      <c r="F1139" s="24" t="s">
        <v>51</v>
      </c>
      <c r="G1139" s="9">
        <v>201.62</v>
      </c>
      <c r="H1139" s="12">
        <v>0.2</v>
      </c>
      <c r="I1139" s="25">
        <v>161.30000000000001</v>
      </c>
    </row>
    <row r="1140" spans="1:9" x14ac:dyDescent="0.2">
      <c r="A1140" s="26" t="s">
        <v>3054</v>
      </c>
      <c r="B1140" s="11" t="s">
        <v>981</v>
      </c>
      <c r="C1140" s="11" t="s">
        <v>984</v>
      </c>
      <c r="D1140" s="11" t="s">
        <v>339</v>
      </c>
      <c r="E1140" s="11" t="s">
        <v>149</v>
      </c>
      <c r="F1140" s="24" t="s">
        <v>51</v>
      </c>
      <c r="G1140" s="9">
        <v>210.36</v>
      </c>
      <c r="H1140" s="12">
        <v>0.2</v>
      </c>
      <c r="I1140" s="25">
        <v>168.29</v>
      </c>
    </row>
    <row r="1141" spans="1:9" x14ac:dyDescent="0.2">
      <c r="A1141" s="26" t="s">
        <v>3055</v>
      </c>
      <c r="B1141" s="11" t="s">
        <v>981</v>
      </c>
      <c r="C1141" s="11" t="s">
        <v>984</v>
      </c>
      <c r="D1141" s="11" t="s">
        <v>339</v>
      </c>
      <c r="E1141" s="11" t="s">
        <v>16</v>
      </c>
      <c r="F1141" s="24" t="s">
        <v>51</v>
      </c>
      <c r="G1141" s="9">
        <v>201.67</v>
      </c>
      <c r="H1141" s="12">
        <v>0.2</v>
      </c>
      <c r="I1141" s="25">
        <v>161.34</v>
      </c>
    </row>
    <row r="1142" spans="1:9" x14ac:dyDescent="0.2">
      <c r="A1142" s="26" t="s">
        <v>3056</v>
      </c>
      <c r="B1142" s="11" t="s">
        <v>981</v>
      </c>
      <c r="C1142" s="11" t="s">
        <v>984</v>
      </c>
      <c r="D1142" s="11" t="s">
        <v>339</v>
      </c>
      <c r="E1142" s="11" t="s">
        <v>198</v>
      </c>
      <c r="F1142" s="24" t="s">
        <v>51</v>
      </c>
      <c r="G1142" s="9">
        <v>145.69999999999999</v>
      </c>
      <c r="H1142" s="12">
        <v>0.2</v>
      </c>
      <c r="I1142" s="25">
        <v>116.56</v>
      </c>
    </row>
    <row r="1143" spans="1:9" x14ac:dyDescent="0.2">
      <c r="A1143" s="26" t="s">
        <v>3057</v>
      </c>
      <c r="B1143" s="11" t="s">
        <v>981</v>
      </c>
      <c r="C1143" s="11" t="s">
        <v>984</v>
      </c>
      <c r="D1143" s="11" t="s">
        <v>339</v>
      </c>
      <c r="E1143" s="11" t="s">
        <v>137</v>
      </c>
      <c r="F1143" s="24" t="s">
        <v>51</v>
      </c>
      <c r="G1143" s="9">
        <v>197.72</v>
      </c>
      <c r="H1143" s="12">
        <v>0.2</v>
      </c>
      <c r="I1143" s="25">
        <v>158.18</v>
      </c>
    </row>
    <row r="1144" spans="1:9" x14ac:dyDescent="0.2">
      <c r="A1144" s="26" t="s">
        <v>3058</v>
      </c>
      <c r="B1144" s="11" t="s">
        <v>981</v>
      </c>
      <c r="C1144" s="11" t="s">
        <v>984</v>
      </c>
      <c r="D1144" s="11" t="s">
        <v>339</v>
      </c>
      <c r="E1144" s="11" t="s">
        <v>269</v>
      </c>
      <c r="F1144" s="24" t="s">
        <v>1704</v>
      </c>
      <c r="G1144" s="9">
        <v>200.34</v>
      </c>
      <c r="H1144" s="12">
        <v>0.2</v>
      </c>
      <c r="I1144" s="25">
        <v>160.27000000000001</v>
      </c>
    </row>
    <row r="1145" spans="1:9" x14ac:dyDescent="0.2">
      <c r="A1145" s="26" t="s">
        <v>3059</v>
      </c>
      <c r="B1145" s="11" t="s">
        <v>981</v>
      </c>
      <c r="C1145" s="11" t="s">
        <v>984</v>
      </c>
      <c r="D1145" s="11" t="s">
        <v>339</v>
      </c>
      <c r="E1145" s="11" t="s">
        <v>270</v>
      </c>
      <c r="F1145" s="24" t="s">
        <v>51</v>
      </c>
      <c r="G1145" s="9">
        <v>192.07</v>
      </c>
      <c r="H1145" s="12">
        <v>0.2</v>
      </c>
      <c r="I1145" s="25">
        <v>153.66</v>
      </c>
    </row>
    <row r="1146" spans="1:9" x14ac:dyDescent="0.2">
      <c r="A1146" s="26" t="s">
        <v>3060</v>
      </c>
      <c r="B1146" s="11" t="s">
        <v>981</v>
      </c>
      <c r="C1146" s="11" t="s">
        <v>984</v>
      </c>
      <c r="D1146" s="11" t="s">
        <v>339</v>
      </c>
      <c r="E1146" s="11" t="s">
        <v>275</v>
      </c>
      <c r="F1146" s="24" t="s">
        <v>51</v>
      </c>
      <c r="G1146" s="9">
        <v>155.93</v>
      </c>
      <c r="H1146" s="12">
        <v>0.2</v>
      </c>
      <c r="I1146" s="25">
        <v>124.74</v>
      </c>
    </row>
    <row r="1147" spans="1:9" x14ac:dyDescent="0.2">
      <c r="A1147" s="26" t="s">
        <v>3061</v>
      </c>
      <c r="B1147" s="11" t="s">
        <v>981</v>
      </c>
      <c r="C1147" s="11" t="s">
        <v>984</v>
      </c>
      <c r="D1147" s="11" t="s">
        <v>339</v>
      </c>
      <c r="E1147" s="11" t="s">
        <v>50</v>
      </c>
      <c r="F1147" s="24" t="s">
        <v>51</v>
      </c>
      <c r="G1147" s="9">
        <v>164.15</v>
      </c>
      <c r="H1147" s="12">
        <v>0.2</v>
      </c>
      <c r="I1147" s="25">
        <v>131.32</v>
      </c>
    </row>
    <row r="1148" spans="1:9" x14ac:dyDescent="0.2">
      <c r="A1148" s="26" t="s">
        <v>3062</v>
      </c>
      <c r="B1148" s="11" t="s">
        <v>981</v>
      </c>
      <c r="C1148" s="11" t="s">
        <v>984</v>
      </c>
      <c r="D1148" s="11" t="s">
        <v>339</v>
      </c>
      <c r="E1148" s="11" t="s">
        <v>516</v>
      </c>
      <c r="F1148" s="24" t="s">
        <v>51</v>
      </c>
      <c r="G1148" s="9">
        <v>172.77</v>
      </c>
      <c r="H1148" s="12">
        <v>0.2</v>
      </c>
      <c r="I1148" s="25">
        <v>138.22</v>
      </c>
    </row>
    <row r="1149" spans="1:9" x14ac:dyDescent="0.2">
      <c r="A1149" s="26" t="s">
        <v>3063</v>
      </c>
      <c r="B1149" s="11" t="s">
        <v>981</v>
      </c>
      <c r="C1149" s="11" t="s">
        <v>984</v>
      </c>
      <c r="D1149" s="11" t="s">
        <v>339</v>
      </c>
      <c r="E1149" s="11" t="s">
        <v>188</v>
      </c>
      <c r="F1149" s="24" t="s">
        <v>1704</v>
      </c>
      <c r="G1149" s="9">
        <v>158.61000000000001</v>
      </c>
      <c r="H1149" s="12">
        <v>0.2</v>
      </c>
      <c r="I1149" s="25">
        <v>126.89</v>
      </c>
    </row>
    <row r="1150" spans="1:9" x14ac:dyDescent="0.2">
      <c r="A1150" s="26" t="s">
        <v>3064</v>
      </c>
      <c r="B1150" s="11" t="s">
        <v>981</v>
      </c>
      <c r="C1150" s="11" t="s">
        <v>984</v>
      </c>
      <c r="D1150" s="11" t="s">
        <v>339</v>
      </c>
      <c r="E1150" s="11" t="s">
        <v>53</v>
      </c>
      <c r="F1150" s="24" t="s">
        <v>51</v>
      </c>
      <c r="G1150" s="9">
        <v>209.69</v>
      </c>
      <c r="H1150" s="12">
        <v>0.2</v>
      </c>
      <c r="I1150" s="25">
        <v>167.75</v>
      </c>
    </row>
    <row r="1151" spans="1:9" x14ac:dyDescent="0.2">
      <c r="A1151" s="26" t="s">
        <v>3065</v>
      </c>
      <c r="B1151" s="11" t="s">
        <v>981</v>
      </c>
      <c r="C1151" s="11" t="s">
        <v>984</v>
      </c>
      <c r="D1151" s="11" t="s">
        <v>339</v>
      </c>
      <c r="E1151" s="11" t="s">
        <v>539</v>
      </c>
      <c r="F1151" s="24" t="s">
        <v>51</v>
      </c>
      <c r="G1151" s="9">
        <v>218.78</v>
      </c>
      <c r="H1151" s="12">
        <v>0.2</v>
      </c>
      <c r="I1151" s="25">
        <v>175.02</v>
      </c>
    </row>
    <row r="1152" spans="1:9" x14ac:dyDescent="0.2">
      <c r="A1152" s="26" t="s">
        <v>3066</v>
      </c>
      <c r="B1152" s="11" t="s">
        <v>981</v>
      </c>
      <c r="C1152" s="11" t="s">
        <v>984</v>
      </c>
      <c r="D1152" s="11" t="s">
        <v>339</v>
      </c>
      <c r="E1152" s="11" t="s">
        <v>538</v>
      </c>
      <c r="F1152" s="24" t="s">
        <v>51</v>
      </c>
      <c r="G1152" s="9">
        <v>205.62</v>
      </c>
      <c r="H1152" s="12">
        <v>0.2</v>
      </c>
      <c r="I1152" s="25">
        <v>164.5</v>
      </c>
    </row>
    <row r="1153" spans="1:9" x14ac:dyDescent="0.2">
      <c r="A1153" s="26" t="s">
        <v>3067</v>
      </c>
      <c r="B1153" s="11" t="s">
        <v>981</v>
      </c>
      <c r="C1153" s="11" t="s">
        <v>984</v>
      </c>
      <c r="D1153" s="11" t="s">
        <v>339</v>
      </c>
      <c r="E1153" s="11" t="s">
        <v>468</v>
      </c>
      <c r="F1153" s="24" t="s">
        <v>1704</v>
      </c>
      <c r="G1153" s="9">
        <v>199.73</v>
      </c>
      <c r="H1153" s="12">
        <v>0.2</v>
      </c>
      <c r="I1153" s="25">
        <v>159.78</v>
      </c>
    </row>
    <row r="1154" spans="1:9" x14ac:dyDescent="0.2">
      <c r="A1154" s="26" t="s">
        <v>3068</v>
      </c>
      <c r="B1154" s="11" t="s">
        <v>981</v>
      </c>
      <c r="C1154" s="11" t="s">
        <v>984</v>
      </c>
      <c r="D1154" s="11" t="s">
        <v>339</v>
      </c>
      <c r="E1154" s="11" t="s">
        <v>540</v>
      </c>
      <c r="F1154" s="24" t="s">
        <v>51</v>
      </c>
      <c r="G1154" s="9">
        <v>257.67</v>
      </c>
      <c r="H1154" s="12">
        <v>0.2</v>
      </c>
      <c r="I1154" s="25">
        <v>206.14</v>
      </c>
    </row>
    <row r="1155" spans="1:9" x14ac:dyDescent="0.2">
      <c r="A1155" s="26" t="s">
        <v>3069</v>
      </c>
      <c r="B1155" s="11" t="s">
        <v>981</v>
      </c>
      <c r="C1155" s="11" t="s">
        <v>984</v>
      </c>
      <c r="D1155" s="11" t="s">
        <v>339</v>
      </c>
      <c r="E1155" s="11" t="s">
        <v>186</v>
      </c>
      <c r="F1155" s="24" t="s">
        <v>51</v>
      </c>
      <c r="G1155" s="9">
        <v>228.45</v>
      </c>
      <c r="H1155" s="12">
        <v>0.2</v>
      </c>
      <c r="I1155" s="25">
        <v>182.76</v>
      </c>
    </row>
    <row r="1156" spans="1:9" x14ac:dyDescent="0.2">
      <c r="A1156" s="26" t="s">
        <v>3070</v>
      </c>
      <c r="B1156" s="11" t="s">
        <v>981</v>
      </c>
      <c r="C1156" s="11" t="s">
        <v>984</v>
      </c>
      <c r="D1156" s="11" t="s">
        <v>339</v>
      </c>
      <c r="E1156" s="11" t="s">
        <v>180</v>
      </c>
      <c r="F1156" s="24" t="s">
        <v>51</v>
      </c>
      <c r="G1156" s="9">
        <v>245.4</v>
      </c>
      <c r="H1156" s="12">
        <v>0.2</v>
      </c>
      <c r="I1156" s="25">
        <v>196.32</v>
      </c>
    </row>
    <row r="1157" spans="1:9" x14ac:dyDescent="0.2">
      <c r="A1157" s="26" t="s">
        <v>3071</v>
      </c>
      <c r="B1157" s="11" t="s">
        <v>981</v>
      </c>
      <c r="C1157" s="11" t="s">
        <v>984</v>
      </c>
      <c r="D1157" s="11" t="s">
        <v>339</v>
      </c>
      <c r="E1157" s="11" t="s">
        <v>213</v>
      </c>
      <c r="F1157" s="24" t="s">
        <v>1704</v>
      </c>
      <c r="G1157" s="9">
        <v>227.51</v>
      </c>
      <c r="H1157" s="12">
        <v>0.2</v>
      </c>
      <c r="I1157" s="25">
        <v>182.01</v>
      </c>
    </row>
    <row r="1158" spans="1:9" x14ac:dyDescent="0.2">
      <c r="A1158" s="26" t="s">
        <v>3072</v>
      </c>
      <c r="B1158" s="11" t="s">
        <v>981</v>
      </c>
      <c r="C1158" s="11" t="s">
        <v>984</v>
      </c>
      <c r="D1158" s="11" t="s">
        <v>339</v>
      </c>
      <c r="E1158" s="11" t="s">
        <v>187</v>
      </c>
      <c r="F1158" s="24" t="s">
        <v>51</v>
      </c>
      <c r="G1158" s="9">
        <v>252.8</v>
      </c>
      <c r="H1158" s="12">
        <v>0.2</v>
      </c>
      <c r="I1158" s="25">
        <v>202.24</v>
      </c>
    </row>
    <row r="1159" spans="1:9" x14ac:dyDescent="0.2">
      <c r="A1159" s="26" t="s">
        <v>3073</v>
      </c>
      <c r="B1159" s="11" t="s">
        <v>981</v>
      </c>
      <c r="C1159" s="11" t="s">
        <v>984</v>
      </c>
      <c r="D1159" s="11" t="s">
        <v>339</v>
      </c>
      <c r="E1159" s="11" t="s">
        <v>193</v>
      </c>
      <c r="F1159" s="24" t="s">
        <v>1704</v>
      </c>
      <c r="G1159" s="9">
        <v>237.97</v>
      </c>
      <c r="H1159" s="12">
        <v>0.2</v>
      </c>
      <c r="I1159" s="25">
        <v>190.38</v>
      </c>
    </row>
    <row r="1160" spans="1:9" x14ac:dyDescent="0.2">
      <c r="A1160" s="26" t="s">
        <v>3074</v>
      </c>
      <c r="B1160" s="11" t="s">
        <v>981</v>
      </c>
      <c r="C1160" s="11" t="s">
        <v>984</v>
      </c>
      <c r="D1160" s="11" t="s">
        <v>339</v>
      </c>
      <c r="E1160" s="11" t="s">
        <v>152</v>
      </c>
      <c r="F1160" s="24" t="s">
        <v>51</v>
      </c>
      <c r="G1160" s="9">
        <v>240.77</v>
      </c>
      <c r="H1160" s="12">
        <v>0.2</v>
      </c>
      <c r="I1160" s="25">
        <v>192.62</v>
      </c>
    </row>
    <row r="1161" spans="1:9" x14ac:dyDescent="0.2">
      <c r="A1161" s="26" t="s">
        <v>3075</v>
      </c>
      <c r="B1161" s="11" t="s">
        <v>981</v>
      </c>
      <c r="C1161" s="11" t="s">
        <v>984</v>
      </c>
      <c r="D1161" s="11" t="s">
        <v>339</v>
      </c>
      <c r="E1161" s="11" t="s">
        <v>458</v>
      </c>
      <c r="F1161" s="24" t="s">
        <v>51</v>
      </c>
      <c r="G1161" s="9">
        <v>253.42</v>
      </c>
      <c r="H1161" s="12">
        <v>0.2</v>
      </c>
      <c r="I1161" s="25">
        <v>202.74</v>
      </c>
    </row>
    <row r="1162" spans="1:9" x14ac:dyDescent="0.2">
      <c r="A1162" s="26" t="s">
        <v>3076</v>
      </c>
      <c r="B1162" s="11" t="s">
        <v>981</v>
      </c>
      <c r="C1162" s="11" t="s">
        <v>984</v>
      </c>
      <c r="D1162" s="11" t="s">
        <v>339</v>
      </c>
      <c r="E1162" s="11" t="s">
        <v>1019</v>
      </c>
      <c r="F1162" s="24" t="s">
        <v>1704</v>
      </c>
      <c r="G1162" s="9">
        <v>172.09</v>
      </c>
      <c r="H1162" s="12">
        <v>0.2</v>
      </c>
      <c r="I1162" s="25">
        <v>137.66999999999999</v>
      </c>
    </row>
    <row r="1163" spans="1:9" x14ac:dyDescent="0.2">
      <c r="A1163" s="26" t="s">
        <v>3077</v>
      </c>
      <c r="B1163" s="11" t="s">
        <v>981</v>
      </c>
      <c r="C1163" s="11" t="s">
        <v>984</v>
      </c>
      <c r="D1163" s="11" t="s">
        <v>339</v>
      </c>
      <c r="E1163" s="11" t="s">
        <v>197</v>
      </c>
      <c r="F1163" s="24" t="s">
        <v>1704</v>
      </c>
      <c r="G1163" s="9">
        <v>180.68</v>
      </c>
      <c r="H1163" s="12">
        <v>0.2</v>
      </c>
      <c r="I1163" s="25">
        <v>144.54</v>
      </c>
    </row>
    <row r="1164" spans="1:9" x14ac:dyDescent="0.2">
      <c r="A1164" s="26" t="s">
        <v>3078</v>
      </c>
      <c r="B1164" s="11" t="s">
        <v>981</v>
      </c>
      <c r="C1164" s="11" t="s">
        <v>984</v>
      </c>
      <c r="D1164" s="11" t="s">
        <v>339</v>
      </c>
      <c r="E1164" s="11" t="s">
        <v>309</v>
      </c>
      <c r="F1164" s="24" t="s">
        <v>1704</v>
      </c>
      <c r="G1164" s="9">
        <v>223.89</v>
      </c>
      <c r="H1164" s="12">
        <v>0.2</v>
      </c>
      <c r="I1164" s="25">
        <v>179.11</v>
      </c>
    </row>
    <row r="1165" spans="1:9" x14ac:dyDescent="0.2">
      <c r="A1165" s="26" t="s">
        <v>3079</v>
      </c>
      <c r="B1165" s="11" t="s">
        <v>981</v>
      </c>
      <c r="C1165" s="11" t="s">
        <v>984</v>
      </c>
      <c r="D1165" s="11" t="s">
        <v>339</v>
      </c>
      <c r="E1165" s="11" t="s">
        <v>72</v>
      </c>
      <c r="F1165" s="24" t="s">
        <v>51</v>
      </c>
      <c r="G1165" s="9">
        <v>235.67</v>
      </c>
      <c r="H1165" s="12">
        <v>0.2</v>
      </c>
      <c r="I1165" s="25">
        <v>188.54</v>
      </c>
    </row>
    <row r="1166" spans="1:9" x14ac:dyDescent="0.2">
      <c r="A1166" s="26" t="s">
        <v>3080</v>
      </c>
      <c r="B1166" s="11" t="s">
        <v>981</v>
      </c>
      <c r="C1166" s="11" t="s">
        <v>984</v>
      </c>
      <c r="D1166" s="11" t="s">
        <v>339</v>
      </c>
      <c r="E1166" s="11" t="s">
        <v>52</v>
      </c>
      <c r="F1166" s="24" t="s">
        <v>51</v>
      </c>
      <c r="G1166" s="9">
        <v>279.58999999999997</v>
      </c>
      <c r="H1166" s="12">
        <v>0.2</v>
      </c>
      <c r="I1166" s="25">
        <v>223.67</v>
      </c>
    </row>
    <row r="1167" spans="1:9" x14ac:dyDescent="0.2">
      <c r="A1167" s="26" t="s">
        <v>3081</v>
      </c>
      <c r="B1167" s="11" t="s">
        <v>981</v>
      </c>
      <c r="C1167" s="11" t="s">
        <v>984</v>
      </c>
      <c r="D1167" s="11" t="s">
        <v>339</v>
      </c>
      <c r="E1167" s="11" t="s">
        <v>541</v>
      </c>
      <c r="F1167" s="24" t="s">
        <v>51</v>
      </c>
      <c r="G1167" s="9">
        <v>293.57</v>
      </c>
      <c r="H1167" s="12">
        <v>0.2</v>
      </c>
      <c r="I1167" s="25">
        <v>234.86</v>
      </c>
    </row>
    <row r="1168" spans="1:9" x14ac:dyDescent="0.2">
      <c r="A1168" s="26" t="s">
        <v>3082</v>
      </c>
      <c r="B1168" s="11" t="s">
        <v>981</v>
      </c>
      <c r="C1168" s="11" t="s">
        <v>984</v>
      </c>
      <c r="D1168" s="11" t="s">
        <v>339</v>
      </c>
      <c r="E1168" s="11" t="s">
        <v>178</v>
      </c>
      <c r="F1168" s="24" t="s">
        <v>1704</v>
      </c>
      <c r="G1168" s="9">
        <v>266.27999999999997</v>
      </c>
      <c r="H1168" s="12">
        <v>0.2</v>
      </c>
      <c r="I1168" s="25">
        <v>213.02</v>
      </c>
    </row>
    <row r="1169" spans="1:9" x14ac:dyDescent="0.2">
      <c r="A1169" s="26" t="s">
        <v>3083</v>
      </c>
      <c r="B1169" s="11" t="s">
        <v>981</v>
      </c>
      <c r="C1169" s="11" t="s">
        <v>984</v>
      </c>
      <c r="D1169" s="11" t="s">
        <v>339</v>
      </c>
      <c r="E1169" s="11" t="s">
        <v>341</v>
      </c>
      <c r="F1169" s="24" t="s">
        <v>1704</v>
      </c>
      <c r="G1169" s="9">
        <v>279.58999999999997</v>
      </c>
      <c r="H1169" s="12">
        <v>0.2</v>
      </c>
      <c r="I1169" s="25">
        <v>223.67</v>
      </c>
    </row>
    <row r="1170" spans="1:9" x14ac:dyDescent="0.2">
      <c r="A1170" s="26" t="s">
        <v>3084</v>
      </c>
      <c r="B1170" s="11" t="s">
        <v>981</v>
      </c>
      <c r="C1170" s="11" t="s">
        <v>984</v>
      </c>
      <c r="D1170" s="11" t="s">
        <v>339</v>
      </c>
      <c r="E1170" s="11" t="s">
        <v>211</v>
      </c>
      <c r="F1170" s="24" t="s">
        <v>51</v>
      </c>
      <c r="G1170" s="9">
        <v>305.3</v>
      </c>
      <c r="H1170" s="12">
        <v>0.2</v>
      </c>
      <c r="I1170" s="25">
        <v>244.24</v>
      </c>
    </row>
    <row r="1171" spans="1:9" x14ac:dyDescent="0.2">
      <c r="A1171" s="26" t="s">
        <v>3085</v>
      </c>
      <c r="B1171" s="11" t="s">
        <v>981</v>
      </c>
      <c r="C1171" s="11" t="s">
        <v>984</v>
      </c>
      <c r="D1171" s="11" t="s">
        <v>339</v>
      </c>
      <c r="E1171" s="11" t="s">
        <v>340</v>
      </c>
      <c r="F1171" s="24" t="s">
        <v>1704</v>
      </c>
      <c r="G1171" s="9">
        <v>302.39</v>
      </c>
      <c r="H1171" s="12">
        <v>0.2</v>
      </c>
      <c r="I1171" s="25">
        <v>241.91</v>
      </c>
    </row>
    <row r="1172" spans="1:9" x14ac:dyDescent="0.2">
      <c r="A1172" s="26" t="s">
        <v>3086</v>
      </c>
      <c r="B1172" s="11" t="s">
        <v>981</v>
      </c>
      <c r="C1172" s="11" t="s">
        <v>984</v>
      </c>
      <c r="D1172" s="11" t="s">
        <v>339</v>
      </c>
      <c r="E1172" s="11" t="s">
        <v>194</v>
      </c>
      <c r="F1172" s="24" t="s">
        <v>1704</v>
      </c>
      <c r="G1172" s="9">
        <v>327.07</v>
      </c>
      <c r="H1172" s="12">
        <v>0.2</v>
      </c>
      <c r="I1172" s="25">
        <v>261.66000000000003</v>
      </c>
    </row>
    <row r="1173" spans="1:9" x14ac:dyDescent="0.2">
      <c r="A1173" s="26" t="s">
        <v>3087</v>
      </c>
      <c r="B1173" s="11" t="s">
        <v>981</v>
      </c>
      <c r="C1173" s="11" t="s">
        <v>984</v>
      </c>
      <c r="D1173" s="11" t="s">
        <v>339</v>
      </c>
      <c r="E1173" s="11" t="s">
        <v>342</v>
      </c>
      <c r="F1173" s="24" t="s">
        <v>51</v>
      </c>
      <c r="G1173" s="9">
        <v>204.28</v>
      </c>
      <c r="H1173" s="12">
        <v>0.2</v>
      </c>
      <c r="I1173" s="25">
        <v>163.41999999999999</v>
      </c>
    </row>
    <row r="1174" spans="1:9" x14ac:dyDescent="0.2">
      <c r="A1174" s="26" t="s">
        <v>3088</v>
      </c>
      <c r="B1174" s="11" t="s">
        <v>981</v>
      </c>
      <c r="C1174" s="11" t="s">
        <v>984</v>
      </c>
      <c r="D1174" s="11" t="s">
        <v>597</v>
      </c>
      <c r="E1174" s="11" t="s">
        <v>598</v>
      </c>
      <c r="F1174" s="24" t="s">
        <v>513</v>
      </c>
      <c r="G1174" s="9">
        <v>289.27</v>
      </c>
      <c r="H1174" s="12">
        <v>0.2</v>
      </c>
      <c r="I1174" s="25">
        <v>231.42</v>
      </c>
    </row>
    <row r="1175" spans="1:9" x14ac:dyDescent="0.2">
      <c r="A1175" s="26" t="s">
        <v>3089</v>
      </c>
      <c r="B1175" s="11" t="s">
        <v>981</v>
      </c>
      <c r="C1175" s="11" t="s">
        <v>984</v>
      </c>
      <c r="D1175" s="11" t="s">
        <v>597</v>
      </c>
      <c r="E1175" s="11" t="s">
        <v>599</v>
      </c>
      <c r="F1175" s="24" t="s">
        <v>513</v>
      </c>
      <c r="G1175" s="9">
        <v>407.13</v>
      </c>
      <c r="H1175" s="12">
        <v>0.2</v>
      </c>
      <c r="I1175" s="25">
        <v>325.7</v>
      </c>
    </row>
    <row r="1176" spans="1:9" x14ac:dyDescent="0.2">
      <c r="A1176" s="26" t="s">
        <v>3090</v>
      </c>
      <c r="B1176" s="11" t="s">
        <v>981</v>
      </c>
      <c r="C1176" s="11" t="s">
        <v>984</v>
      </c>
      <c r="D1176" s="11" t="s">
        <v>223</v>
      </c>
      <c r="E1176" s="11" t="s">
        <v>685</v>
      </c>
      <c r="F1176" s="24" t="s">
        <v>1704</v>
      </c>
      <c r="G1176" s="9">
        <v>85.5</v>
      </c>
      <c r="H1176" s="12">
        <v>0.2</v>
      </c>
      <c r="I1176" s="25">
        <v>68.400000000000006</v>
      </c>
    </row>
    <row r="1177" spans="1:9" x14ac:dyDescent="0.2">
      <c r="A1177" s="26" t="s">
        <v>3091</v>
      </c>
      <c r="B1177" s="11" t="s">
        <v>981</v>
      </c>
      <c r="C1177" s="11" t="s">
        <v>984</v>
      </c>
      <c r="D1177" s="11" t="s">
        <v>223</v>
      </c>
      <c r="E1177" s="11" t="s">
        <v>224</v>
      </c>
      <c r="F1177" s="24" t="s">
        <v>1704</v>
      </c>
      <c r="G1177" s="9">
        <v>103.79</v>
      </c>
      <c r="H1177" s="12">
        <v>0.2</v>
      </c>
      <c r="I1177" s="25">
        <v>83.03</v>
      </c>
    </row>
    <row r="1178" spans="1:9" x14ac:dyDescent="0.2">
      <c r="A1178" s="26" t="s">
        <v>3092</v>
      </c>
      <c r="B1178" s="11" t="s">
        <v>981</v>
      </c>
      <c r="C1178" s="11" t="s">
        <v>984</v>
      </c>
      <c r="D1178" s="11" t="s">
        <v>223</v>
      </c>
      <c r="E1178" s="11" t="s">
        <v>356</v>
      </c>
      <c r="F1178" s="24" t="s">
        <v>1704</v>
      </c>
      <c r="G1178" s="9">
        <v>87.12</v>
      </c>
      <c r="H1178" s="12">
        <v>0.2</v>
      </c>
      <c r="I1178" s="25">
        <v>69.7</v>
      </c>
    </row>
    <row r="1179" spans="1:9" x14ac:dyDescent="0.2">
      <c r="A1179" s="26" t="s">
        <v>3093</v>
      </c>
      <c r="B1179" s="11" t="s">
        <v>981</v>
      </c>
      <c r="C1179" s="11" t="s">
        <v>984</v>
      </c>
      <c r="D1179" s="11" t="s">
        <v>223</v>
      </c>
      <c r="E1179" s="11" t="s">
        <v>659</v>
      </c>
      <c r="F1179" s="24" t="s">
        <v>1704</v>
      </c>
      <c r="G1179" s="9">
        <v>109.05</v>
      </c>
      <c r="H1179" s="12">
        <v>0.2</v>
      </c>
      <c r="I1179" s="25">
        <v>87.24</v>
      </c>
    </row>
    <row r="1180" spans="1:9" x14ac:dyDescent="0.2">
      <c r="A1180" s="26" t="s">
        <v>3094</v>
      </c>
      <c r="B1180" s="11" t="s">
        <v>981</v>
      </c>
      <c r="C1180" s="11" t="s">
        <v>984</v>
      </c>
      <c r="D1180" s="11" t="s">
        <v>223</v>
      </c>
      <c r="E1180" s="11" t="s">
        <v>108</v>
      </c>
      <c r="F1180" s="24" t="s">
        <v>1704</v>
      </c>
      <c r="G1180" s="9">
        <v>106.56</v>
      </c>
      <c r="H1180" s="12">
        <v>0.2</v>
      </c>
      <c r="I1180" s="25">
        <v>85.25</v>
      </c>
    </row>
    <row r="1181" spans="1:9" x14ac:dyDescent="0.2">
      <c r="A1181" s="26" t="s">
        <v>3095</v>
      </c>
      <c r="B1181" s="11" t="s">
        <v>981</v>
      </c>
      <c r="C1181" s="11" t="s">
        <v>984</v>
      </c>
      <c r="D1181" s="11" t="s">
        <v>223</v>
      </c>
      <c r="E1181" s="11" t="s">
        <v>563</v>
      </c>
      <c r="F1181" s="24" t="s">
        <v>1704</v>
      </c>
      <c r="G1181" s="9">
        <v>132.9</v>
      </c>
      <c r="H1181" s="12">
        <v>0.2</v>
      </c>
      <c r="I1181" s="25">
        <v>106.32</v>
      </c>
    </row>
    <row r="1182" spans="1:9" x14ac:dyDescent="0.2">
      <c r="A1182" s="26" t="s">
        <v>3096</v>
      </c>
      <c r="B1182" s="11" t="s">
        <v>981</v>
      </c>
      <c r="C1182" s="11" t="s">
        <v>984</v>
      </c>
      <c r="D1182" s="11" t="s">
        <v>223</v>
      </c>
      <c r="E1182" s="11" t="s">
        <v>579</v>
      </c>
      <c r="F1182" s="24" t="s">
        <v>1704</v>
      </c>
      <c r="G1182" s="9">
        <v>107.25</v>
      </c>
      <c r="H1182" s="12">
        <v>0.2</v>
      </c>
      <c r="I1182" s="25">
        <v>85.8</v>
      </c>
    </row>
    <row r="1183" spans="1:9" x14ac:dyDescent="0.2">
      <c r="A1183" s="26" t="s">
        <v>3097</v>
      </c>
      <c r="B1183" s="11" t="s">
        <v>981</v>
      </c>
      <c r="C1183" s="11" t="s">
        <v>984</v>
      </c>
      <c r="D1183" s="11" t="s">
        <v>223</v>
      </c>
      <c r="E1183" s="11" t="s">
        <v>590</v>
      </c>
      <c r="F1183" s="24" t="s">
        <v>1704</v>
      </c>
      <c r="G1183" s="9">
        <v>90.61</v>
      </c>
      <c r="H1183" s="12">
        <v>0.2</v>
      </c>
      <c r="I1183" s="25">
        <v>72.489999999999995</v>
      </c>
    </row>
    <row r="1184" spans="1:9" x14ac:dyDescent="0.2">
      <c r="A1184" s="26" t="s">
        <v>3098</v>
      </c>
      <c r="B1184" s="11" t="s">
        <v>981</v>
      </c>
      <c r="C1184" s="11" t="s">
        <v>984</v>
      </c>
      <c r="D1184" s="11" t="s">
        <v>223</v>
      </c>
      <c r="E1184" s="11" t="s">
        <v>401</v>
      </c>
      <c r="F1184" s="24" t="s">
        <v>1704</v>
      </c>
      <c r="G1184" s="9">
        <v>143.61000000000001</v>
      </c>
      <c r="H1184" s="12">
        <v>0.2</v>
      </c>
      <c r="I1184" s="25">
        <v>114.89</v>
      </c>
    </row>
    <row r="1185" spans="1:9" x14ac:dyDescent="0.2">
      <c r="A1185" s="26" t="s">
        <v>3099</v>
      </c>
      <c r="B1185" s="11" t="s">
        <v>981</v>
      </c>
      <c r="C1185" s="11" t="s">
        <v>984</v>
      </c>
      <c r="D1185" s="11" t="s">
        <v>223</v>
      </c>
      <c r="E1185" s="11" t="s">
        <v>491</v>
      </c>
      <c r="F1185" s="24" t="s">
        <v>1704</v>
      </c>
      <c r="G1185" s="9">
        <v>134.01</v>
      </c>
      <c r="H1185" s="12">
        <v>0.2</v>
      </c>
      <c r="I1185" s="25">
        <v>107.21</v>
      </c>
    </row>
    <row r="1186" spans="1:9" x14ac:dyDescent="0.2">
      <c r="A1186" s="26" t="s">
        <v>3100</v>
      </c>
      <c r="B1186" s="11" t="s">
        <v>981</v>
      </c>
      <c r="C1186" s="11" t="s">
        <v>984</v>
      </c>
      <c r="D1186" s="11" t="s">
        <v>145</v>
      </c>
      <c r="E1186" s="11" t="s">
        <v>283</v>
      </c>
      <c r="F1186" s="24" t="s">
        <v>1704</v>
      </c>
      <c r="G1186" s="9">
        <v>121.66</v>
      </c>
      <c r="H1186" s="12">
        <v>0.2</v>
      </c>
      <c r="I1186" s="25">
        <v>97.33</v>
      </c>
    </row>
    <row r="1187" spans="1:9" x14ac:dyDescent="0.2">
      <c r="A1187" s="26" t="s">
        <v>3101</v>
      </c>
      <c r="B1187" s="11" t="s">
        <v>981</v>
      </c>
      <c r="C1187" s="11" t="s">
        <v>984</v>
      </c>
      <c r="D1187" s="11" t="s">
        <v>145</v>
      </c>
      <c r="E1187" s="11" t="s">
        <v>286</v>
      </c>
      <c r="F1187" s="24" t="s">
        <v>1704</v>
      </c>
      <c r="G1187" s="9">
        <v>106.1</v>
      </c>
      <c r="H1187" s="12">
        <v>0.2</v>
      </c>
      <c r="I1187" s="25">
        <v>84.88</v>
      </c>
    </row>
    <row r="1188" spans="1:9" x14ac:dyDescent="0.2">
      <c r="A1188" s="26" t="s">
        <v>3102</v>
      </c>
      <c r="B1188" s="11" t="s">
        <v>981</v>
      </c>
      <c r="C1188" s="11" t="s">
        <v>984</v>
      </c>
      <c r="D1188" s="11" t="s">
        <v>145</v>
      </c>
      <c r="E1188" s="11" t="s">
        <v>120</v>
      </c>
      <c r="F1188" s="24" t="s">
        <v>1704</v>
      </c>
      <c r="G1188" s="9">
        <v>144.82</v>
      </c>
      <c r="H1188" s="12">
        <v>0.2</v>
      </c>
      <c r="I1188" s="25">
        <v>115.86</v>
      </c>
    </row>
    <row r="1189" spans="1:9" x14ac:dyDescent="0.2">
      <c r="A1189" s="26" t="s">
        <v>3103</v>
      </c>
      <c r="B1189" s="11" t="s">
        <v>981</v>
      </c>
      <c r="C1189" s="11" t="s">
        <v>984</v>
      </c>
      <c r="D1189" s="11" t="s">
        <v>55</v>
      </c>
      <c r="E1189" s="11" t="s">
        <v>42</v>
      </c>
      <c r="F1189" s="24" t="s">
        <v>1704</v>
      </c>
      <c r="G1189" s="9">
        <v>116.86</v>
      </c>
      <c r="H1189" s="12">
        <v>0.2</v>
      </c>
      <c r="I1189" s="25">
        <v>93.49</v>
      </c>
    </row>
    <row r="1190" spans="1:9" x14ac:dyDescent="0.2">
      <c r="A1190" s="26" t="s">
        <v>3104</v>
      </c>
      <c r="B1190" s="11" t="s">
        <v>981</v>
      </c>
      <c r="C1190" s="11" t="s">
        <v>984</v>
      </c>
      <c r="D1190" s="11" t="s">
        <v>55</v>
      </c>
      <c r="E1190" s="11" t="s">
        <v>383</v>
      </c>
      <c r="F1190" s="24" t="s">
        <v>1704</v>
      </c>
      <c r="G1190" s="9">
        <v>111.02</v>
      </c>
      <c r="H1190" s="12">
        <v>0.2</v>
      </c>
      <c r="I1190" s="25">
        <v>88.82</v>
      </c>
    </row>
    <row r="1191" spans="1:9" x14ac:dyDescent="0.2">
      <c r="A1191" s="26" t="s">
        <v>3105</v>
      </c>
      <c r="B1191" s="11" t="s">
        <v>981</v>
      </c>
      <c r="C1191" s="11" t="s">
        <v>984</v>
      </c>
      <c r="D1191" s="11" t="s">
        <v>55</v>
      </c>
      <c r="E1191" s="11" t="s">
        <v>258</v>
      </c>
      <c r="F1191" s="24" t="s">
        <v>1704</v>
      </c>
      <c r="G1191" s="9">
        <v>97.21</v>
      </c>
      <c r="H1191" s="12">
        <v>0.2</v>
      </c>
      <c r="I1191" s="25">
        <v>77.77</v>
      </c>
    </row>
    <row r="1192" spans="1:9" x14ac:dyDescent="0.2">
      <c r="A1192" s="26" t="s">
        <v>3106</v>
      </c>
      <c r="B1192" s="11" t="s">
        <v>981</v>
      </c>
      <c r="C1192" s="11" t="s">
        <v>984</v>
      </c>
      <c r="D1192" s="11" t="s">
        <v>55</v>
      </c>
      <c r="E1192" s="11" t="s">
        <v>334</v>
      </c>
      <c r="F1192" s="24" t="s">
        <v>1704</v>
      </c>
      <c r="G1192" s="9">
        <v>92.58</v>
      </c>
      <c r="H1192" s="12">
        <v>0.2</v>
      </c>
      <c r="I1192" s="25">
        <v>74.06</v>
      </c>
    </row>
    <row r="1193" spans="1:9" x14ac:dyDescent="0.2">
      <c r="A1193" s="26" t="s">
        <v>3107</v>
      </c>
      <c r="B1193" s="11" t="s">
        <v>981</v>
      </c>
      <c r="C1193" s="11" t="s">
        <v>984</v>
      </c>
      <c r="D1193" s="11" t="s">
        <v>55</v>
      </c>
      <c r="E1193" s="11" t="s">
        <v>56</v>
      </c>
      <c r="F1193" s="24" t="s">
        <v>1704</v>
      </c>
      <c r="G1193" s="9">
        <v>106.15</v>
      </c>
      <c r="H1193" s="12">
        <v>0.2</v>
      </c>
      <c r="I1193" s="25">
        <v>84.92</v>
      </c>
    </row>
    <row r="1194" spans="1:9" x14ac:dyDescent="0.2">
      <c r="A1194" s="26" t="s">
        <v>3108</v>
      </c>
      <c r="B1194" s="11" t="s">
        <v>981</v>
      </c>
      <c r="C1194" s="11" t="s">
        <v>984</v>
      </c>
      <c r="D1194" s="11" t="s">
        <v>55</v>
      </c>
      <c r="E1194" s="11" t="s">
        <v>261</v>
      </c>
      <c r="F1194" s="24" t="s">
        <v>1704</v>
      </c>
      <c r="G1194" s="9">
        <v>117.04</v>
      </c>
      <c r="H1194" s="12">
        <v>0.2</v>
      </c>
      <c r="I1194" s="25">
        <v>93.63</v>
      </c>
    </row>
    <row r="1195" spans="1:9" x14ac:dyDescent="0.2">
      <c r="A1195" s="26" t="s">
        <v>3109</v>
      </c>
      <c r="B1195" s="11" t="s">
        <v>981</v>
      </c>
      <c r="C1195" s="11" t="s">
        <v>984</v>
      </c>
      <c r="D1195" s="11" t="s">
        <v>55</v>
      </c>
      <c r="E1195" s="11" t="s">
        <v>108</v>
      </c>
      <c r="F1195" s="24" t="s">
        <v>1704</v>
      </c>
      <c r="G1195" s="9">
        <v>112.35</v>
      </c>
      <c r="H1195" s="12">
        <v>0.2</v>
      </c>
      <c r="I1195" s="25">
        <v>89.88</v>
      </c>
    </row>
    <row r="1196" spans="1:9" x14ac:dyDescent="0.2">
      <c r="A1196" s="26" t="s">
        <v>3110</v>
      </c>
      <c r="B1196" s="11" t="s">
        <v>981</v>
      </c>
      <c r="C1196" s="11" t="s">
        <v>984</v>
      </c>
      <c r="D1196" s="11" t="s">
        <v>55</v>
      </c>
      <c r="E1196" s="11" t="s">
        <v>357</v>
      </c>
      <c r="F1196" s="24" t="s">
        <v>1704</v>
      </c>
      <c r="G1196" s="9">
        <v>92.58</v>
      </c>
      <c r="H1196" s="12">
        <v>0.2</v>
      </c>
      <c r="I1196" s="25">
        <v>74.06</v>
      </c>
    </row>
    <row r="1197" spans="1:9" x14ac:dyDescent="0.2">
      <c r="A1197" s="26" t="s">
        <v>3111</v>
      </c>
      <c r="B1197" s="11" t="s">
        <v>982</v>
      </c>
      <c r="C1197" s="11" t="s">
        <v>984</v>
      </c>
      <c r="D1197" s="11" t="s">
        <v>481</v>
      </c>
      <c r="E1197" s="11" t="s">
        <v>264</v>
      </c>
      <c r="F1197" s="24" t="s">
        <v>1704</v>
      </c>
      <c r="G1197" s="9">
        <v>273.23</v>
      </c>
      <c r="H1197" s="12">
        <v>0.2</v>
      </c>
      <c r="I1197" s="25">
        <v>218.58</v>
      </c>
    </row>
    <row r="1198" spans="1:9" x14ac:dyDescent="0.2">
      <c r="A1198" s="26" t="s">
        <v>3112</v>
      </c>
      <c r="B1198" s="11" t="s">
        <v>982</v>
      </c>
      <c r="C1198" s="11" t="s">
        <v>984</v>
      </c>
      <c r="D1198" s="11" t="s">
        <v>481</v>
      </c>
      <c r="E1198" s="11" t="s">
        <v>253</v>
      </c>
      <c r="F1198" s="24" t="s">
        <v>1704</v>
      </c>
      <c r="G1198" s="9">
        <v>311.87</v>
      </c>
      <c r="H1198" s="12">
        <v>0.2</v>
      </c>
      <c r="I1198" s="25">
        <v>249.5</v>
      </c>
    </row>
    <row r="1199" spans="1:9" x14ac:dyDescent="0.2">
      <c r="A1199" s="26" t="s">
        <v>3113</v>
      </c>
      <c r="B1199" s="11" t="s">
        <v>982</v>
      </c>
      <c r="C1199" s="11" t="s">
        <v>984</v>
      </c>
      <c r="D1199" s="11" t="s">
        <v>631</v>
      </c>
      <c r="E1199" s="11" t="s">
        <v>197</v>
      </c>
      <c r="F1199" s="24" t="s">
        <v>1704</v>
      </c>
      <c r="G1199" s="9">
        <v>480.2</v>
      </c>
      <c r="H1199" s="12">
        <v>0.2</v>
      </c>
      <c r="I1199" s="25">
        <v>384.16</v>
      </c>
    </row>
    <row r="1200" spans="1:9" x14ac:dyDescent="0.2">
      <c r="A1200" s="26" t="s">
        <v>3114</v>
      </c>
      <c r="B1200" s="11" t="s">
        <v>982</v>
      </c>
      <c r="C1200" s="11" t="s">
        <v>984</v>
      </c>
      <c r="D1200" s="11" t="s">
        <v>450</v>
      </c>
      <c r="E1200" s="11" t="s">
        <v>658</v>
      </c>
      <c r="F1200" s="24" t="s">
        <v>51</v>
      </c>
      <c r="G1200" s="9">
        <v>461.46</v>
      </c>
      <c r="H1200" s="12">
        <v>0.2</v>
      </c>
      <c r="I1200" s="25">
        <v>369.17</v>
      </c>
    </row>
    <row r="1201" spans="1:9" x14ac:dyDescent="0.2">
      <c r="A1201" s="26" t="s">
        <v>3115</v>
      </c>
      <c r="B1201" s="11" t="s">
        <v>982</v>
      </c>
      <c r="C1201" s="11" t="s">
        <v>984</v>
      </c>
      <c r="D1201" s="11" t="s">
        <v>450</v>
      </c>
      <c r="E1201" s="11" t="s">
        <v>451</v>
      </c>
      <c r="F1201" s="24" t="s">
        <v>51</v>
      </c>
      <c r="G1201" s="9">
        <v>497.85</v>
      </c>
      <c r="H1201" s="12">
        <v>0.2</v>
      </c>
      <c r="I1201" s="25">
        <v>398.28</v>
      </c>
    </row>
    <row r="1202" spans="1:9" x14ac:dyDescent="0.2">
      <c r="A1202" s="26" t="s">
        <v>3116</v>
      </c>
      <c r="B1202" s="11" t="s">
        <v>982</v>
      </c>
      <c r="C1202" s="11" t="s">
        <v>984</v>
      </c>
      <c r="D1202" s="11" t="s">
        <v>568</v>
      </c>
      <c r="E1202" s="11" t="s">
        <v>181</v>
      </c>
      <c r="F1202" s="24" t="s">
        <v>1704</v>
      </c>
      <c r="G1202" s="9">
        <v>294.05</v>
      </c>
      <c r="H1202" s="12">
        <v>0.2</v>
      </c>
      <c r="I1202" s="25">
        <v>235.24</v>
      </c>
    </row>
    <row r="1203" spans="1:9" x14ac:dyDescent="0.2">
      <c r="A1203" s="26" t="s">
        <v>3117</v>
      </c>
      <c r="B1203" s="11" t="s">
        <v>982</v>
      </c>
      <c r="C1203" s="11" t="s">
        <v>984</v>
      </c>
      <c r="D1203" s="11" t="s">
        <v>127</v>
      </c>
      <c r="E1203" s="11" t="s">
        <v>276</v>
      </c>
      <c r="F1203" s="24" t="s">
        <v>51</v>
      </c>
      <c r="G1203" s="9">
        <v>269.98</v>
      </c>
      <c r="H1203" s="12">
        <v>0.2</v>
      </c>
      <c r="I1203" s="25">
        <v>215.98</v>
      </c>
    </row>
    <row r="1204" spans="1:9" x14ac:dyDescent="0.2">
      <c r="A1204" s="26" t="s">
        <v>3118</v>
      </c>
      <c r="B1204" s="11" t="s">
        <v>982</v>
      </c>
      <c r="C1204" s="11" t="s">
        <v>984</v>
      </c>
      <c r="D1204" s="11" t="s">
        <v>127</v>
      </c>
      <c r="E1204" s="11" t="s">
        <v>189</v>
      </c>
      <c r="F1204" s="24" t="s">
        <v>1704</v>
      </c>
      <c r="G1204" s="9">
        <v>248.43</v>
      </c>
      <c r="H1204" s="12">
        <v>0.2</v>
      </c>
      <c r="I1204" s="25">
        <v>198.74</v>
      </c>
    </row>
    <row r="1205" spans="1:9" x14ac:dyDescent="0.2">
      <c r="A1205" s="26" t="s">
        <v>3119</v>
      </c>
      <c r="B1205" s="11" t="s">
        <v>982</v>
      </c>
      <c r="C1205" s="11" t="s">
        <v>984</v>
      </c>
      <c r="D1205" s="11" t="s">
        <v>127</v>
      </c>
      <c r="E1205" s="11" t="s">
        <v>196</v>
      </c>
      <c r="F1205" s="24" t="s">
        <v>1704</v>
      </c>
      <c r="G1205" s="9">
        <v>403.39</v>
      </c>
      <c r="H1205" s="12">
        <v>0.2</v>
      </c>
      <c r="I1205" s="25">
        <v>322.70999999999998</v>
      </c>
    </row>
    <row r="1206" spans="1:9" x14ac:dyDescent="0.2">
      <c r="A1206" s="26" t="s">
        <v>3120</v>
      </c>
      <c r="B1206" s="11" t="s">
        <v>982</v>
      </c>
      <c r="C1206" s="11" t="s">
        <v>984</v>
      </c>
      <c r="D1206" s="11" t="s">
        <v>127</v>
      </c>
      <c r="E1206" s="11" t="s">
        <v>196</v>
      </c>
      <c r="F1206" s="24" t="s">
        <v>51</v>
      </c>
      <c r="G1206" s="9">
        <v>415.49</v>
      </c>
      <c r="H1206" s="12">
        <v>0.2</v>
      </c>
      <c r="I1206" s="25">
        <v>332.39</v>
      </c>
    </row>
    <row r="1207" spans="1:9" x14ac:dyDescent="0.2">
      <c r="A1207" s="26" t="s">
        <v>3121</v>
      </c>
      <c r="B1207" s="11" t="s">
        <v>982</v>
      </c>
      <c r="C1207" s="11" t="s">
        <v>984</v>
      </c>
      <c r="D1207" s="11" t="s">
        <v>127</v>
      </c>
      <c r="E1207" s="11" t="s">
        <v>460</v>
      </c>
      <c r="F1207" s="24" t="s">
        <v>1704</v>
      </c>
      <c r="G1207" s="9">
        <v>371.52</v>
      </c>
      <c r="H1207" s="12">
        <v>0.2</v>
      </c>
      <c r="I1207" s="25">
        <v>297.22000000000003</v>
      </c>
    </row>
    <row r="1208" spans="1:9" x14ac:dyDescent="0.2">
      <c r="A1208" s="26" t="s">
        <v>3122</v>
      </c>
      <c r="B1208" s="11" t="s">
        <v>982</v>
      </c>
      <c r="C1208" s="11" t="s">
        <v>984</v>
      </c>
      <c r="D1208" s="11" t="s">
        <v>127</v>
      </c>
      <c r="E1208" s="11" t="s">
        <v>128</v>
      </c>
      <c r="F1208" s="24" t="s">
        <v>1704</v>
      </c>
      <c r="G1208" s="9">
        <v>312.51</v>
      </c>
      <c r="H1208" s="12">
        <v>0.2</v>
      </c>
      <c r="I1208" s="25">
        <v>250.01</v>
      </c>
    </row>
    <row r="1209" spans="1:9" x14ac:dyDescent="0.2">
      <c r="A1209" s="26" t="s">
        <v>3123</v>
      </c>
      <c r="B1209" s="11" t="s">
        <v>982</v>
      </c>
      <c r="C1209" s="11" t="s">
        <v>984</v>
      </c>
      <c r="D1209" s="11" t="s">
        <v>127</v>
      </c>
      <c r="E1209" s="11" t="s">
        <v>616</v>
      </c>
      <c r="F1209" s="24" t="s">
        <v>1704</v>
      </c>
      <c r="G1209" s="9">
        <v>378.6</v>
      </c>
      <c r="H1209" s="12">
        <v>0.2</v>
      </c>
      <c r="I1209" s="25">
        <v>302.88</v>
      </c>
    </row>
    <row r="1210" spans="1:9" x14ac:dyDescent="0.2">
      <c r="A1210" s="26" t="s">
        <v>3124</v>
      </c>
      <c r="B1210" s="11" t="s">
        <v>982</v>
      </c>
      <c r="C1210" s="11" t="s">
        <v>984</v>
      </c>
      <c r="D1210" s="11" t="s">
        <v>127</v>
      </c>
      <c r="E1210" s="11" t="s">
        <v>31</v>
      </c>
      <c r="F1210" s="24" t="s">
        <v>51</v>
      </c>
      <c r="G1210" s="9">
        <v>430.42</v>
      </c>
      <c r="H1210" s="12">
        <v>0.2</v>
      </c>
      <c r="I1210" s="25">
        <v>344.34</v>
      </c>
    </row>
    <row r="1211" spans="1:9" x14ac:dyDescent="0.2">
      <c r="A1211" s="26" t="s">
        <v>3125</v>
      </c>
      <c r="B1211" s="11" t="s">
        <v>982</v>
      </c>
      <c r="C1211" s="11" t="s">
        <v>984</v>
      </c>
      <c r="D1211" s="11" t="s">
        <v>127</v>
      </c>
      <c r="E1211" s="11" t="s">
        <v>604</v>
      </c>
      <c r="F1211" s="24" t="s">
        <v>1704</v>
      </c>
      <c r="G1211" s="9">
        <v>318.89</v>
      </c>
      <c r="H1211" s="12">
        <v>0.2</v>
      </c>
      <c r="I1211" s="25">
        <v>255.11</v>
      </c>
    </row>
    <row r="1212" spans="1:9" x14ac:dyDescent="0.2">
      <c r="A1212" s="26" t="s">
        <v>3126</v>
      </c>
      <c r="B1212" s="11" t="s">
        <v>982</v>
      </c>
      <c r="C1212" s="11" t="s">
        <v>984</v>
      </c>
      <c r="D1212" s="11" t="s">
        <v>127</v>
      </c>
      <c r="E1212" s="11" t="s">
        <v>584</v>
      </c>
      <c r="F1212" s="24" t="s">
        <v>1704</v>
      </c>
      <c r="G1212" s="9">
        <v>415.85</v>
      </c>
      <c r="H1212" s="12">
        <v>0.2</v>
      </c>
      <c r="I1212" s="25">
        <v>332.68</v>
      </c>
    </row>
    <row r="1213" spans="1:9" x14ac:dyDescent="0.2">
      <c r="A1213" s="26" t="s">
        <v>3127</v>
      </c>
      <c r="B1213" s="11" t="s">
        <v>982</v>
      </c>
      <c r="C1213" s="11" t="s">
        <v>984</v>
      </c>
      <c r="D1213" s="11" t="s">
        <v>127</v>
      </c>
      <c r="E1213" s="11" t="s">
        <v>122</v>
      </c>
      <c r="F1213" s="24" t="s">
        <v>51</v>
      </c>
      <c r="G1213" s="9">
        <v>450.79</v>
      </c>
      <c r="H1213" s="12">
        <v>0.2</v>
      </c>
      <c r="I1213" s="25">
        <v>360.63</v>
      </c>
    </row>
    <row r="1214" spans="1:9" x14ac:dyDescent="0.2">
      <c r="A1214" s="26" t="s">
        <v>3128</v>
      </c>
      <c r="B1214" s="11" t="s">
        <v>982</v>
      </c>
      <c r="C1214" s="11" t="s">
        <v>984</v>
      </c>
      <c r="D1214" s="11" t="s">
        <v>127</v>
      </c>
      <c r="E1214" s="11" t="s">
        <v>454</v>
      </c>
      <c r="F1214" s="24" t="s">
        <v>1704</v>
      </c>
      <c r="G1214" s="9">
        <v>435.53</v>
      </c>
      <c r="H1214" s="12">
        <v>0.2</v>
      </c>
      <c r="I1214" s="25">
        <v>348.42</v>
      </c>
    </row>
    <row r="1215" spans="1:9" x14ac:dyDescent="0.2">
      <c r="A1215" s="26" t="s">
        <v>3129</v>
      </c>
      <c r="B1215" s="11" t="s">
        <v>982</v>
      </c>
      <c r="C1215" s="11" t="s">
        <v>984</v>
      </c>
      <c r="D1215" s="11" t="s">
        <v>127</v>
      </c>
      <c r="E1215" s="11" t="s">
        <v>149</v>
      </c>
      <c r="F1215" s="24" t="s">
        <v>1704</v>
      </c>
      <c r="G1215" s="9">
        <v>428.71</v>
      </c>
      <c r="H1215" s="12">
        <v>0.2</v>
      </c>
      <c r="I1215" s="25">
        <v>342.97</v>
      </c>
    </row>
    <row r="1216" spans="1:9" x14ac:dyDescent="0.2">
      <c r="A1216" s="26" t="s">
        <v>3130</v>
      </c>
      <c r="B1216" s="11" t="s">
        <v>982</v>
      </c>
      <c r="C1216" s="11" t="s">
        <v>984</v>
      </c>
      <c r="D1216" s="11" t="s">
        <v>127</v>
      </c>
      <c r="E1216" s="11" t="s">
        <v>149</v>
      </c>
      <c r="F1216" s="24" t="s">
        <v>51</v>
      </c>
      <c r="G1216" s="9">
        <v>443.72</v>
      </c>
      <c r="H1216" s="12">
        <v>0.2</v>
      </c>
      <c r="I1216" s="25">
        <v>354.98</v>
      </c>
    </row>
    <row r="1217" spans="1:9" x14ac:dyDescent="0.2">
      <c r="A1217" s="26" t="s">
        <v>3131</v>
      </c>
      <c r="B1217" s="11" t="s">
        <v>982</v>
      </c>
      <c r="C1217" s="11" t="s">
        <v>984</v>
      </c>
      <c r="D1217" s="11" t="s">
        <v>127</v>
      </c>
      <c r="E1217" s="11" t="s">
        <v>149</v>
      </c>
      <c r="F1217" s="24" t="s">
        <v>1704</v>
      </c>
      <c r="G1217" s="9">
        <v>428.71</v>
      </c>
      <c r="H1217" s="12">
        <v>0.2</v>
      </c>
      <c r="I1217" s="25">
        <v>342.97</v>
      </c>
    </row>
    <row r="1218" spans="1:9" x14ac:dyDescent="0.2">
      <c r="A1218" s="26" t="s">
        <v>3132</v>
      </c>
      <c r="B1218" s="11" t="s">
        <v>982</v>
      </c>
      <c r="C1218" s="11" t="s">
        <v>984</v>
      </c>
      <c r="D1218" s="11" t="s">
        <v>127</v>
      </c>
      <c r="E1218" s="11" t="s">
        <v>149</v>
      </c>
      <c r="F1218" s="24" t="s">
        <v>1704</v>
      </c>
      <c r="G1218" s="9">
        <v>428.71</v>
      </c>
      <c r="H1218" s="12">
        <v>0.2</v>
      </c>
      <c r="I1218" s="25">
        <v>342.97</v>
      </c>
    </row>
    <row r="1219" spans="1:9" x14ac:dyDescent="0.2">
      <c r="A1219" s="26" t="s">
        <v>3133</v>
      </c>
      <c r="B1219" s="11" t="s">
        <v>982</v>
      </c>
      <c r="C1219" s="11" t="s">
        <v>984</v>
      </c>
      <c r="D1219" s="11" t="s">
        <v>127</v>
      </c>
      <c r="E1219" s="11" t="s">
        <v>16</v>
      </c>
      <c r="F1219" s="24" t="s">
        <v>1704</v>
      </c>
      <c r="G1219" s="9">
        <v>450.14</v>
      </c>
      <c r="H1219" s="12">
        <v>0.2</v>
      </c>
      <c r="I1219" s="25">
        <v>360.11</v>
      </c>
    </row>
    <row r="1220" spans="1:9" x14ac:dyDescent="0.2">
      <c r="A1220" s="26" t="s">
        <v>3134</v>
      </c>
      <c r="B1220" s="11" t="s">
        <v>982</v>
      </c>
      <c r="C1220" s="11" t="s">
        <v>984</v>
      </c>
      <c r="D1220" s="11" t="s">
        <v>127</v>
      </c>
      <c r="E1220" s="11" t="s">
        <v>498</v>
      </c>
      <c r="F1220" s="24" t="s">
        <v>1704</v>
      </c>
      <c r="G1220" s="9">
        <v>428.71</v>
      </c>
      <c r="H1220" s="12">
        <v>0.2</v>
      </c>
      <c r="I1220" s="25">
        <v>342.97</v>
      </c>
    </row>
    <row r="1221" spans="1:9" x14ac:dyDescent="0.2">
      <c r="A1221" s="26" t="s">
        <v>3135</v>
      </c>
      <c r="B1221" s="11" t="s">
        <v>982</v>
      </c>
      <c r="C1221" s="11" t="s">
        <v>984</v>
      </c>
      <c r="D1221" s="11" t="s">
        <v>127</v>
      </c>
      <c r="E1221" s="11" t="s">
        <v>498</v>
      </c>
      <c r="F1221" s="24" t="s">
        <v>1704</v>
      </c>
      <c r="G1221" s="9">
        <v>402.3</v>
      </c>
      <c r="H1221" s="12">
        <v>0.2</v>
      </c>
      <c r="I1221" s="25">
        <v>321.83999999999997</v>
      </c>
    </row>
    <row r="1222" spans="1:9" x14ac:dyDescent="0.2">
      <c r="A1222" s="26" t="s">
        <v>3136</v>
      </c>
      <c r="B1222" s="11" t="s">
        <v>982</v>
      </c>
      <c r="C1222" s="11" t="s">
        <v>984</v>
      </c>
      <c r="D1222" s="11" t="s">
        <v>127</v>
      </c>
      <c r="E1222" s="11" t="s">
        <v>137</v>
      </c>
      <c r="F1222" s="24" t="s">
        <v>1704</v>
      </c>
      <c r="G1222" s="9">
        <v>336.81</v>
      </c>
      <c r="H1222" s="12">
        <v>0.2</v>
      </c>
      <c r="I1222" s="25">
        <v>269.45</v>
      </c>
    </row>
    <row r="1223" spans="1:9" x14ac:dyDescent="0.2">
      <c r="A1223" s="26" t="s">
        <v>3137</v>
      </c>
      <c r="B1223" s="11" t="s">
        <v>982</v>
      </c>
      <c r="C1223" s="11" t="s">
        <v>984</v>
      </c>
      <c r="D1223" s="11" t="s">
        <v>127</v>
      </c>
      <c r="E1223" s="11" t="s">
        <v>137</v>
      </c>
      <c r="F1223" s="24" t="s">
        <v>1704</v>
      </c>
      <c r="G1223" s="9">
        <v>336.81</v>
      </c>
      <c r="H1223" s="12">
        <v>0.2</v>
      </c>
      <c r="I1223" s="25">
        <v>269.45</v>
      </c>
    </row>
    <row r="1224" spans="1:9" x14ac:dyDescent="0.2">
      <c r="A1224" s="26" t="s">
        <v>3138</v>
      </c>
      <c r="B1224" s="11" t="s">
        <v>982</v>
      </c>
      <c r="C1224" s="11" t="s">
        <v>984</v>
      </c>
      <c r="D1224" s="11" t="s">
        <v>127</v>
      </c>
      <c r="E1224" s="11" t="s">
        <v>50</v>
      </c>
      <c r="F1224" s="24" t="s">
        <v>51</v>
      </c>
      <c r="G1224" s="9">
        <v>426.06</v>
      </c>
      <c r="H1224" s="12">
        <v>0.2</v>
      </c>
      <c r="I1224" s="25">
        <v>340.85</v>
      </c>
    </row>
    <row r="1225" spans="1:9" x14ac:dyDescent="0.2">
      <c r="A1225" s="26" t="s">
        <v>3139</v>
      </c>
      <c r="B1225" s="11" t="s">
        <v>982</v>
      </c>
      <c r="C1225" s="11" t="s">
        <v>984</v>
      </c>
      <c r="D1225" s="11" t="s">
        <v>127</v>
      </c>
      <c r="E1225" s="11" t="s">
        <v>569</v>
      </c>
      <c r="F1225" s="24" t="s">
        <v>51</v>
      </c>
      <c r="G1225" s="9">
        <v>426.06</v>
      </c>
      <c r="H1225" s="12">
        <v>0.2</v>
      </c>
      <c r="I1225" s="25">
        <v>340.85</v>
      </c>
    </row>
    <row r="1226" spans="1:9" x14ac:dyDescent="0.2">
      <c r="A1226" s="26" t="s">
        <v>3140</v>
      </c>
      <c r="B1226" s="11" t="s">
        <v>982</v>
      </c>
      <c r="C1226" s="11" t="s">
        <v>984</v>
      </c>
      <c r="D1226" s="11" t="s">
        <v>127</v>
      </c>
      <c r="E1226" s="11" t="s">
        <v>180</v>
      </c>
      <c r="F1226" s="24" t="s">
        <v>1704</v>
      </c>
      <c r="G1226" s="9">
        <v>421.93</v>
      </c>
      <c r="H1226" s="12">
        <v>0.2</v>
      </c>
      <c r="I1226" s="25">
        <v>337.54</v>
      </c>
    </row>
    <row r="1227" spans="1:9" x14ac:dyDescent="0.2">
      <c r="A1227" s="26" t="s">
        <v>3141</v>
      </c>
      <c r="B1227" s="11" t="s">
        <v>982</v>
      </c>
      <c r="C1227" s="11" t="s">
        <v>984</v>
      </c>
      <c r="D1227" s="11" t="s">
        <v>127</v>
      </c>
      <c r="E1227" s="11" t="s">
        <v>180</v>
      </c>
      <c r="F1227" s="24" t="s">
        <v>1704</v>
      </c>
      <c r="G1227" s="9">
        <v>421.93</v>
      </c>
      <c r="H1227" s="12">
        <v>0.2</v>
      </c>
      <c r="I1227" s="25">
        <v>337.54</v>
      </c>
    </row>
    <row r="1228" spans="1:9" x14ac:dyDescent="0.2">
      <c r="A1228" s="26" t="s">
        <v>3142</v>
      </c>
      <c r="B1228" s="11" t="s">
        <v>982</v>
      </c>
      <c r="C1228" s="11" t="s">
        <v>984</v>
      </c>
      <c r="D1228" s="11" t="s">
        <v>127</v>
      </c>
      <c r="E1228" s="11" t="s">
        <v>630</v>
      </c>
      <c r="F1228" s="24" t="s">
        <v>1704</v>
      </c>
      <c r="G1228" s="9">
        <v>421.93</v>
      </c>
      <c r="H1228" s="12">
        <v>0.2</v>
      </c>
      <c r="I1228" s="25">
        <v>337.54</v>
      </c>
    </row>
    <row r="1229" spans="1:9" x14ac:dyDescent="0.2">
      <c r="A1229" s="26" t="s">
        <v>3143</v>
      </c>
      <c r="B1229" s="11" t="s">
        <v>982</v>
      </c>
      <c r="C1229" s="11" t="s">
        <v>984</v>
      </c>
      <c r="D1229" s="11" t="s">
        <v>127</v>
      </c>
      <c r="E1229" s="11" t="s">
        <v>582</v>
      </c>
      <c r="F1229" s="24" t="s">
        <v>51</v>
      </c>
      <c r="G1229" s="9">
        <v>408.95</v>
      </c>
      <c r="H1229" s="12">
        <v>0.2</v>
      </c>
      <c r="I1229" s="25">
        <v>327.16000000000003</v>
      </c>
    </row>
    <row r="1230" spans="1:9" x14ac:dyDescent="0.2">
      <c r="A1230" s="26" t="s">
        <v>3144</v>
      </c>
      <c r="B1230" s="11" t="s">
        <v>982</v>
      </c>
      <c r="C1230" s="11" t="s">
        <v>984</v>
      </c>
      <c r="D1230" s="11" t="s">
        <v>127</v>
      </c>
      <c r="E1230" s="11" t="s">
        <v>123</v>
      </c>
      <c r="F1230" s="24" t="s">
        <v>51</v>
      </c>
      <c r="G1230" s="9">
        <v>493.54</v>
      </c>
      <c r="H1230" s="12">
        <v>0.2</v>
      </c>
      <c r="I1230" s="25">
        <v>394.83</v>
      </c>
    </row>
    <row r="1231" spans="1:9" x14ac:dyDescent="0.2">
      <c r="A1231" s="26" t="s">
        <v>3145</v>
      </c>
      <c r="B1231" s="11" t="s">
        <v>982</v>
      </c>
      <c r="C1231" s="11" t="s">
        <v>984</v>
      </c>
      <c r="D1231" s="11" t="s">
        <v>127</v>
      </c>
      <c r="E1231" s="11" t="s">
        <v>152</v>
      </c>
      <c r="F1231" s="24" t="s">
        <v>51</v>
      </c>
      <c r="G1231" s="9">
        <v>447.67</v>
      </c>
      <c r="H1231" s="12">
        <v>0.2</v>
      </c>
      <c r="I1231" s="25">
        <v>358.14</v>
      </c>
    </row>
    <row r="1232" spans="1:9" x14ac:dyDescent="0.2">
      <c r="A1232" s="26" t="s">
        <v>3146</v>
      </c>
      <c r="B1232" s="11" t="s">
        <v>982</v>
      </c>
      <c r="C1232" s="11" t="s">
        <v>984</v>
      </c>
      <c r="D1232" s="11" t="s">
        <v>127</v>
      </c>
      <c r="E1232" s="11" t="s">
        <v>152</v>
      </c>
      <c r="F1232" s="24" t="s">
        <v>1704</v>
      </c>
      <c r="G1232" s="9">
        <v>432.53</v>
      </c>
      <c r="H1232" s="12">
        <v>0.2</v>
      </c>
      <c r="I1232" s="25">
        <v>346.02</v>
      </c>
    </row>
    <row r="1233" spans="1:9" x14ac:dyDescent="0.2">
      <c r="A1233" s="26" t="s">
        <v>3147</v>
      </c>
      <c r="B1233" s="11" t="s">
        <v>982</v>
      </c>
      <c r="C1233" s="11" t="s">
        <v>984</v>
      </c>
      <c r="D1233" s="11" t="s">
        <v>127</v>
      </c>
      <c r="E1233" s="11" t="s">
        <v>570</v>
      </c>
      <c r="F1233" s="24" t="s">
        <v>51</v>
      </c>
      <c r="G1233" s="9">
        <v>463.19</v>
      </c>
      <c r="H1233" s="12">
        <v>0.2</v>
      </c>
      <c r="I1233" s="25">
        <v>370.55</v>
      </c>
    </row>
    <row r="1234" spans="1:9" x14ac:dyDescent="0.2">
      <c r="A1234" s="26" t="s">
        <v>3148</v>
      </c>
      <c r="B1234" s="11" t="s">
        <v>982</v>
      </c>
      <c r="C1234" s="11" t="s">
        <v>984</v>
      </c>
      <c r="D1234" s="11" t="s">
        <v>127</v>
      </c>
      <c r="E1234" s="11" t="s">
        <v>499</v>
      </c>
      <c r="F1234" s="24" t="s">
        <v>1704</v>
      </c>
      <c r="G1234" s="9">
        <v>426.18</v>
      </c>
      <c r="H1234" s="12">
        <v>0.2</v>
      </c>
      <c r="I1234" s="25">
        <v>340.94</v>
      </c>
    </row>
    <row r="1235" spans="1:9" x14ac:dyDescent="0.2">
      <c r="A1235" s="26" t="s">
        <v>3149</v>
      </c>
      <c r="B1235" s="11" t="s">
        <v>982</v>
      </c>
      <c r="C1235" s="11" t="s">
        <v>984</v>
      </c>
      <c r="D1235" s="11" t="s">
        <v>127</v>
      </c>
      <c r="E1235" s="11" t="s">
        <v>455</v>
      </c>
      <c r="F1235" s="24" t="s">
        <v>1704</v>
      </c>
      <c r="G1235" s="9">
        <v>478.78</v>
      </c>
      <c r="H1235" s="12">
        <v>0.2</v>
      </c>
      <c r="I1235" s="25">
        <v>383.02</v>
      </c>
    </row>
    <row r="1236" spans="1:9" x14ac:dyDescent="0.2">
      <c r="A1236" s="26" t="s">
        <v>3150</v>
      </c>
      <c r="B1236" s="11" t="s">
        <v>982</v>
      </c>
      <c r="C1236" s="11" t="s">
        <v>984</v>
      </c>
      <c r="D1236" s="11" t="s">
        <v>127</v>
      </c>
      <c r="E1236" s="11" t="s">
        <v>679</v>
      </c>
      <c r="F1236" s="24" t="s">
        <v>1704</v>
      </c>
      <c r="G1236" s="9">
        <v>500.26</v>
      </c>
      <c r="H1236" s="12">
        <v>0.2</v>
      </c>
      <c r="I1236" s="25">
        <v>400.21</v>
      </c>
    </row>
    <row r="1237" spans="1:9" x14ac:dyDescent="0.2">
      <c r="A1237" s="26" t="s">
        <v>3151</v>
      </c>
      <c r="B1237" s="11" t="s">
        <v>982</v>
      </c>
      <c r="C1237" s="11" t="s">
        <v>984</v>
      </c>
      <c r="D1237" s="11" t="s">
        <v>127</v>
      </c>
      <c r="E1237" s="11" t="s">
        <v>592</v>
      </c>
      <c r="F1237" s="24" t="s">
        <v>1704</v>
      </c>
      <c r="G1237" s="9">
        <v>500.26</v>
      </c>
      <c r="H1237" s="12">
        <v>0.2</v>
      </c>
      <c r="I1237" s="25">
        <v>400.21</v>
      </c>
    </row>
    <row r="1238" spans="1:9" x14ac:dyDescent="0.2">
      <c r="A1238" s="26" t="s">
        <v>3152</v>
      </c>
      <c r="B1238" s="11" t="s">
        <v>982</v>
      </c>
      <c r="C1238" s="11" t="s">
        <v>984</v>
      </c>
      <c r="D1238" s="11" t="s">
        <v>127</v>
      </c>
      <c r="E1238" s="11" t="s">
        <v>627</v>
      </c>
      <c r="F1238" s="24" t="s">
        <v>51</v>
      </c>
      <c r="G1238" s="9">
        <v>481.7</v>
      </c>
      <c r="H1238" s="12">
        <v>0.2</v>
      </c>
      <c r="I1238" s="25">
        <v>385.36</v>
      </c>
    </row>
    <row r="1239" spans="1:9" x14ac:dyDescent="0.2">
      <c r="A1239" s="26" t="s">
        <v>3153</v>
      </c>
      <c r="B1239" s="11" t="s">
        <v>982</v>
      </c>
      <c r="C1239" s="11" t="s">
        <v>984</v>
      </c>
      <c r="D1239" s="11" t="s">
        <v>127</v>
      </c>
      <c r="E1239" s="11" t="s">
        <v>606</v>
      </c>
      <c r="F1239" s="24" t="s">
        <v>1704</v>
      </c>
      <c r="G1239" s="9">
        <v>515.51</v>
      </c>
      <c r="H1239" s="12">
        <v>0.2</v>
      </c>
      <c r="I1239" s="25">
        <v>412.41</v>
      </c>
    </row>
    <row r="1240" spans="1:9" x14ac:dyDescent="0.2">
      <c r="A1240" s="26" t="s">
        <v>3154</v>
      </c>
      <c r="B1240" s="11" t="s">
        <v>982</v>
      </c>
      <c r="C1240" s="11" t="s">
        <v>984</v>
      </c>
      <c r="D1240" s="11" t="s">
        <v>127</v>
      </c>
      <c r="E1240" s="11" t="s">
        <v>610</v>
      </c>
      <c r="F1240" s="24" t="s">
        <v>51</v>
      </c>
      <c r="G1240" s="9">
        <v>506.85</v>
      </c>
      <c r="H1240" s="12">
        <v>0.2</v>
      </c>
      <c r="I1240" s="25">
        <v>405.48</v>
      </c>
    </row>
    <row r="1241" spans="1:9" x14ac:dyDescent="0.2">
      <c r="A1241" s="26" t="s">
        <v>3155</v>
      </c>
      <c r="B1241" s="11" t="s">
        <v>982</v>
      </c>
      <c r="C1241" s="11" t="s">
        <v>984</v>
      </c>
      <c r="D1241" s="11" t="s">
        <v>560</v>
      </c>
      <c r="E1241" s="11" t="s">
        <v>176</v>
      </c>
      <c r="F1241" s="24" t="s">
        <v>51</v>
      </c>
      <c r="G1241" s="9">
        <v>387.1</v>
      </c>
      <c r="H1241" s="12">
        <v>0.2</v>
      </c>
      <c r="I1241" s="25">
        <v>309.68</v>
      </c>
    </row>
    <row r="1242" spans="1:9" x14ac:dyDescent="0.2">
      <c r="A1242" s="26" t="s">
        <v>3156</v>
      </c>
      <c r="B1242" s="11" t="s">
        <v>982</v>
      </c>
      <c r="C1242" s="11" t="s">
        <v>984</v>
      </c>
      <c r="D1242" s="11" t="s">
        <v>560</v>
      </c>
      <c r="E1242" s="11" t="s">
        <v>186</v>
      </c>
      <c r="F1242" s="24" t="s">
        <v>51</v>
      </c>
      <c r="G1242" s="9">
        <v>440.87</v>
      </c>
      <c r="H1242" s="12">
        <v>0.2</v>
      </c>
      <c r="I1242" s="25">
        <v>352.7</v>
      </c>
    </row>
    <row r="1243" spans="1:9" x14ac:dyDescent="0.2">
      <c r="A1243" s="26" t="s">
        <v>3157</v>
      </c>
      <c r="B1243" s="11" t="s">
        <v>982</v>
      </c>
      <c r="C1243" s="11" t="s">
        <v>984</v>
      </c>
      <c r="D1243" s="11" t="s">
        <v>680</v>
      </c>
      <c r="E1243" s="11" t="s">
        <v>177</v>
      </c>
      <c r="F1243" s="24" t="s">
        <v>1704</v>
      </c>
      <c r="G1243" s="9">
        <v>380.67</v>
      </c>
      <c r="H1243" s="12">
        <v>0.2</v>
      </c>
      <c r="I1243" s="25">
        <v>304.54000000000002</v>
      </c>
    </row>
    <row r="1244" spans="1:9" x14ac:dyDescent="0.2">
      <c r="A1244" s="26" t="s">
        <v>3158</v>
      </c>
      <c r="B1244" s="11" t="s">
        <v>982</v>
      </c>
      <c r="C1244" s="11" t="s">
        <v>984</v>
      </c>
      <c r="D1244" s="11" t="s">
        <v>680</v>
      </c>
      <c r="E1244" s="11" t="s">
        <v>177</v>
      </c>
      <c r="F1244" s="24" t="s">
        <v>1704</v>
      </c>
      <c r="G1244" s="9">
        <v>380.67</v>
      </c>
      <c r="H1244" s="12">
        <v>0.2</v>
      </c>
      <c r="I1244" s="25">
        <v>304.54000000000002</v>
      </c>
    </row>
    <row r="1245" spans="1:9" x14ac:dyDescent="0.2">
      <c r="A1245" s="26" t="s">
        <v>3159</v>
      </c>
      <c r="B1245" s="11" t="s">
        <v>982</v>
      </c>
      <c r="C1245" s="11" t="s">
        <v>984</v>
      </c>
      <c r="D1245" s="11" t="s">
        <v>680</v>
      </c>
      <c r="E1245" s="11" t="s">
        <v>204</v>
      </c>
      <c r="F1245" s="24" t="s">
        <v>1704</v>
      </c>
      <c r="G1245" s="9">
        <v>320.26</v>
      </c>
      <c r="H1245" s="12">
        <v>0.2</v>
      </c>
      <c r="I1245" s="25">
        <v>256.20999999999998</v>
      </c>
    </row>
    <row r="1246" spans="1:9" x14ac:dyDescent="0.2">
      <c r="A1246" s="26" t="s">
        <v>3160</v>
      </c>
      <c r="B1246" s="11" t="s">
        <v>982</v>
      </c>
      <c r="C1246" s="11" t="s">
        <v>984</v>
      </c>
      <c r="D1246" s="11" t="s">
        <v>680</v>
      </c>
      <c r="E1246" s="11" t="s">
        <v>204</v>
      </c>
      <c r="F1246" s="24" t="s">
        <v>1704</v>
      </c>
      <c r="G1246" s="9">
        <v>294.74</v>
      </c>
      <c r="H1246" s="12">
        <v>0.2</v>
      </c>
      <c r="I1246" s="25">
        <v>235.79</v>
      </c>
    </row>
    <row r="1247" spans="1:9" x14ac:dyDescent="0.2">
      <c r="A1247" s="26" t="s">
        <v>3161</v>
      </c>
      <c r="B1247" s="11" t="s">
        <v>982</v>
      </c>
      <c r="C1247" s="11" t="s">
        <v>984</v>
      </c>
      <c r="D1247" s="11" t="s">
        <v>680</v>
      </c>
      <c r="E1247" s="11" t="s">
        <v>275</v>
      </c>
      <c r="F1247" s="24" t="s">
        <v>1704</v>
      </c>
      <c r="G1247" s="9">
        <v>465.05</v>
      </c>
      <c r="H1247" s="12">
        <v>0.2</v>
      </c>
      <c r="I1247" s="25">
        <v>372.04</v>
      </c>
    </row>
    <row r="1248" spans="1:9" x14ac:dyDescent="0.2">
      <c r="A1248" s="26" t="s">
        <v>3162</v>
      </c>
      <c r="B1248" s="11" t="s">
        <v>982</v>
      </c>
      <c r="C1248" s="11" t="s">
        <v>984</v>
      </c>
      <c r="D1248" s="11" t="s">
        <v>680</v>
      </c>
      <c r="E1248" s="11" t="s">
        <v>275</v>
      </c>
      <c r="F1248" s="24" t="s">
        <v>1704</v>
      </c>
      <c r="G1248" s="9">
        <v>465.05</v>
      </c>
      <c r="H1248" s="12">
        <v>0.2</v>
      </c>
      <c r="I1248" s="25">
        <v>372.04</v>
      </c>
    </row>
    <row r="1249" spans="1:9" x14ac:dyDescent="0.2">
      <c r="A1249" s="26" t="s">
        <v>3163</v>
      </c>
      <c r="B1249" s="11" t="s">
        <v>982</v>
      </c>
      <c r="C1249" s="11" t="s">
        <v>984</v>
      </c>
      <c r="D1249" s="11" t="s">
        <v>680</v>
      </c>
      <c r="E1249" s="11" t="s">
        <v>188</v>
      </c>
      <c r="F1249" s="24" t="s">
        <v>1704</v>
      </c>
      <c r="G1249" s="9">
        <v>382.83</v>
      </c>
      <c r="H1249" s="12">
        <v>0.2</v>
      </c>
      <c r="I1249" s="25">
        <v>306.26</v>
      </c>
    </row>
    <row r="1250" spans="1:9" x14ac:dyDescent="0.2">
      <c r="A1250" s="26" t="s">
        <v>3164</v>
      </c>
      <c r="B1250" s="11" t="s">
        <v>982</v>
      </c>
      <c r="C1250" s="11" t="s">
        <v>984</v>
      </c>
      <c r="D1250" s="11" t="s">
        <v>680</v>
      </c>
      <c r="E1250" s="11" t="s">
        <v>188</v>
      </c>
      <c r="F1250" s="24" t="s">
        <v>1704</v>
      </c>
      <c r="G1250" s="9">
        <v>352.19</v>
      </c>
      <c r="H1250" s="12">
        <v>0.2</v>
      </c>
      <c r="I1250" s="25">
        <v>281.75</v>
      </c>
    </row>
    <row r="1251" spans="1:9" x14ac:dyDescent="0.2">
      <c r="A1251" s="26" t="s">
        <v>3165</v>
      </c>
      <c r="B1251" s="11" t="s">
        <v>982</v>
      </c>
      <c r="C1251" s="11" t="s">
        <v>984</v>
      </c>
      <c r="D1251" s="11" t="s">
        <v>607</v>
      </c>
      <c r="E1251" s="11" t="s">
        <v>204</v>
      </c>
      <c r="F1251" s="24" t="s">
        <v>1704</v>
      </c>
      <c r="G1251" s="9">
        <v>294.74</v>
      </c>
      <c r="H1251" s="12">
        <v>0.2</v>
      </c>
      <c r="I1251" s="25">
        <v>235.79</v>
      </c>
    </row>
    <row r="1252" spans="1:9" x14ac:dyDescent="0.2">
      <c r="A1252" s="26" t="s">
        <v>3166</v>
      </c>
      <c r="B1252" s="11" t="s">
        <v>982</v>
      </c>
      <c r="C1252" s="11" t="s">
        <v>984</v>
      </c>
      <c r="D1252" s="11" t="s">
        <v>607</v>
      </c>
      <c r="E1252" s="11" t="s">
        <v>188</v>
      </c>
      <c r="F1252" s="24" t="s">
        <v>1704</v>
      </c>
      <c r="G1252" s="9">
        <v>352.19</v>
      </c>
      <c r="H1252" s="12">
        <v>0.2</v>
      </c>
      <c r="I1252" s="25">
        <v>281.75</v>
      </c>
    </row>
    <row r="1253" spans="1:9" x14ac:dyDescent="0.2">
      <c r="A1253" s="26" t="s">
        <v>3167</v>
      </c>
      <c r="B1253" s="11" t="s">
        <v>982</v>
      </c>
      <c r="C1253" s="11" t="s">
        <v>984</v>
      </c>
      <c r="D1253" s="11" t="s">
        <v>613</v>
      </c>
      <c r="E1253" s="11" t="s">
        <v>265</v>
      </c>
      <c r="F1253" s="24" t="s">
        <v>1704</v>
      </c>
      <c r="G1253" s="9">
        <v>333.04</v>
      </c>
      <c r="H1253" s="12">
        <v>0.2</v>
      </c>
      <c r="I1253" s="25">
        <v>266.43</v>
      </c>
    </row>
    <row r="1254" spans="1:9" x14ac:dyDescent="0.2">
      <c r="A1254" s="26" t="s">
        <v>3168</v>
      </c>
      <c r="B1254" s="11" t="s">
        <v>982</v>
      </c>
      <c r="C1254" s="11" t="s">
        <v>984</v>
      </c>
      <c r="D1254" s="11" t="s">
        <v>613</v>
      </c>
      <c r="E1254" s="11" t="s">
        <v>188</v>
      </c>
      <c r="F1254" s="24" t="s">
        <v>1704</v>
      </c>
      <c r="G1254" s="9">
        <v>382.83</v>
      </c>
      <c r="H1254" s="12">
        <v>0.2</v>
      </c>
      <c r="I1254" s="25">
        <v>306.26</v>
      </c>
    </row>
    <row r="1255" spans="1:9" x14ac:dyDescent="0.2">
      <c r="A1255" s="26" t="s">
        <v>3169</v>
      </c>
      <c r="B1255" s="11" t="s">
        <v>982</v>
      </c>
      <c r="C1255" s="11" t="s">
        <v>984</v>
      </c>
      <c r="D1255" s="11" t="s">
        <v>643</v>
      </c>
      <c r="E1255" s="11" t="s">
        <v>645</v>
      </c>
      <c r="F1255" s="24" t="s">
        <v>513</v>
      </c>
      <c r="G1255" s="9">
        <v>451.13</v>
      </c>
      <c r="H1255" s="12">
        <v>0.2</v>
      </c>
      <c r="I1255" s="25">
        <v>360.9</v>
      </c>
    </row>
    <row r="1256" spans="1:9" x14ac:dyDescent="0.2">
      <c r="A1256" s="26" t="s">
        <v>3170</v>
      </c>
      <c r="B1256" s="11" t="s">
        <v>982</v>
      </c>
      <c r="C1256" s="11" t="s">
        <v>984</v>
      </c>
      <c r="D1256" s="11" t="s">
        <v>643</v>
      </c>
      <c r="E1256" s="11" t="s">
        <v>644</v>
      </c>
      <c r="F1256" s="24" t="s">
        <v>513</v>
      </c>
      <c r="G1256" s="9">
        <v>559.1</v>
      </c>
      <c r="H1256" s="12">
        <v>0.2</v>
      </c>
      <c r="I1256" s="25">
        <v>447.28</v>
      </c>
    </row>
    <row r="1257" spans="1:9" x14ac:dyDescent="0.2">
      <c r="A1257" s="26" t="s">
        <v>3171</v>
      </c>
      <c r="B1257" s="11" t="s">
        <v>982</v>
      </c>
      <c r="C1257" s="11" t="s">
        <v>984</v>
      </c>
      <c r="D1257" s="11" t="s">
        <v>121</v>
      </c>
      <c r="E1257" s="11" t="s">
        <v>634</v>
      </c>
      <c r="F1257" s="24" t="s">
        <v>1704</v>
      </c>
      <c r="G1257" s="9">
        <v>358.16</v>
      </c>
      <c r="H1257" s="12">
        <v>0.2</v>
      </c>
      <c r="I1257" s="25">
        <v>286.52999999999997</v>
      </c>
    </row>
    <row r="1258" spans="1:9" x14ac:dyDescent="0.2">
      <c r="A1258" s="26" t="s">
        <v>3172</v>
      </c>
      <c r="B1258" s="11" t="s">
        <v>982</v>
      </c>
      <c r="C1258" s="11" t="s">
        <v>984</v>
      </c>
      <c r="D1258" s="11" t="s">
        <v>121</v>
      </c>
      <c r="E1258" s="11" t="s">
        <v>189</v>
      </c>
      <c r="F1258" s="24" t="s">
        <v>1704</v>
      </c>
      <c r="G1258" s="9">
        <v>304.76</v>
      </c>
      <c r="H1258" s="12">
        <v>0.2</v>
      </c>
      <c r="I1258" s="25">
        <v>243.81</v>
      </c>
    </row>
    <row r="1259" spans="1:9" x14ac:dyDescent="0.2">
      <c r="A1259" s="26" t="s">
        <v>3173</v>
      </c>
      <c r="B1259" s="11" t="s">
        <v>982</v>
      </c>
      <c r="C1259" s="11" t="s">
        <v>984</v>
      </c>
      <c r="D1259" s="11" t="s">
        <v>121</v>
      </c>
      <c r="E1259" s="11" t="s">
        <v>348</v>
      </c>
      <c r="F1259" s="24" t="s">
        <v>1704</v>
      </c>
      <c r="G1259" s="9">
        <v>369.25</v>
      </c>
      <c r="H1259" s="12">
        <v>0.2</v>
      </c>
      <c r="I1259" s="25">
        <v>295.39999999999998</v>
      </c>
    </row>
    <row r="1260" spans="1:9" x14ac:dyDescent="0.2">
      <c r="A1260" s="26" t="s">
        <v>3174</v>
      </c>
      <c r="B1260" s="11" t="s">
        <v>982</v>
      </c>
      <c r="C1260" s="11" t="s">
        <v>984</v>
      </c>
      <c r="D1260" s="11" t="s">
        <v>121</v>
      </c>
      <c r="E1260" s="11" t="s">
        <v>347</v>
      </c>
      <c r="F1260" s="24" t="s">
        <v>51</v>
      </c>
      <c r="G1260" s="9">
        <v>447.38</v>
      </c>
      <c r="H1260" s="12">
        <v>0.2</v>
      </c>
      <c r="I1260" s="25">
        <v>357.9</v>
      </c>
    </row>
    <row r="1261" spans="1:9" x14ac:dyDescent="0.2">
      <c r="A1261" s="26" t="s">
        <v>3175</v>
      </c>
      <c r="B1261" s="11" t="s">
        <v>982</v>
      </c>
      <c r="C1261" s="11" t="s">
        <v>984</v>
      </c>
      <c r="D1261" s="11" t="s">
        <v>121</v>
      </c>
      <c r="E1261" s="11" t="s">
        <v>177</v>
      </c>
      <c r="F1261" s="24" t="s">
        <v>51</v>
      </c>
      <c r="G1261" s="9">
        <v>394</v>
      </c>
      <c r="H1261" s="12">
        <v>0.2</v>
      </c>
      <c r="I1261" s="25">
        <v>315.2</v>
      </c>
    </row>
    <row r="1262" spans="1:9" x14ac:dyDescent="0.2">
      <c r="A1262" s="26" t="s">
        <v>3176</v>
      </c>
      <c r="B1262" s="11" t="s">
        <v>982</v>
      </c>
      <c r="C1262" s="11" t="s">
        <v>984</v>
      </c>
      <c r="D1262" s="11" t="s">
        <v>121</v>
      </c>
      <c r="E1262" s="11" t="s">
        <v>177</v>
      </c>
      <c r="F1262" s="24" t="s">
        <v>1704</v>
      </c>
      <c r="G1262" s="9">
        <v>380.67</v>
      </c>
      <c r="H1262" s="12">
        <v>0.2</v>
      </c>
      <c r="I1262" s="25">
        <v>304.54000000000002</v>
      </c>
    </row>
    <row r="1263" spans="1:9" x14ac:dyDescent="0.2">
      <c r="A1263" s="26" t="s">
        <v>3177</v>
      </c>
      <c r="B1263" s="11" t="s">
        <v>982</v>
      </c>
      <c r="C1263" s="11" t="s">
        <v>984</v>
      </c>
      <c r="D1263" s="11" t="s">
        <v>121</v>
      </c>
      <c r="E1263" s="11" t="s">
        <v>396</v>
      </c>
      <c r="F1263" s="24" t="s">
        <v>1704</v>
      </c>
      <c r="G1263" s="9">
        <v>380.67</v>
      </c>
      <c r="H1263" s="12">
        <v>0.2</v>
      </c>
      <c r="I1263" s="25">
        <v>304.54000000000002</v>
      </c>
    </row>
    <row r="1264" spans="1:9" x14ac:dyDescent="0.2">
      <c r="A1264" s="26" t="s">
        <v>3178</v>
      </c>
      <c r="B1264" s="11" t="s">
        <v>982</v>
      </c>
      <c r="C1264" s="11" t="s">
        <v>984</v>
      </c>
      <c r="D1264" s="11" t="s">
        <v>121</v>
      </c>
      <c r="E1264" s="11" t="s">
        <v>459</v>
      </c>
      <c r="F1264" s="24" t="s">
        <v>1704</v>
      </c>
      <c r="G1264" s="9">
        <v>446.47</v>
      </c>
      <c r="H1264" s="12">
        <v>0.2</v>
      </c>
      <c r="I1264" s="25">
        <v>357.18</v>
      </c>
    </row>
    <row r="1265" spans="1:9" x14ac:dyDescent="0.2">
      <c r="A1265" s="26" t="s">
        <v>3179</v>
      </c>
      <c r="B1265" s="11" t="s">
        <v>982</v>
      </c>
      <c r="C1265" s="11" t="s">
        <v>984</v>
      </c>
      <c r="D1265" s="11" t="s">
        <v>121</v>
      </c>
      <c r="E1265" s="11" t="s">
        <v>122</v>
      </c>
      <c r="F1265" s="24" t="s">
        <v>51</v>
      </c>
      <c r="G1265" s="9">
        <v>468.04</v>
      </c>
      <c r="H1265" s="12">
        <v>0.2</v>
      </c>
      <c r="I1265" s="25">
        <v>374.43</v>
      </c>
    </row>
    <row r="1266" spans="1:9" x14ac:dyDescent="0.2">
      <c r="A1266" s="26" t="s">
        <v>3180</v>
      </c>
      <c r="B1266" s="11" t="s">
        <v>982</v>
      </c>
      <c r="C1266" s="11" t="s">
        <v>984</v>
      </c>
      <c r="D1266" s="11" t="s">
        <v>121</v>
      </c>
      <c r="E1266" s="11" t="s">
        <v>454</v>
      </c>
      <c r="F1266" s="24" t="s">
        <v>1704</v>
      </c>
      <c r="G1266" s="9">
        <v>497.43</v>
      </c>
      <c r="H1266" s="12">
        <v>0.2</v>
      </c>
      <c r="I1266" s="25">
        <v>397.94</v>
      </c>
    </row>
    <row r="1267" spans="1:9" x14ac:dyDescent="0.2">
      <c r="A1267" s="26" t="s">
        <v>3181</v>
      </c>
      <c r="B1267" s="11" t="s">
        <v>982</v>
      </c>
      <c r="C1267" s="11" t="s">
        <v>984</v>
      </c>
      <c r="D1267" s="11" t="s">
        <v>121</v>
      </c>
      <c r="E1267" s="11" t="s">
        <v>149</v>
      </c>
      <c r="F1267" s="24" t="s">
        <v>1704</v>
      </c>
      <c r="G1267" s="9">
        <v>537.32000000000005</v>
      </c>
      <c r="H1267" s="12">
        <v>0.2</v>
      </c>
      <c r="I1267" s="25">
        <v>429.86</v>
      </c>
    </row>
    <row r="1268" spans="1:9" x14ac:dyDescent="0.2">
      <c r="A1268" s="26" t="s">
        <v>3182</v>
      </c>
      <c r="B1268" s="11" t="s">
        <v>982</v>
      </c>
      <c r="C1268" s="11" t="s">
        <v>984</v>
      </c>
      <c r="D1268" s="11" t="s">
        <v>121</v>
      </c>
      <c r="E1268" s="11" t="s">
        <v>498</v>
      </c>
      <c r="F1268" s="24" t="s">
        <v>1704</v>
      </c>
      <c r="G1268" s="9">
        <v>537.32000000000005</v>
      </c>
      <c r="H1268" s="12">
        <v>0.2</v>
      </c>
      <c r="I1268" s="25">
        <v>429.86</v>
      </c>
    </row>
    <row r="1269" spans="1:9" x14ac:dyDescent="0.2">
      <c r="A1269" s="26" t="s">
        <v>3183</v>
      </c>
      <c r="B1269" s="11" t="s">
        <v>982</v>
      </c>
      <c r="C1269" s="11" t="s">
        <v>984</v>
      </c>
      <c r="D1269" s="11" t="s">
        <v>121</v>
      </c>
      <c r="E1269" s="11" t="s">
        <v>137</v>
      </c>
      <c r="F1269" s="24" t="s">
        <v>1704</v>
      </c>
      <c r="G1269" s="9">
        <v>422.1</v>
      </c>
      <c r="H1269" s="12">
        <v>0.2</v>
      </c>
      <c r="I1269" s="25">
        <v>337.68</v>
      </c>
    </row>
    <row r="1270" spans="1:9" x14ac:dyDescent="0.2">
      <c r="A1270" s="26" t="s">
        <v>3184</v>
      </c>
      <c r="B1270" s="11" t="s">
        <v>982</v>
      </c>
      <c r="C1270" s="11" t="s">
        <v>984</v>
      </c>
      <c r="D1270" s="11" t="s">
        <v>121</v>
      </c>
      <c r="E1270" s="11" t="s">
        <v>632</v>
      </c>
      <c r="F1270" s="24" t="s">
        <v>51</v>
      </c>
      <c r="G1270" s="9">
        <v>491.77</v>
      </c>
      <c r="H1270" s="12">
        <v>0.2</v>
      </c>
      <c r="I1270" s="25">
        <v>393.42</v>
      </c>
    </row>
    <row r="1271" spans="1:9" x14ac:dyDescent="0.2">
      <c r="A1271" s="26" t="s">
        <v>3185</v>
      </c>
      <c r="B1271" s="11" t="s">
        <v>982</v>
      </c>
      <c r="C1271" s="11" t="s">
        <v>984</v>
      </c>
      <c r="D1271" s="11" t="s">
        <v>121</v>
      </c>
      <c r="E1271" s="11" t="s">
        <v>275</v>
      </c>
      <c r="F1271" s="24" t="s">
        <v>1704</v>
      </c>
      <c r="G1271" s="9">
        <v>465.05</v>
      </c>
      <c r="H1271" s="12">
        <v>0.2</v>
      </c>
      <c r="I1271" s="25">
        <v>372.04</v>
      </c>
    </row>
    <row r="1272" spans="1:9" x14ac:dyDescent="0.2">
      <c r="A1272" s="26" t="s">
        <v>3186</v>
      </c>
      <c r="B1272" s="11" t="s">
        <v>982</v>
      </c>
      <c r="C1272" s="11" t="s">
        <v>984</v>
      </c>
      <c r="D1272" s="11" t="s">
        <v>121</v>
      </c>
      <c r="E1272" s="11" t="s">
        <v>397</v>
      </c>
      <c r="F1272" s="24" t="s">
        <v>1704</v>
      </c>
      <c r="G1272" s="9">
        <v>465.05</v>
      </c>
      <c r="H1272" s="12">
        <v>0.2</v>
      </c>
      <c r="I1272" s="25">
        <v>372.04</v>
      </c>
    </row>
    <row r="1273" spans="1:9" x14ac:dyDescent="0.2">
      <c r="A1273" s="26" t="s">
        <v>3187</v>
      </c>
      <c r="B1273" s="11" t="s">
        <v>982</v>
      </c>
      <c r="C1273" s="11" t="s">
        <v>984</v>
      </c>
      <c r="D1273" s="11" t="s">
        <v>121</v>
      </c>
      <c r="E1273" s="11" t="s">
        <v>123</v>
      </c>
      <c r="F1273" s="24" t="s">
        <v>51</v>
      </c>
      <c r="G1273" s="9">
        <v>552.79999999999995</v>
      </c>
      <c r="H1273" s="12">
        <v>0.2</v>
      </c>
      <c r="I1273" s="25">
        <v>442.24</v>
      </c>
    </row>
    <row r="1274" spans="1:9" x14ac:dyDescent="0.2">
      <c r="A1274" s="26" t="s">
        <v>3188</v>
      </c>
      <c r="B1274" s="11" t="s">
        <v>982</v>
      </c>
      <c r="C1274" s="11" t="s">
        <v>984</v>
      </c>
      <c r="D1274" s="11" t="s">
        <v>121</v>
      </c>
      <c r="E1274" s="11" t="s">
        <v>193</v>
      </c>
      <c r="F1274" s="24" t="s">
        <v>1704</v>
      </c>
      <c r="G1274" s="9">
        <v>519.41999999999996</v>
      </c>
      <c r="H1274" s="12">
        <v>0.2</v>
      </c>
      <c r="I1274" s="25">
        <v>415.54</v>
      </c>
    </row>
    <row r="1275" spans="1:9" x14ac:dyDescent="0.2">
      <c r="A1275" s="26" t="s">
        <v>3189</v>
      </c>
      <c r="B1275" s="11" t="s">
        <v>982</v>
      </c>
      <c r="C1275" s="11" t="s">
        <v>984</v>
      </c>
      <c r="D1275" s="11" t="s">
        <v>121</v>
      </c>
      <c r="E1275" s="11" t="s">
        <v>193</v>
      </c>
      <c r="F1275" s="24" t="s">
        <v>1704</v>
      </c>
      <c r="G1275" s="9">
        <v>519.41999999999996</v>
      </c>
      <c r="H1275" s="12">
        <v>0.2</v>
      </c>
      <c r="I1275" s="25">
        <v>415.54</v>
      </c>
    </row>
    <row r="1276" spans="1:9" x14ac:dyDescent="0.2">
      <c r="A1276" s="26" t="s">
        <v>3190</v>
      </c>
      <c r="B1276" s="11" t="s">
        <v>982</v>
      </c>
      <c r="C1276" s="11" t="s">
        <v>984</v>
      </c>
      <c r="D1276" s="11" t="s">
        <v>121</v>
      </c>
      <c r="E1276" s="11" t="s">
        <v>152</v>
      </c>
      <c r="F1276" s="24" t="s">
        <v>1704</v>
      </c>
      <c r="G1276" s="9">
        <v>542.12</v>
      </c>
      <c r="H1276" s="12">
        <v>0.2</v>
      </c>
      <c r="I1276" s="25">
        <v>433.7</v>
      </c>
    </row>
    <row r="1277" spans="1:9" x14ac:dyDescent="0.2">
      <c r="A1277" s="26" t="s">
        <v>3191</v>
      </c>
      <c r="B1277" s="11" t="s">
        <v>982</v>
      </c>
      <c r="C1277" s="11" t="s">
        <v>984</v>
      </c>
      <c r="D1277" s="11" t="s">
        <v>121</v>
      </c>
      <c r="E1277" s="11" t="s">
        <v>197</v>
      </c>
      <c r="F1277" s="24" t="s">
        <v>1704</v>
      </c>
      <c r="G1277" s="9">
        <v>508.81</v>
      </c>
      <c r="H1277" s="12">
        <v>0.2</v>
      </c>
      <c r="I1277" s="25">
        <v>407.05</v>
      </c>
    </row>
    <row r="1278" spans="1:9" x14ac:dyDescent="0.2">
      <c r="A1278" s="26" t="s">
        <v>3192</v>
      </c>
      <c r="B1278" s="11" t="s">
        <v>982</v>
      </c>
      <c r="C1278" s="11" t="s">
        <v>984</v>
      </c>
      <c r="D1278" s="11" t="s">
        <v>121</v>
      </c>
      <c r="E1278" s="11" t="s">
        <v>592</v>
      </c>
      <c r="F1278" s="24" t="s">
        <v>1704</v>
      </c>
      <c r="G1278" s="9">
        <v>578.4</v>
      </c>
      <c r="H1278" s="12">
        <v>0.2</v>
      </c>
      <c r="I1278" s="25">
        <v>462.72</v>
      </c>
    </row>
    <row r="1279" spans="1:9" x14ac:dyDescent="0.2">
      <c r="A1279" s="26" t="s">
        <v>3193</v>
      </c>
      <c r="B1279" s="11" t="s">
        <v>982</v>
      </c>
      <c r="C1279" s="11" t="s">
        <v>984</v>
      </c>
      <c r="D1279" s="11" t="s">
        <v>121</v>
      </c>
      <c r="E1279" s="11" t="s">
        <v>648</v>
      </c>
      <c r="F1279" s="24" t="s">
        <v>1704</v>
      </c>
      <c r="G1279" s="9">
        <v>556.19000000000005</v>
      </c>
      <c r="H1279" s="12">
        <v>0.2</v>
      </c>
      <c r="I1279" s="25">
        <v>444.95</v>
      </c>
    </row>
    <row r="1280" spans="1:9" x14ac:dyDescent="0.2">
      <c r="A1280" s="26" t="s">
        <v>3194</v>
      </c>
      <c r="B1280" s="11" t="s">
        <v>982</v>
      </c>
      <c r="C1280" s="11" t="s">
        <v>984</v>
      </c>
      <c r="D1280" s="11" t="s">
        <v>470</v>
      </c>
      <c r="E1280" s="11" t="s">
        <v>204</v>
      </c>
      <c r="F1280" s="24" t="s">
        <v>1704</v>
      </c>
      <c r="G1280" s="9">
        <v>320.26</v>
      </c>
      <c r="H1280" s="12">
        <v>0.2</v>
      </c>
      <c r="I1280" s="25">
        <v>256.20999999999998</v>
      </c>
    </row>
    <row r="1281" spans="1:9" x14ac:dyDescent="0.2">
      <c r="A1281" s="26" t="s">
        <v>3195</v>
      </c>
      <c r="B1281" s="11" t="s">
        <v>982</v>
      </c>
      <c r="C1281" s="11" t="s">
        <v>984</v>
      </c>
      <c r="D1281" s="11" t="s">
        <v>173</v>
      </c>
      <c r="E1281" s="11" t="s">
        <v>174</v>
      </c>
      <c r="F1281" s="24" t="s">
        <v>1704</v>
      </c>
      <c r="G1281" s="9">
        <v>412.49</v>
      </c>
      <c r="H1281" s="12">
        <v>0.2</v>
      </c>
      <c r="I1281" s="25">
        <v>329.99</v>
      </c>
    </row>
    <row r="1282" spans="1:9" x14ac:dyDescent="0.2">
      <c r="A1282" s="26" t="s">
        <v>3196</v>
      </c>
      <c r="B1282" s="11" t="s">
        <v>982</v>
      </c>
      <c r="C1282" s="11" t="s">
        <v>984</v>
      </c>
      <c r="D1282" s="11" t="s">
        <v>173</v>
      </c>
      <c r="E1282" s="11" t="s">
        <v>185</v>
      </c>
      <c r="F1282" s="24" t="s">
        <v>1704</v>
      </c>
      <c r="G1282" s="9">
        <v>513.19000000000005</v>
      </c>
      <c r="H1282" s="12">
        <v>0.2</v>
      </c>
      <c r="I1282" s="25">
        <v>410.55</v>
      </c>
    </row>
    <row r="1283" spans="1:9" x14ac:dyDescent="0.2">
      <c r="A1283" s="26" t="s">
        <v>3197</v>
      </c>
      <c r="B1283" s="11" t="s">
        <v>982</v>
      </c>
      <c r="C1283" s="11" t="s">
        <v>984</v>
      </c>
      <c r="D1283" s="11" t="s">
        <v>79</v>
      </c>
      <c r="E1283" s="11" t="s">
        <v>80</v>
      </c>
      <c r="F1283" s="24" t="s">
        <v>1704</v>
      </c>
      <c r="G1283" s="9">
        <v>568.41</v>
      </c>
      <c r="H1283" s="12">
        <v>0.2</v>
      </c>
      <c r="I1283" s="25">
        <v>454.73</v>
      </c>
    </row>
    <row r="1284" spans="1:9" x14ac:dyDescent="0.2">
      <c r="A1284" s="26" t="s">
        <v>3198</v>
      </c>
      <c r="B1284" s="11" t="s">
        <v>982</v>
      </c>
      <c r="C1284" s="11" t="s">
        <v>984</v>
      </c>
      <c r="D1284" s="11" t="s">
        <v>226</v>
      </c>
      <c r="E1284" s="11" t="s">
        <v>227</v>
      </c>
      <c r="F1284" s="24" t="s">
        <v>1704</v>
      </c>
      <c r="G1284" s="9">
        <v>554.80999999999995</v>
      </c>
      <c r="H1284" s="12">
        <v>0.2</v>
      </c>
      <c r="I1284" s="25">
        <v>443.85</v>
      </c>
    </row>
    <row r="1285" spans="1:9" x14ac:dyDescent="0.2">
      <c r="A1285" s="26" t="s">
        <v>3199</v>
      </c>
      <c r="B1285" s="11" t="s">
        <v>982</v>
      </c>
      <c r="C1285" s="11" t="s">
        <v>984</v>
      </c>
      <c r="D1285" s="11" t="s">
        <v>226</v>
      </c>
      <c r="E1285" s="11" t="s">
        <v>228</v>
      </c>
      <c r="F1285" s="24" t="s">
        <v>1704</v>
      </c>
      <c r="G1285" s="9">
        <v>616.75</v>
      </c>
      <c r="H1285" s="12">
        <v>0.2</v>
      </c>
      <c r="I1285" s="25">
        <v>493.4</v>
      </c>
    </row>
    <row r="1286" spans="1:9" x14ac:dyDescent="0.2">
      <c r="A1286" s="26" t="s">
        <v>3200</v>
      </c>
      <c r="B1286" s="11" t="s">
        <v>982</v>
      </c>
      <c r="C1286" s="11" t="s">
        <v>984</v>
      </c>
      <c r="D1286" s="11" t="s">
        <v>666</v>
      </c>
      <c r="E1286" s="11" t="s">
        <v>227</v>
      </c>
      <c r="F1286" s="24" t="s">
        <v>1704</v>
      </c>
      <c r="G1286" s="9">
        <v>554.80999999999995</v>
      </c>
      <c r="H1286" s="12">
        <v>0.2</v>
      </c>
      <c r="I1286" s="25">
        <v>443.85</v>
      </c>
    </row>
    <row r="1287" spans="1:9" x14ac:dyDescent="0.2">
      <c r="A1287" s="26" t="s">
        <v>3201</v>
      </c>
      <c r="B1287" s="11" t="s">
        <v>982</v>
      </c>
      <c r="C1287" s="11" t="s">
        <v>984</v>
      </c>
      <c r="D1287" s="11" t="s">
        <v>666</v>
      </c>
      <c r="E1287" s="11" t="s">
        <v>228</v>
      </c>
      <c r="F1287" s="24" t="s">
        <v>1704</v>
      </c>
      <c r="G1287" s="9">
        <v>616.75</v>
      </c>
      <c r="H1287" s="12">
        <v>0.2</v>
      </c>
      <c r="I1287" s="25">
        <v>493.4</v>
      </c>
    </row>
    <row r="1288" spans="1:9" x14ac:dyDescent="0.2">
      <c r="A1288" s="26" t="s">
        <v>3202</v>
      </c>
      <c r="B1288" s="11" t="s">
        <v>982</v>
      </c>
      <c r="C1288" s="11" t="s">
        <v>984</v>
      </c>
      <c r="D1288" s="11" t="s">
        <v>343</v>
      </c>
      <c r="E1288" s="11" t="s">
        <v>506</v>
      </c>
      <c r="F1288" s="24" t="s">
        <v>1704</v>
      </c>
      <c r="G1288" s="9">
        <v>144.11000000000001</v>
      </c>
      <c r="H1288" s="12">
        <v>0.2</v>
      </c>
      <c r="I1288" s="25">
        <v>115.29</v>
      </c>
    </row>
    <row r="1289" spans="1:9" x14ac:dyDescent="0.2">
      <c r="A1289" s="26" t="s">
        <v>3203</v>
      </c>
      <c r="B1289" s="11" t="s">
        <v>982</v>
      </c>
      <c r="C1289" s="11" t="s">
        <v>984</v>
      </c>
      <c r="D1289" s="11" t="s">
        <v>343</v>
      </c>
      <c r="E1289" s="11" t="s">
        <v>260</v>
      </c>
      <c r="F1289" s="24" t="s">
        <v>1704</v>
      </c>
      <c r="G1289" s="9">
        <v>169.89</v>
      </c>
      <c r="H1289" s="12">
        <v>0.2</v>
      </c>
      <c r="I1289" s="25">
        <v>135.91</v>
      </c>
    </row>
    <row r="1290" spans="1:9" x14ac:dyDescent="0.2">
      <c r="A1290" s="26" t="s">
        <v>3204</v>
      </c>
      <c r="B1290" s="11" t="s">
        <v>982</v>
      </c>
      <c r="C1290" s="11" t="s">
        <v>984</v>
      </c>
      <c r="D1290" s="11" t="s">
        <v>343</v>
      </c>
      <c r="E1290" s="11" t="s">
        <v>182</v>
      </c>
      <c r="F1290" s="24" t="s">
        <v>51</v>
      </c>
      <c r="G1290" s="9">
        <v>204.27</v>
      </c>
      <c r="H1290" s="12">
        <v>0.2</v>
      </c>
      <c r="I1290" s="25">
        <v>163.41999999999999</v>
      </c>
    </row>
    <row r="1291" spans="1:9" x14ac:dyDescent="0.2">
      <c r="A1291" s="26" t="s">
        <v>3205</v>
      </c>
      <c r="B1291" s="11" t="s">
        <v>982</v>
      </c>
      <c r="C1291" s="11" t="s">
        <v>984</v>
      </c>
      <c r="D1291" s="11" t="s">
        <v>343</v>
      </c>
      <c r="E1291" s="11" t="s">
        <v>189</v>
      </c>
      <c r="F1291" s="24" t="s">
        <v>51</v>
      </c>
      <c r="G1291" s="9">
        <v>208.88</v>
      </c>
      <c r="H1291" s="12">
        <v>0.2</v>
      </c>
      <c r="I1291" s="25">
        <v>167.1</v>
      </c>
    </row>
    <row r="1292" spans="1:9" x14ac:dyDescent="0.2">
      <c r="A1292" s="26" t="s">
        <v>3206</v>
      </c>
      <c r="B1292" s="11" t="s">
        <v>982</v>
      </c>
      <c r="C1292" s="11" t="s">
        <v>984</v>
      </c>
      <c r="D1292" s="11" t="s">
        <v>343</v>
      </c>
      <c r="E1292" s="11" t="s">
        <v>507</v>
      </c>
      <c r="F1292" s="24" t="s">
        <v>1704</v>
      </c>
      <c r="G1292" s="9">
        <v>150.11000000000001</v>
      </c>
      <c r="H1292" s="12">
        <v>0.2</v>
      </c>
      <c r="I1292" s="25">
        <v>120.09</v>
      </c>
    </row>
    <row r="1293" spans="1:9" x14ac:dyDescent="0.2">
      <c r="A1293" s="26" t="s">
        <v>3207</v>
      </c>
      <c r="B1293" s="11" t="s">
        <v>982</v>
      </c>
      <c r="C1293" s="11" t="s">
        <v>984</v>
      </c>
      <c r="D1293" s="11" t="s">
        <v>343</v>
      </c>
      <c r="E1293" s="11" t="s">
        <v>349</v>
      </c>
      <c r="F1293" s="24" t="s">
        <v>1704</v>
      </c>
      <c r="G1293" s="9">
        <v>159.6</v>
      </c>
      <c r="H1293" s="12">
        <v>0.2</v>
      </c>
      <c r="I1293" s="25">
        <v>127.68</v>
      </c>
    </row>
    <row r="1294" spans="1:9" x14ac:dyDescent="0.2">
      <c r="A1294" s="26" t="s">
        <v>3208</v>
      </c>
      <c r="B1294" s="11" t="s">
        <v>982</v>
      </c>
      <c r="C1294" s="11" t="s">
        <v>984</v>
      </c>
      <c r="D1294" s="11" t="s">
        <v>343</v>
      </c>
      <c r="E1294" s="11" t="s">
        <v>125</v>
      </c>
      <c r="F1294" s="24" t="s">
        <v>1704</v>
      </c>
      <c r="G1294" s="9">
        <v>184.33</v>
      </c>
      <c r="H1294" s="12">
        <v>0.2</v>
      </c>
      <c r="I1294" s="25">
        <v>147.46</v>
      </c>
    </row>
    <row r="1295" spans="1:9" x14ac:dyDescent="0.2">
      <c r="A1295" s="26" t="s">
        <v>3209</v>
      </c>
      <c r="B1295" s="11" t="s">
        <v>982</v>
      </c>
      <c r="C1295" s="11" t="s">
        <v>984</v>
      </c>
      <c r="D1295" s="11" t="s">
        <v>343</v>
      </c>
      <c r="E1295" s="11" t="s">
        <v>348</v>
      </c>
      <c r="F1295" s="24" t="s">
        <v>51</v>
      </c>
      <c r="G1295" s="9">
        <v>229.72</v>
      </c>
      <c r="H1295" s="12">
        <v>0.2</v>
      </c>
      <c r="I1295" s="25">
        <v>183.78</v>
      </c>
    </row>
    <row r="1296" spans="1:9" x14ac:dyDescent="0.2">
      <c r="A1296" s="26" t="s">
        <v>3210</v>
      </c>
      <c r="B1296" s="11" t="s">
        <v>982</v>
      </c>
      <c r="C1296" s="11" t="s">
        <v>984</v>
      </c>
      <c r="D1296" s="11" t="s">
        <v>343</v>
      </c>
      <c r="E1296" s="11" t="s">
        <v>264</v>
      </c>
      <c r="F1296" s="24" t="s">
        <v>51</v>
      </c>
      <c r="G1296" s="9">
        <v>178.52</v>
      </c>
      <c r="H1296" s="12">
        <v>0.2</v>
      </c>
      <c r="I1296" s="25">
        <v>142.82</v>
      </c>
    </row>
    <row r="1297" spans="1:9" x14ac:dyDescent="0.2">
      <c r="A1297" s="26" t="s">
        <v>3211</v>
      </c>
      <c r="B1297" s="11" t="s">
        <v>982</v>
      </c>
      <c r="C1297" s="11" t="s">
        <v>984</v>
      </c>
      <c r="D1297" s="11" t="s">
        <v>343</v>
      </c>
      <c r="E1297" s="11" t="s">
        <v>191</v>
      </c>
      <c r="F1297" s="24" t="s">
        <v>51</v>
      </c>
      <c r="G1297" s="9">
        <v>255.35</v>
      </c>
      <c r="H1297" s="12">
        <v>0.2</v>
      </c>
      <c r="I1297" s="25">
        <v>204.28</v>
      </c>
    </row>
    <row r="1298" spans="1:9" x14ac:dyDescent="0.2">
      <c r="A1298" s="26" t="s">
        <v>3212</v>
      </c>
      <c r="B1298" s="11" t="s">
        <v>982</v>
      </c>
      <c r="C1298" s="11" t="s">
        <v>984</v>
      </c>
      <c r="D1298" s="11" t="s">
        <v>343</v>
      </c>
      <c r="E1298" s="11" t="s">
        <v>347</v>
      </c>
      <c r="F1298" s="24" t="s">
        <v>51</v>
      </c>
      <c r="G1298" s="9">
        <v>322.72000000000003</v>
      </c>
      <c r="H1298" s="12">
        <v>0.2</v>
      </c>
      <c r="I1298" s="25">
        <v>258.18</v>
      </c>
    </row>
    <row r="1299" spans="1:9" x14ac:dyDescent="0.2">
      <c r="A1299" s="26" t="s">
        <v>3213</v>
      </c>
      <c r="B1299" s="11" t="s">
        <v>982</v>
      </c>
      <c r="C1299" s="11" t="s">
        <v>984</v>
      </c>
      <c r="D1299" s="11" t="s">
        <v>343</v>
      </c>
      <c r="E1299" s="11" t="s">
        <v>177</v>
      </c>
      <c r="F1299" s="24" t="s">
        <v>51</v>
      </c>
      <c r="G1299" s="9">
        <v>239.29</v>
      </c>
      <c r="H1299" s="12">
        <v>0.2</v>
      </c>
      <c r="I1299" s="25">
        <v>191.43</v>
      </c>
    </row>
    <row r="1300" spans="1:9" x14ac:dyDescent="0.2">
      <c r="A1300" s="26" t="s">
        <v>3214</v>
      </c>
      <c r="B1300" s="11" t="s">
        <v>982</v>
      </c>
      <c r="C1300" s="11" t="s">
        <v>984</v>
      </c>
      <c r="D1300" s="11" t="s">
        <v>343</v>
      </c>
      <c r="E1300" s="11" t="s">
        <v>204</v>
      </c>
      <c r="F1300" s="24" t="s">
        <v>51</v>
      </c>
      <c r="G1300" s="9">
        <v>207.63</v>
      </c>
      <c r="H1300" s="12">
        <v>0.2</v>
      </c>
      <c r="I1300" s="25">
        <v>166.1</v>
      </c>
    </row>
    <row r="1301" spans="1:9" x14ac:dyDescent="0.2">
      <c r="A1301" s="26" t="s">
        <v>3215</v>
      </c>
      <c r="B1301" s="11" t="s">
        <v>982</v>
      </c>
      <c r="C1301" s="11" t="s">
        <v>984</v>
      </c>
      <c r="D1301" s="11" t="s">
        <v>343</v>
      </c>
      <c r="E1301" s="11" t="s">
        <v>267</v>
      </c>
      <c r="F1301" s="24" t="s">
        <v>51</v>
      </c>
      <c r="G1301" s="9">
        <v>266</v>
      </c>
      <c r="H1301" s="12">
        <v>0.2</v>
      </c>
      <c r="I1301" s="25">
        <v>212.8</v>
      </c>
    </row>
    <row r="1302" spans="1:9" x14ac:dyDescent="0.2">
      <c r="A1302" s="26" t="s">
        <v>3216</v>
      </c>
      <c r="B1302" s="11" t="s">
        <v>982</v>
      </c>
      <c r="C1302" s="11" t="s">
        <v>984</v>
      </c>
      <c r="D1302" s="11" t="s">
        <v>343</v>
      </c>
      <c r="E1302" s="11" t="s">
        <v>181</v>
      </c>
      <c r="F1302" s="24" t="s">
        <v>1704</v>
      </c>
      <c r="G1302" s="9">
        <v>180.38</v>
      </c>
      <c r="H1302" s="12">
        <v>0.2</v>
      </c>
      <c r="I1302" s="25">
        <v>144.30000000000001</v>
      </c>
    </row>
    <row r="1303" spans="1:9" x14ac:dyDescent="0.2">
      <c r="A1303" s="26" t="s">
        <v>3217</v>
      </c>
      <c r="B1303" s="11" t="s">
        <v>982</v>
      </c>
      <c r="C1303" s="11" t="s">
        <v>984</v>
      </c>
      <c r="D1303" s="11" t="s">
        <v>343</v>
      </c>
      <c r="E1303" s="11" t="s">
        <v>128</v>
      </c>
      <c r="F1303" s="24" t="s">
        <v>1704</v>
      </c>
      <c r="G1303" s="9">
        <v>243.85</v>
      </c>
      <c r="H1303" s="12">
        <v>0.2</v>
      </c>
      <c r="I1303" s="25">
        <v>195.08</v>
      </c>
    </row>
    <row r="1304" spans="1:9" x14ac:dyDescent="0.2">
      <c r="A1304" s="26" t="s">
        <v>3218</v>
      </c>
      <c r="B1304" s="11" t="s">
        <v>982</v>
      </c>
      <c r="C1304" s="11" t="s">
        <v>984</v>
      </c>
      <c r="D1304" s="11" t="s">
        <v>343</v>
      </c>
      <c r="E1304" s="11" t="s">
        <v>179</v>
      </c>
      <c r="F1304" s="24" t="s">
        <v>51</v>
      </c>
      <c r="G1304" s="9">
        <v>335.63</v>
      </c>
      <c r="H1304" s="12">
        <v>0.2</v>
      </c>
      <c r="I1304" s="25">
        <v>268.5</v>
      </c>
    </row>
    <row r="1305" spans="1:9" x14ac:dyDescent="0.2">
      <c r="A1305" s="26" t="s">
        <v>3219</v>
      </c>
      <c r="B1305" s="11" t="s">
        <v>982</v>
      </c>
      <c r="C1305" s="11" t="s">
        <v>984</v>
      </c>
      <c r="D1305" s="11" t="s">
        <v>343</v>
      </c>
      <c r="E1305" s="11" t="s">
        <v>190</v>
      </c>
      <c r="F1305" s="24" t="s">
        <v>51</v>
      </c>
      <c r="G1305" s="9">
        <v>274.73</v>
      </c>
      <c r="H1305" s="12">
        <v>0.2</v>
      </c>
      <c r="I1305" s="25">
        <v>219.78</v>
      </c>
    </row>
    <row r="1306" spans="1:9" x14ac:dyDescent="0.2">
      <c r="A1306" s="26" t="s">
        <v>3220</v>
      </c>
      <c r="B1306" s="11" t="s">
        <v>982</v>
      </c>
      <c r="C1306" s="11" t="s">
        <v>984</v>
      </c>
      <c r="D1306" s="11" t="s">
        <v>343</v>
      </c>
      <c r="E1306" s="11" t="s">
        <v>31</v>
      </c>
      <c r="F1306" s="24" t="s">
        <v>1704</v>
      </c>
      <c r="G1306" s="9">
        <v>287.70999999999998</v>
      </c>
      <c r="H1306" s="12">
        <v>0.2</v>
      </c>
      <c r="I1306" s="25">
        <v>230.17</v>
      </c>
    </row>
    <row r="1307" spans="1:9" x14ac:dyDescent="0.2">
      <c r="A1307" s="26" t="s">
        <v>3221</v>
      </c>
      <c r="B1307" s="11" t="s">
        <v>982</v>
      </c>
      <c r="C1307" s="11" t="s">
        <v>984</v>
      </c>
      <c r="D1307" s="11" t="s">
        <v>343</v>
      </c>
      <c r="E1307" s="11" t="s">
        <v>265</v>
      </c>
      <c r="F1307" s="24" t="s">
        <v>1704</v>
      </c>
      <c r="G1307" s="9">
        <v>202.57</v>
      </c>
      <c r="H1307" s="12">
        <v>0.2</v>
      </c>
      <c r="I1307" s="25">
        <v>162.06</v>
      </c>
    </row>
    <row r="1308" spans="1:9" x14ac:dyDescent="0.2">
      <c r="A1308" s="26" t="s">
        <v>3222</v>
      </c>
      <c r="B1308" s="11" t="s">
        <v>982</v>
      </c>
      <c r="C1308" s="11" t="s">
        <v>984</v>
      </c>
      <c r="D1308" s="11" t="s">
        <v>343</v>
      </c>
      <c r="E1308" s="11" t="s">
        <v>28</v>
      </c>
      <c r="F1308" s="24" t="s">
        <v>1704</v>
      </c>
      <c r="G1308" s="9">
        <v>271.68</v>
      </c>
      <c r="H1308" s="12">
        <v>0.2</v>
      </c>
      <c r="I1308" s="25">
        <v>217.34</v>
      </c>
    </row>
    <row r="1309" spans="1:9" x14ac:dyDescent="0.2">
      <c r="A1309" s="26" t="s">
        <v>3223</v>
      </c>
      <c r="B1309" s="11" t="s">
        <v>982</v>
      </c>
      <c r="C1309" s="11" t="s">
        <v>984</v>
      </c>
      <c r="D1309" s="11" t="s">
        <v>343</v>
      </c>
      <c r="E1309" s="11" t="s">
        <v>183</v>
      </c>
      <c r="F1309" s="24" t="s">
        <v>51</v>
      </c>
      <c r="G1309" s="9">
        <v>349.06</v>
      </c>
      <c r="H1309" s="12">
        <v>0.2</v>
      </c>
      <c r="I1309" s="25">
        <v>279.25</v>
      </c>
    </row>
    <row r="1310" spans="1:9" x14ac:dyDescent="0.2">
      <c r="A1310" s="26" t="s">
        <v>3224</v>
      </c>
      <c r="B1310" s="11" t="s">
        <v>982</v>
      </c>
      <c r="C1310" s="11" t="s">
        <v>984</v>
      </c>
      <c r="D1310" s="11" t="s">
        <v>343</v>
      </c>
      <c r="E1310" s="11" t="s">
        <v>122</v>
      </c>
      <c r="F1310" s="24" t="s">
        <v>51</v>
      </c>
      <c r="G1310" s="9">
        <v>366.52</v>
      </c>
      <c r="H1310" s="12">
        <v>0.2</v>
      </c>
      <c r="I1310" s="25">
        <v>293.22000000000003</v>
      </c>
    </row>
    <row r="1311" spans="1:9" x14ac:dyDescent="0.2">
      <c r="A1311" s="26" t="s">
        <v>3225</v>
      </c>
      <c r="B1311" s="11" t="s">
        <v>982</v>
      </c>
      <c r="C1311" s="11" t="s">
        <v>984</v>
      </c>
      <c r="D1311" s="11" t="s">
        <v>343</v>
      </c>
      <c r="E1311" s="11" t="s">
        <v>508</v>
      </c>
      <c r="F1311" s="24" t="s">
        <v>1704</v>
      </c>
      <c r="G1311" s="9">
        <v>221.56</v>
      </c>
      <c r="H1311" s="12">
        <v>0.2</v>
      </c>
      <c r="I1311" s="25">
        <v>177.25</v>
      </c>
    </row>
    <row r="1312" spans="1:9" x14ac:dyDescent="0.2">
      <c r="A1312" s="26" t="s">
        <v>3226</v>
      </c>
      <c r="B1312" s="11" t="s">
        <v>982</v>
      </c>
      <c r="C1312" s="11" t="s">
        <v>984</v>
      </c>
      <c r="D1312" s="11" t="s">
        <v>343</v>
      </c>
      <c r="E1312" s="11" t="s">
        <v>176</v>
      </c>
      <c r="F1312" s="24" t="s">
        <v>51</v>
      </c>
      <c r="G1312" s="9">
        <v>276.02</v>
      </c>
      <c r="H1312" s="12">
        <v>0.2</v>
      </c>
      <c r="I1312" s="25">
        <v>220.82</v>
      </c>
    </row>
    <row r="1313" spans="1:9" x14ac:dyDescent="0.2">
      <c r="A1313" s="26" t="s">
        <v>3227</v>
      </c>
      <c r="B1313" s="11" t="s">
        <v>982</v>
      </c>
      <c r="C1313" s="11" t="s">
        <v>984</v>
      </c>
      <c r="D1313" s="11" t="s">
        <v>343</v>
      </c>
      <c r="E1313" s="11" t="s">
        <v>149</v>
      </c>
      <c r="F1313" s="24" t="s">
        <v>51</v>
      </c>
      <c r="G1313" s="9">
        <v>310.58</v>
      </c>
      <c r="H1313" s="12">
        <v>0.2</v>
      </c>
      <c r="I1313" s="25">
        <v>248.46</v>
      </c>
    </row>
    <row r="1314" spans="1:9" x14ac:dyDescent="0.2">
      <c r="A1314" s="26" t="s">
        <v>3228</v>
      </c>
      <c r="B1314" s="11" t="s">
        <v>982</v>
      </c>
      <c r="C1314" s="11" t="s">
        <v>984</v>
      </c>
      <c r="D1314" s="11" t="s">
        <v>343</v>
      </c>
      <c r="E1314" s="11" t="s">
        <v>198</v>
      </c>
      <c r="F1314" s="24" t="s">
        <v>1704</v>
      </c>
      <c r="G1314" s="9">
        <v>215.22</v>
      </c>
      <c r="H1314" s="12">
        <v>0.2</v>
      </c>
      <c r="I1314" s="25">
        <v>172.18</v>
      </c>
    </row>
    <row r="1315" spans="1:9" x14ac:dyDescent="0.2">
      <c r="A1315" s="26" t="s">
        <v>3229</v>
      </c>
      <c r="B1315" s="11" t="s">
        <v>982</v>
      </c>
      <c r="C1315" s="11" t="s">
        <v>984</v>
      </c>
      <c r="D1315" s="11" t="s">
        <v>343</v>
      </c>
      <c r="E1315" s="11" t="s">
        <v>137</v>
      </c>
      <c r="F1315" s="24" t="s">
        <v>51</v>
      </c>
      <c r="G1315" s="9">
        <v>293.26</v>
      </c>
      <c r="H1315" s="12">
        <v>0.2</v>
      </c>
      <c r="I1315" s="25">
        <v>234.61</v>
      </c>
    </row>
    <row r="1316" spans="1:9" x14ac:dyDescent="0.2">
      <c r="A1316" s="26" t="s">
        <v>3230</v>
      </c>
      <c r="B1316" s="11" t="s">
        <v>982</v>
      </c>
      <c r="C1316" s="11" t="s">
        <v>984</v>
      </c>
      <c r="D1316" s="11" t="s">
        <v>343</v>
      </c>
      <c r="E1316" s="11" t="s">
        <v>275</v>
      </c>
      <c r="F1316" s="24" t="s">
        <v>51</v>
      </c>
      <c r="G1316" s="9">
        <v>334.13</v>
      </c>
      <c r="H1316" s="12">
        <v>0.2</v>
      </c>
      <c r="I1316" s="25">
        <v>267.3</v>
      </c>
    </row>
    <row r="1317" spans="1:9" x14ac:dyDescent="0.2">
      <c r="A1317" s="26" t="s">
        <v>3231</v>
      </c>
      <c r="B1317" s="11" t="s">
        <v>982</v>
      </c>
      <c r="C1317" s="11" t="s">
        <v>984</v>
      </c>
      <c r="D1317" s="11" t="s">
        <v>343</v>
      </c>
      <c r="E1317" s="11" t="s">
        <v>50</v>
      </c>
      <c r="F1317" s="24" t="s">
        <v>51</v>
      </c>
      <c r="G1317" s="9">
        <v>364.76</v>
      </c>
      <c r="H1317" s="12">
        <v>0.2</v>
      </c>
      <c r="I1317" s="25">
        <v>291.81</v>
      </c>
    </row>
    <row r="1318" spans="1:9" x14ac:dyDescent="0.2">
      <c r="A1318" s="26" t="s">
        <v>3232</v>
      </c>
      <c r="B1318" s="11" t="s">
        <v>982</v>
      </c>
      <c r="C1318" s="11" t="s">
        <v>984</v>
      </c>
      <c r="D1318" s="11" t="s">
        <v>343</v>
      </c>
      <c r="E1318" s="11" t="s">
        <v>188</v>
      </c>
      <c r="F1318" s="24" t="s">
        <v>51</v>
      </c>
      <c r="G1318" s="9">
        <v>241.11</v>
      </c>
      <c r="H1318" s="12">
        <v>0.2</v>
      </c>
      <c r="I1318" s="25">
        <v>192.89</v>
      </c>
    </row>
    <row r="1319" spans="1:9" x14ac:dyDescent="0.2">
      <c r="A1319" s="26" t="s">
        <v>3233</v>
      </c>
      <c r="B1319" s="11" t="s">
        <v>982</v>
      </c>
      <c r="C1319" s="11" t="s">
        <v>984</v>
      </c>
      <c r="D1319" s="11" t="s">
        <v>343</v>
      </c>
      <c r="E1319" s="11" t="s">
        <v>53</v>
      </c>
      <c r="F1319" s="24" t="s">
        <v>51</v>
      </c>
      <c r="G1319" s="9">
        <v>287.04000000000002</v>
      </c>
      <c r="H1319" s="12">
        <v>0.2</v>
      </c>
      <c r="I1319" s="25">
        <v>229.63</v>
      </c>
    </row>
    <row r="1320" spans="1:9" x14ac:dyDescent="0.2">
      <c r="A1320" s="26" t="s">
        <v>3234</v>
      </c>
      <c r="B1320" s="11" t="s">
        <v>982</v>
      </c>
      <c r="C1320" s="11" t="s">
        <v>984</v>
      </c>
      <c r="D1320" s="11" t="s">
        <v>343</v>
      </c>
      <c r="E1320" s="11" t="s">
        <v>346</v>
      </c>
      <c r="F1320" s="24" t="s">
        <v>1704</v>
      </c>
      <c r="G1320" s="9">
        <v>326.74</v>
      </c>
      <c r="H1320" s="12">
        <v>0.2</v>
      </c>
      <c r="I1320" s="25">
        <v>261.39</v>
      </c>
    </row>
    <row r="1321" spans="1:9" x14ac:dyDescent="0.2">
      <c r="A1321" s="26" t="s">
        <v>3235</v>
      </c>
      <c r="B1321" s="11" t="s">
        <v>982</v>
      </c>
      <c r="C1321" s="11" t="s">
        <v>984</v>
      </c>
      <c r="D1321" s="11" t="s">
        <v>343</v>
      </c>
      <c r="E1321" s="11" t="s">
        <v>186</v>
      </c>
      <c r="F1321" s="24" t="s">
        <v>51</v>
      </c>
      <c r="G1321" s="9">
        <v>347.24</v>
      </c>
      <c r="H1321" s="12">
        <v>0.2</v>
      </c>
      <c r="I1321" s="25">
        <v>277.79000000000002</v>
      </c>
    </row>
    <row r="1322" spans="1:9" x14ac:dyDescent="0.2">
      <c r="A1322" s="26" t="s">
        <v>3236</v>
      </c>
      <c r="B1322" s="11" t="s">
        <v>982</v>
      </c>
      <c r="C1322" s="11" t="s">
        <v>984</v>
      </c>
      <c r="D1322" s="11" t="s">
        <v>343</v>
      </c>
      <c r="E1322" s="11" t="s">
        <v>180</v>
      </c>
      <c r="F1322" s="24" t="s">
        <v>51</v>
      </c>
      <c r="G1322" s="9">
        <v>379.34</v>
      </c>
      <c r="H1322" s="12">
        <v>0.2</v>
      </c>
      <c r="I1322" s="25">
        <v>303.47000000000003</v>
      </c>
    </row>
    <row r="1323" spans="1:9" x14ac:dyDescent="0.2">
      <c r="A1323" s="26" t="s">
        <v>3237</v>
      </c>
      <c r="B1323" s="11" t="s">
        <v>982</v>
      </c>
      <c r="C1323" s="11" t="s">
        <v>984</v>
      </c>
      <c r="D1323" s="11" t="s">
        <v>343</v>
      </c>
      <c r="E1323" s="11" t="s">
        <v>213</v>
      </c>
      <c r="F1323" s="24" t="s">
        <v>1704</v>
      </c>
      <c r="G1323" s="9">
        <v>324.16000000000003</v>
      </c>
      <c r="H1323" s="12">
        <v>0.2</v>
      </c>
      <c r="I1323" s="25">
        <v>259.33</v>
      </c>
    </row>
    <row r="1324" spans="1:9" x14ac:dyDescent="0.2">
      <c r="A1324" s="26" t="s">
        <v>3238</v>
      </c>
      <c r="B1324" s="11" t="s">
        <v>982</v>
      </c>
      <c r="C1324" s="11" t="s">
        <v>984</v>
      </c>
      <c r="D1324" s="11" t="s">
        <v>343</v>
      </c>
      <c r="E1324" s="11" t="s">
        <v>212</v>
      </c>
      <c r="F1324" s="24" t="s">
        <v>51</v>
      </c>
      <c r="G1324" s="9">
        <v>317.2</v>
      </c>
      <c r="H1324" s="12">
        <v>0.2</v>
      </c>
      <c r="I1324" s="25">
        <v>253.76</v>
      </c>
    </row>
    <row r="1325" spans="1:9" x14ac:dyDescent="0.2">
      <c r="A1325" s="26" t="s">
        <v>3239</v>
      </c>
      <c r="B1325" s="11" t="s">
        <v>982</v>
      </c>
      <c r="C1325" s="11" t="s">
        <v>984</v>
      </c>
      <c r="D1325" s="11" t="s">
        <v>343</v>
      </c>
      <c r="E1325" s="11" t="s">
        <v>193</v>
      </c>
      <c r="F1325" s="24" t="s">
        <v>1704</v>
      </c>
      <c r="G1325" s="9">
        <v>346.9</v>
      </c>
      <c r="H1325" s="12">
        <v>0.2</v>
      </c>
      <c r="I1325" s="25">
        <v>277.52</v>
      </c>
    </row>
    <row r="1326" spans="1:9" x14ac:dyDescent="0.2">
      <c r="A1326" s="26" t="s">
        <v>3240</v>
      </c>
      <c r="B1326" s="11" t="s">
        <v>982</v>
      </c>
      <c r="C1326" s="11" t="s">
        <v>984</v>
      </c>
      <c r="D1326" s="11" t="s">
        <v>343</v>
      </c>
      <c r="E1326" s="11" t="s">
        <v>152</v>
      </c>
      <c r="F1326" s="24" t="s">
        <v>1704</v>
      </c>
      <c r="G1326" s="9">
        <v>408.34</v>
      </c>
      <c r="H1326" s="12">
        <v>0.2</v>
      </c>
      <c r="I1326" s="25">
        <v>326.67</v>
      </c>
    </row>
    <row r="1327" spans="1:9" x14ac:dyDescent="0.2">
      <c r="A1327" s="26" t="s">
        <v>3241</v>
      </c>
      <c r="B1327" s="11" t="s">
        <v>982</v>
      </c>
      <c r="C1327" s="11" t="s">
        <v>984</v>
      </c>
      <c r="D1327" s="11" t="s">
        <v>343</v>
      </c>
      <c r="E1327" s="11" t="s">
        <v>195</v>
      </c>
      <c r="F1327" s="24" t="s">
        <v>1704</v>
      </c>
      <c r="G1327" s="9">
        <v>378.8</v>
      </c>
      <c r="H1327" s="12">
        <v>0.2</v>
      </c>
      <c r="I1327" s="25">
        <v>303.04000000000002</v>
      </c>
    </row>
    <row r="1328" spans="1:9" x14ac:dyDescent="0.2">
      <c r="A1328" s="26" t="s">
        <v>3242</v>
      </c>
      <c r="B1328" s="11" t="s">
        <v>982</v>
      </c>
      <c r="C1328" s="11" t="s">
        <v>984</v>
      </c>
      <c r="D1328" s="11" t="s">
        <v>343</v>
      </c>
      <c r="E1328" s="11" t="s">
        <v>178</v>
      </c>
      <c r="F1328" s="24" t="s">
        <v>1704</v>
      </c>
      <c r="G1328" s="9">
        <v>395.94</v>
      </c>
      <c r="H1328" s="12">
        <v>0.2</v>
      </c>
      <c r="I1328" s="25">
        <v>316.75</v>
      </c>
    </row>
    <row r="1329" spans="1:9" x14ac:dyDescent="0.2">
      <c r="A1329" s="26" t="s">
        <v>3243</v>
      </c>
      <c r="B1329" s="11" t="s">
        <v>982</v>
      </c>
      <c r="C1329" s="11" t="s">
        <v>984</v>
      </c>
      <c r="D1329" s="11" t="s">
        <v>343</v>
      </c>
      <c r="E1329" s="11" t="s">
        <v>341</v>
      </c>
      <c r="F1329" s="24" t="s">
        <v>1704</v>
      </c>
      <c r="G1329" s="9">
        <v>415.74</v>
      </c>
      <c r="H1329" s="12">
        <v>0.2</v>
      </c>
      <c r="I1329" s="25">
        <v>332.59</v>
      </c>
    </row>
    <row r="1330" spans="1:9" x14ac:dyDescent="0.2">
      <c r="A1330" s="26" t="s">
        <v>3244</v>
      </c>
      <c r="B1330" s="11" t="s">
        <v>982</v>
      </c>
      <c r="C1330" s="11" t="s">
        <v>984</v>
      </c>
      <c r="D1330" s="11" t="s">
        <v>343</v>
      </c>
      <c r="E1330" s="11" t="s">
        <v>211</v>
      </c>
      <c r="F1330" s="24" t="s">
        <v>51</v>
      </c>
      <c r="G1330" s="9">
        <v>469.88</v>
      </c>
      <c r="H1330" s="12">
        <v>0.2</v>
      </c>
      <c r="I1330" s="25">
        <v>375.9</v>
      </c>
    </row>
    <row r="1331" spans="1:9" x14ac:dyDescent="0.2">
      <c r="A1331" s="26" t="s">
        <v>3245</v>
      </c>
      <c r="B1331" s="11" t="s">
        <v>982</v>
      </c>
      <c r="C1331" s="11" t="s">
        <v>984</v>
      </c>
      <c r="D1331" s="11" t="s">
        <v>343</v>
      </c>
      <c r="E1331" s="11" t="s">
        <v>184</v>
      </c>
      <c r="F1331" s="24" t="s">
        <v>51</v>
      </c>
      <c r="G1331" s="9">
        <v>464.24</v>
      </c>
      <c r="H1331" s="12">
        <v>0.2</v>
      </c>
      <c r="I1331" s="25">
        <v>371.39</v>
      </c>
    </row>
    <row r="1332" spans="1:9" x14ac:dyDescent="0.2">
      <c r="A1332" s="26" t="s">
        <v>3246</v>
      </c>
      <c r="B1332" s="11" t="s">
        <v>982</v>
      </c>
      <c r="C1332" s="11" t="s">
        <v>984</v>
      </c>
      <c r="D1332" s="11" t="s">
        <v>620</v>
      </c>
      <c r="E1332" s="11" t="s">
        <v>182</v>
      </c>
      <c r="F1332" s="24" t="s">
        <v>1704</v>
      </c>
      <c r="G1332" s="9">
        <v>153.51</v>
      </c>
      <c r="H1332" s="12">
        <v>0.2</v>
      </c>
      <c r="I1332" s="25">
        <v>122.81</v>
      </c>
    </row>
    <row r="1333" spans="1:9" x14ac:dyDescent="0.2">
      <c r="A1333" s="26" t="s">
        <v>3247</v>
      </c>
      <c r="B1333" s="11" t="s">
        <v>982</v>
      </c>
      <c r="C1333" s="11" t="s">
        <v>984</v>
      </c>
      <c r="D1333" s="11" t="s">
        <v>620</v>
      </c>
      <c r="E1333" s="11" t="s">
        <v>189</v>
      </c>
      <c r="F1333" s="24" t="s">
        <v>51</v>
      </c>
      <c r="G1333" s="9">
        <v>156.36000000000001</v>
      </c>
      <c r="H1333" s="12">
        <v>0.2</v>
      </c>
      <c r="I1333" s="25">
        <v>125.09</v>
      </c>
    </row>
    <row r="1334" spans="1:9" x14ac:dyDescent="0.2">
      <c r="A1334" s="26" t="s">
        <v>3248</v>
      </c>
      <c r="B1334" s="11" t="s">
        <v>982</v>
      </c>
      <c r="C1334" s="11" t="s">
        <v>984</v>
      </c>
      <c r="D1334" s="11" t="s">
        <v>620</v>
      </c>
      <c r="E1334" s="11" t="s">
        <v>42</v>
      </c>
      <c r="F1334" s="24" t="s">
        <v>51</v>
      </c>
      <c r="G1334" s="9">
        <v>182.64</v>
      </c>
      <c r="H1334" s="12">
        <v>0.2</v>
      </c>
      <c r="I1334" s="25">
        <v>146.11000000000001</v>
      </c>
    </row>
    <row r="1335" spans="1:9" x14ac:dyDescent="0.2">
      <c r="A1335" s="26" t="s">
        <v>3249</v>
      </c>
      <c r="B1335" s="11" t="s">
        <v>982</v>
      </c>
      <c r="C1335" s="11" t="s">
        <v>984</v>
      </c>
      <c r="D1335" s="11" t="s">
        <v>620</v>
      </c>
      <c r="E1335" s="11" t="s">
        <v>125</v>
      </c>
      <c r="F1335" s="24" t="s">
        <v>1704</v>
      </c>
      <c r="G1335" s="9">
        <v>154.46</v>
      </c>
      <c r="H1335" s="12">
        <v>0.2</v>
      </c>
      <c r="I1335" s="25">
        <v>123.57</v>
      </c>
    </row>
    <row r="1336" spans="1:9" x14ac:dyDescent="0.2">
      <c r="A1336" s="26" t="s">
        <v>3250</v>
      </c>
      <c r="B1336" s="11" t="s">
        <v>982</v>
      </c>
      <c r="C1336" s="11" t="s">
        <v>984</v>
      </c>
      <c r="D1336" s="11" t="s">
        <v>620</v>
      </c>
      <c r="E1336" s="11" t="s">
        <v>264</v>
      </c>
      <c r="F1336" s="24" t="s">
        <v>51</v>
      </c>
      <c r="G1336" s="9">
        <v>183.75</v>
      </c>
      <c r="H1336" s="12">
        <v>0.2</v>
      </c>
      <c r="I1336" s="25">
        <v>147</v>
      </c>
    </row>
    <row r="1337" spans="1:9" x14ac:dyDescent="0.2">
      <c r="A1337" s="26" t="s">
        <v>3251</v>
      </c>
      <c r="B1337" s="11" t="s">
        <v>982</v>
      </c>
      <c r="C1337" s="11" t="s">
        <v>984</v>
      </c>
      <c r="D1337" s="11" t="s">
        <v>620</v>
      </c>
      <c r="E1337" s="11" t="s">
        <v>177</v>
      </c>
      <c r="F1337" s="24" t="s">
        <v>51</v>
      </c>
      <c r="G1337" s="9">
        <v>209.59</v>
      </c>
      <c r="H1337" s="12">
        <v>0.2</v>
      </c>
      <c r="I1337" s="25">
        <v>167.67</v>
      </c>
    </row>
    <row r="1338" spans="1:9" x14ac:dyDescent="0.2">
      <c r="A1338" s="26" t="s">
        <v>3252</v>
      </c>
      <c r="B1338" s="11" t="s">
        <v>982</v>
      </c>
      <c r="C1338" s="11" t="s">
        <v>984</v>
      </c>
      <c r="D1338" s="11" t="s">
        <v>620</v>
      </c>
      <c r="E1338" s="11" t="s">
        <v>204</v>
      </c>
      <c r="F1338" s="24" t="s">
        <v>51</v>
      </c>
      <c r="G1338" s="9">
        <v>189.26</v>
      </c>
      <c r="H1338" s="12">
        <v>0.2</v>
      </c>
      <c r="I1338" s="25">
        <v>151.41</v>
      </c>
    </row>
    <row r="1339" spans="1:9" x14ac:dyDescent="0.2">
      <c r="A1339" s="26" t="s">
        <v>3253</v>
      </c>
      <c r="B1339" s="11" t="s">
        <v>982</v>
      </c>
      <c r="C1339" s="11" t="s">
        <v>984</v>
      </c>
      <c r="D1339" s="11" t="s">
        <v>620</v>
      </c>
      <c r="E1339" s="11" t="s">
        <v>267</v>
      </c>
      <c r="F1339" s="24" t="s">
        <v>1704</v>
      </c>
      <c r="G1339" s="9">
        <v>224.56</v>
      </c>
      <c r="H1339" s="12">
        <v>0.2</v>
      </c>
      <c r="I1339" s="25">
        <v>179.65</v>
      </c>
    </row>
    <row r="1340" spans="1:9" x14ac:dyDescent="0.2">
      <c r="A1340" s="26" t="s">
        <v>3254</v>
      </c>
      <c r="B1340" s="11" t="s">
        <v>982</v>
      </c>
      <c r="C1340" s="11" t="s">
        <v>984</v>
      </c>
      <c r="D1340" s="11" t="s">
        <v>620</v>
      </c>
      <c r="E1340" s="11" t="s">
        <v>460</v>
      </c>
      <c r="F1340" s="24" t="s">
        <v>1704</v>
      </c>
      <c r="G1340" s="9">
        <v>260.06</v>
      </c>
      <c r="H1340" s="12">
        <v>0.2</v>
      </c>
      <c r="I1340" s="25">
        <v>208.05</v>
      </c>
    </row>
    <row r="1341" spans="1:9" x14ac:dyDescent="0.2">
      <c r="A1341" s="26" t="s">
        <v>3255</v>
      </c>
      <c r="B1341" s="11" t="s">
        <v>982</v>
      </c>
      <c r="C1341" s="11" t="s">
        <v>984</v>
      </c>
      <c r="D1341" s="11" t="s">
        <v>620</v>
      </c>
      <c r="E1341" s="11" t="s">
        <v>190</v>
      </c>
      <c r="F1341" s="24" t="s">
        <v>51</v>
      </c>
      <c r="G1341" s="9">
        <v>219.39</v>
      </c>
      <c r="H1341" s="12">
        <v>0.2</v>
      </c>
      <c r="I1341" s="25">
        <v>175.51</v>
      </c>
    </row>
    <row r="1342" spans="1:9" x14ac:dyDescent="0.2">
      <c r="A1342" s="26" t="s">
        <v>3256</v>
      </c>
      <c r="B1342" s="11" t="s">
        <v>982</v>
      </c>
      <c r="C1342" s="11" t="s">
        <v>984</v>
      </c>
      <c r="D1342" s="11" t="s">
        <v>620</v>
      </c>
      <c r="E1342" s="11" t="s">
        <v>28</v>
      </c>
      <c r="F1342" s="24" t="s">
        <v>51</v>
      </c>
      <c r="G1342" s="9">
        <v>231.77</v>
      </c>
      <c r="H1342" s="12">
        <v>0.2</v>
      </c>
      <c r="I1342" s="25">
        <v>185.42</v>
      </c>
    </row>
    <row r="1343" spans="1:9" x14ac:dyDescent="0.2">
      <c r="A1343" s="26" t="s">
        <v>3257</v>
      </c>
      <c r="B1343" s="11" t="s">
        <v>982</v>
      </c>
      <c r="C1343" s="11" t="s">
        <v>984</v>
      </c>
      <c r="D1343" s="11" t="s">
        <v>620</v>
      </c>
      <c r="E1343" s="11" t="s">
        <v>508</v>
      </c>
      <c r="F1343" s="24" t="s">
        <v>1704</v>
      </c>
      <c r="G1343" s="9">
        <v>214.02</v>
      </c>
      <c r="H1343" s="12">
        <v>0.2</v>
      </c>
      <c r="I1343" s="25">
        <v>171.22</v>
      </c>
    </row>
    <row r="1344" spans="1:9" x14ac:dyDescent="0.2">
      <c r="A1344" s="26" t="s">
        <v>3258</v>
      </c>
      <c r="B1344" s="11" t="s">
        <v>982</v>
      </c>
      <c r="C1344" s="11" t="s">
        <v>984</v>
      </c>
      <c r="D1344" s="11" t="s">
        <v>620</v>
      </c>
      <c r="E1344" s="11" t="s">
        <v>176</v>
      </c>
      <c r="F1344" s="24" t="s">
        <v>51</v>
      </c>
      <c r="G1344" s="9">
        <v>234.66</v>
      </c>
      <c r="H1344" s="12">
        <v>0.2</v>
      </c>
      <c r="I1344" s="25">
        <v>187.73</v>
      </c>
    </row>
    <row r="1345" spans="1:9" x14ac:dyDescent="0.2">
      <c r="A1345" s="26" t="s">
        <v>3259</v>
      </c>
      <c r="B1345" s="11" t="s">
        <v>982</v>
      </c>
      <c r="C1345" s="11" t="s">
        <v>984</v>
      </c>
      <c r="D1345" s="11" t="s">
        <v>620</v>
      </c>
      <c r="E1345" s="11" t="s">
        <v>149</v>
      </c>
      <c r="F1345" s="24" t="s">
        <v>51</v>
      </c>
      <c r="G1345" s="9">
        <v>300.17</v>
      </c>
      <c r="H1345" s="12">
        <v>0.2</v>
      </c>
      <c r="I1345" s="25">
        <v>240.14</v>
      </c>
    </row>
    <row r="1346" spans="1:9" x14ac:dyDescent="0.2">
      <c r="A1346" s="26" t="s">
        <v>3260</v>
      </c>
      <c r="B1346" s="11" t="s">
        <v>982</v>
      </c>
      <c r="C1346" s="11" t="s">
        <v>984</v>
      </c>
      <c r="D1346" s="11" t="s">
        <v>620</v>
      </c>
      <c r="E1346" s="11" t="s">
        <v>198</v>
      </c>
      <c r="F1346" s="24" t="s">
        <v>1704</v>
      </c>
      <c r="G1346" s="9">
        <v>207.62</v>
      </c>
      <c r="H1346" s="12">
        <v>0.2</v>
      </c>
      <c r="I1346" s="25">
        <v>166.1</v>
      </c>
    </row>
    <row r="1347" spans="1:9" x14ac:dyDescent="0.2">
      <c r="A1347" s="26" t="s">
        <v>3261</v>
      </c>
      <c r="B1347" s="11" t="s">
        <v>982</v>
      </c>
      <c r="C1347" s="11" t="s">
        <v>984</v>
      </c>
      <c r="D1347" s="11" t="s">
        <v>620</v>
      </c>
      <c r="E1347" s="11" t="s">
        <v>137</v>
      </c>
      <c r="F1347" s="24" t="s">
        <v>51</v>
      </c>
      <c r="G1347" s="9">
        <v>241.42</v>
      </c>
      <c r="H1347" s="12">
        <v>0.2</v>
      </c>
      <c r="I1347" s="25">
        <v>193.14</v>
      </c>
    </row>
    <row r="1348" spans="1:9" x14ac:dyDescent="0.2">
      <c r="A1348" s="26" t="s">
        <v>3262</v>
      </c>
      <c r="B1348" s="11" t="s">
        <v>982</v>
      </c>
      <c r="C1348" s="11" t="s">
        <v>984</v>
      </c>
      <c r="D1348" s="11" t="s">
        <v>620</v>
      </c>
      <c r="E1348" s="11" t="s">
        <v>275</v>
      </c>
      <c r="F1348" s="24" t="s">
        <v>1704</v>
      </c>
      <c r="G1348" s="9">
        <v>259.01</v>
      </c>
      <c r="H1348" s="12">
        <v>0.2</v>
      </c>
      <c r="I1348" s="25">
        <v>207.21</v>
      </c>
    </row>
    <row r="1349" spans="1:9" x14ac:dyDescent="0.2">
      <c r="A1349" s="26" t="s">
        <v>3263</v>
      </c>
      <c r="B1349" s="11" t="s">
        <v>982</v>
      </c>
      <c r="C1349" s="11" t="s">
        <v>984</v>
      </c>
      <c r="D1349" s="11" t="s">
        <v>620</v>
      </c>
      <c r="E1349" s="11" t="s">
        <v>53</v>
      </c>
      <c r="F1349" s="24" t="s">
        <v>1704</v>
      </c>
      <c r="G1349" s="9">
        <v>241.35</v>
      </c>
      <c r="H1349" s="12">
        <v>0.2</v>
      </c>
      <c r="I1349" s="25">
        <v>193.08</v>
      </c>
    </row>
    <row r="1350" spans="1:9" x14ac:dyDescent="0.2">
      <c r="A1350" s="26" t="s">
        <v>3264</v>
      </c>
      <c r="B1350" s="11" t="s">
        <v>982</v>
      </c>
      <c r="C1350" s="11" t="s">
        <v>984</v>
      </c>
      <c r="D1350" s="11" t="s">
        <v>620</v>
      </c>
      <c r="E1350" s="11" t="s">
        <v>186</v>
      </c>
      <c r="F1350" s="24" t="s">
        <v>1704</v>
      </c>
      <c r="G1350" s="9">
        <v>267.01</v>
      </c>
      <c r="H1350" s="12">
        <v>0.2</v>
      </c>
      <c r="I1350" s="25">
        <v>213.61</v>
      </c>
    </row>
    <row r="1351" spans="1:9" x14ac:dyDescent="0.2">
      <c r="A1351" s="26" t="s">
        <v>3265</v>
      </c>
      <c r="B1351" s="11" t="s">
        <v>982</v>
      </c>
      <c r="C1351" s="11" t="s">
        <v>984</v>
      </c>
      <c r="D1351" s="11" t="s">
        <v>620</v>
      </c>
      <c r="E1351" s="11" t="s">
        <v>152</v>
      </c>
      <c r="F1351" s="24" t="s">
        <v>51</v>
      </c>
      <c r="G1351" s="9">
        <v>313.10000000000002</v>
      </c>
      <c r="H1351" s="12">
        <v>0.2</v>
      </c>
      <c r="I1351" s="25">
        <v>250.48</v>
      </c>
    </row>
    <row r="1352" spans="1:9" x14ac:dyDescent="0.2">
      <c r="A1352" s="26" t="s">
        <v>3266</v>
      </c>
      <c r="B1352" s="11" t="s">
        <v>982</v>
      </c>
      <c r="C1352" s="11" t="s">
        <v>984</v>
      </c>
      <c r="D1352" s="11" t="s">
        <v>620</v>
      </c>
      <c r="E1352" s="11" t="s">
        <v>197</v>
      </c>
      <c r="F1352" s="24" t="s">
        <v>1704</v>
      </c>
      <c r="G1352" s="9">
        <v>283.97000000000003</v>
      </c>
      <c r="H1352" s="12">
        <v>0.2</v>
      </c>
      <c r="I1352" s="25">
        <v>227.18</v>
      </c>
    </row>
    <row r="1353" spans="1:9" x14ac:dyDescent="0.2">
      <c r="A1353" s="26" t="s">
        <v>3267</v>
      </c>
      <c r="B1353" s="11" t="s">
        <v>982</v>
      </c>
      <c r="C1353" s="11" t="s">
        <v>984</v>
      </c>
      <c r="D1353" s="11" t="s">
        <v>620</v>
      </c>
      <c r="E1353" s="11" t="s">
        <v>642</v>
      </c>
      <c r="F1353" s="24" t="s">
        <v>1704</v>
      </c>
      <c r="G1353" s="9">
        <v>337.29</v>
      </c>
      <c r="H1353" s="12">
        <v>0.2</v>
      </c>
      <c r="I1353" s="25">
        <v>269.83</v>
      </c>
    </row>
    <row r="1354" spans="1:9" x14ac:dyDescent="0.2">
      <c r="A1354" s="26" t="s">
        <v>3268</v>
      </c>
      <c r="B1354" s="11" t="s">
        <v>982</v>
      </c>
      <c r="C1354" s="11" t="s">
        <v>984</v>
      </c>
      <c r="D1354" s="11" t="s">
        <v>614</v>
      </c>
      <c r="E1354" s="11" t="s">
        <v>204</v>
      </c>
      <c r="F1354" s="24" t="s">
        <v>1704</v>
      </c>
      <c r="G1354" s="9">
        <v>361.25</v>
      </c>
      <c r="H1354" s="12">
        <v>0.2</v>
      </c>
      <c r="I1354" s="25">
        <v>289</v>
      </c>
    </row>
    <row r="1355" spans="1:9" x14ac:dyDescent="0.2">
      <c r="A1355" s="26" t="s">
        <v>3269</v>
      </c>
      <c r="B1355" s="11" t="s">
        <v>982</v>
      </c>
      <c r="C1355" s="11" t="s">
        <v>984</v>
      </c>
      <c r="D1355" s="11" t="s">
        <v>614</v>
      </c>
      <c r="E1355" s="11" t="s">
        <v>198</v>
      </c>
      <c r="F1355" s="24" t="s">
        <v>1704</v>
      </c>
      <c r="G1355" s="9">
        <v>393.73</v>
      </c>
      <c r="H1355" s="12">
        <v>0.2</v>
      </c>
      <c r="I1355" s="25">
        <v>314.98</v>
      </c>
    </row>
    <row r="1356" spans="1:9" x14ac:dyDescent="0.2">
      <c r="A1356" s="26" t="s">
        <v>3270</v>
      </c>
      <c r="B1356" s="11" t="s">
        <v>982</v>
      </c>
      <c r="C1356" s="11" t="s">
        <v>984</v>
      </c>
      <c r="D1356" s="11" t="s">
        <v>614</v>
      </c>
      <c r="E1356" s="11" t="s">
        <v>625</v>
      </c>
      <c r="F1356" s="24" t="s">
        <v>1704</v>
      </c>
      <c r="G1356" s="9">
        <v>109.46</v>
      </c>
      <c r="H1356" s="12">
        <v>0.2</v>
      </c>
      <c r="I1356" s="25">
        <v>87.57</v>
      </c>
    </row>
    <row r="1357" spans="1:9" x14ac:dyDescent="0.2">
      <c r="A1357" s="26" t="s">
        <v>3271</v>
      </c>
      <c r="B1357" s="11" t="s">
        <v>982</v>
      </c>
      <c r="C1357" s="11" t="s">
        <v>984</v>
      </c>
      <c r="D1357" s="11" t="s">
        <v>672</v>
      </c>
      <c r="E1357" s="11" t="s">
        <v>267</v>
      </c>
      <c r="F1357" s="24" t="s">
        <v>1704</v>
      </c>
      <c r="G1357" s="9">
        <v>279.45</v>
      </c>
      <c r="H1357" s="12">
        <v>0.2</v>
      </c>
      <c r="I1357" s="25">
        <v>223.56</v>
      </c>
    </row>
    <row r="1358" spans="1:9" x14ac:dyDescent="0.2">
      <c r="A1358" s="26" t="s">
        <v>3272</v>
      </c>
      <c r="B1358" s="11" t="s">
        <v>982</v>
      </c>
      <c r="C1358" s="11" t="s">
        <v>984</v>
      </c>
      <c r="D1358" s="11" t="s">
        <v>672</v>
      </c>
      <c r="E1358" s="11" t="s">
        <v>137</v>
      </c>
      <c r="F1358" s="24" t="s">
        <v>1704</v>
      </c>
      <c r="G1358" s="9">
        <v>308.08999999999997</v>
      </c>
      <c r="H1358" s="12">
        <v>0.2</v>
      </c>
      <c r="I1358" s="25">
        <v>246.47</v>
      </c>
    </row>
    <row r="1359" spans="1:9" x14ac:dyDescent="0.2">
      <c r="A1359" s="26" t="s">
        <v>3273</v>
      </c>
      <c r="B1359" s="11" t="s">
        <v>982</v>
      </c>
      <c r="C1359" s="11" t="s">
        <v>984</v>
      </c>
      <c r="D1359" s="11" t="s">
        <v>617</v>
      </c>
      <c r="E1359" s="11" t="s">
        <v>112</v>
      </c>
      <c r="F1359" s="24" t="s">
        <v>1704</v>
      </c>
      <c r="G1359" s="9">
        <v>369.67</v>
      </c>
      <c r="H1359" s="12">
        <v>0.2</v>
      </c>
      <c r="I1359" s="25">
        <v>295.74</v>
      </c>
    </row>
    <row r="1360" spans="1:9" x14ac:dyDescent="0.2">
      <c r="A1360" s="26" t="s">
        <v>3274</v>
      </c>
      <c r="B1360" s="11" t="s">
        <v>982</v>
      </c>
      <c r="C1360" s="11" t="s">
        <v>984</v>
      </c>
      <c r="D1360" s="11" t="s">
        <v>509</v>
      </c>
      <c r="E1360" s="11" t="s">
        <v>520</v>
      </c>
      <c r="F1360" s="24" t="s">
        <v>1704</v>
      </c>
      <c r="G1360" s="9">
        <v>180.62</v>
      </c>
      <c r="H1360" s="12">
        <v>0.2</v>
      </c>
      <c r="I1360" s="25">
        <v>144.5</v>
      </c>
    </row>
    <row r="1361" spans="1:9" x14ac:dyDescent="0.2">
      <c r="A1361" s="26" t="s">
        <v>3275</v>
      </c>
      <c r="B1361" s="11" t="s">
        <v>982</v>
      </c>
      <c r="C1361" s="11" t="s">
        <v>984</v>
      </c>
      <c r="D1361" s="11" t="s">
        <v>509</v>
      </c>
      <c r="E1361" s="11" t="s">
        <v>525</v>
      </c>
      <c r="F1361" s="24" t="s">
        <v>1704</v>
      </c>
      <c r="G1361" s="9">
        <v>229.11</v>
      </c>
      <c r="H1361" s="12">
        <v>0.2</v>
      </c>
      <c r="I1361" s="25">
        <v>183.29</v>
      </c>
    </row>
    <row r="1362" spans="1:9" x14ac:dyDescent="0.2">
      <c r="A1362" s="26" t="s">
        <v>3276</v>
      </c>
      <c r="B1362" s="11" t="s">
        <v>982</v>
      </c>
      <c r="C1362" s="11" t="s">
        <v>984</v>
      </c>
      <c r="D1362" s="11" t="s">
        <v>509</v>
      </c>
      <c r="E1362" s="11" t="s">
        <v>521</v>
      </c>
      <c r="F1362" s="24" t="s">
        <v>1704</v>
      </c>
      <c r="G1362" s="9">
        <v>188.15</v>
      </c>
      <c r="H1362" s="12">
        <v>0.2</v>
      </c>
      <c r="I1362" s="25">
        <v>150.52000000000001</v>
      </c>
    </row>
    <row r="1363" spans="1:9" x14ac:dyDescent="0.2">
      <c r="A1363" s="26" t="s">
        <v>3277</v>
      </c>
      <c r="B1363" s="11" t="s">
        <v>982</v>
      </c>
      <c r="C1363" s="11" t="s">
        <v>984</v>
      </c>
      <c r="D1363" s="11" t="s">
        <v>509</v>
      </c>
      <c r="E1363" s="11" t="s">
        <v>396</v>
      </c>
      <c r="F1363" s="24" t="s">
        <v>1704</v>
      </c>
      <c r="G1363" s="9">
        <v>298.33</v>
      </c>
      <c r="H1363" s="12">
        <v>0.2</v>
      </c>
      <c r="I1363" s="25">
        <v>238.66</v>
      </c>
    </row>
    <row r="1364" spans="1:9" x14ac:dyDescent="0.2">
      <c r="A1364" s="26" t="s">
        <v>3278</v>
      </c>
      <c r="B1364" s="11" t="s">
        <v>982</v>
      </c>
      <c r="C1364" s="11" t="s">
        <v>984</v>
      </c>
      <c r="D1364" s="11" t="s">
        <v>509</v>
      </c>
      <c r="E1364" s="11" t="s">
        <v>249</v>
      </c>
      <c r="F1364" s="24" t="s">
        <v>1704</v>
      </c>
      <c r="G1364" s="9">
        <v>262.27</v>
      </c>
      <c r="H1364" s="12">
        <v>0.2</v>
      </c>
      <c r="I1364" s="25">
        <v>209.82</v>
      </c>
    </row>
    <row r="1365" spans="1:9" x14ac:dyDescent="0.2">
      <c r="A1365" s="26" t="s">
        <v>3279</v>
      </c>
      <c r="B1365" s="11" t="s">
        <v>982</v>
      </c>
      <c r="C1365" s="11" t="s">
        <v>984</v>
      </c>
      <c r="D1365" s="11" t="s">
        <v>509</v>
      </c>
      <c r="E1365" s="11" t="s">
        <v>360</v>
      </c>
      <c r="F1365" s="24" t="s">
        <v>1704</v>
      </c>
      <c r="G1365" s="9">
        <v>246.56</v>
      </c>
      <c r="H1365" s="12">
        <v>0.2</v>
      </c>
      <c r="I1365" s="25">
        <v>197.25</v>
      </c>
    </row>
    <row r="1366" spans="1:9" x14ac:dyDescent="0.2">
      <c r="A1366" s="26" t="s">
        <v>3280</v>
      </c>
      <c r="B1366" s="11" t="s">
        <v>982</v>
      </c>
      <c r="C1366" s="11" t="s">
        <v>984</v>
      </c>
      <c r="D1366" s="11" t="s">
        <v>509</v>
      </c>
      <c r="E1366" s="11" t="s">
        <v>536</v>
      </c>
      <c r="F1366" s="24" t="s">
        <v>1704</v>
      </c>
      <c r="G1366" s="9">
        <v>358.81</v>
      </c>
      <c r="H1366" s="12">
        <v>0.2</v>
      </c>
      <c r="I1366" s="25">
        <v>287.05</v>
      </c>
    </row>
    <row r="1367" spans="1:9" x14ac:dyDescent="0.2">
      <c r="A1367" s="26" t="s">
        <v>3281</v>
      </c>
      <c r="B1367" s="11" t="s">
        <v>982</v>
      </c>
      <c r="C1367" s="11" t="s">
        <v>984</v>
      </c>
      <c r="D1367" s="11" t="s">
        <v>509</v>
      </c>
      <c r="E1367" s="11" t="s">
        <v>252</v>
      </c>
      <c r="F1367" s="24" t="s">
        <v>1704</v>
      </c>
      <c r="G1367" s="9">
        <v>309.48</v>
      </c>
      <c r="H1367" s="12">
        <v>0.2</v>
      </c>
      <c r="I1367" s="25">
        <v>247.58</v>
      </c>
    </row>
    <row r="1368" spans="1:9" x14ac:dyDescent="0.2">
      <c r="A1368" s="26" t="s">
        <v>3282</v>
      </c>
      <c r="B1368" s="11" t="s">
        <v>982</v>
      </c>
      <c r="C1368" s="11" t="s">
        <v>984</v>
      </c>
      <c r="D1368" s="11" t="s">
        <v>509</v>
      </c>
      <c r="E1368" s="11" t="s">
        <v>397</v>
      </c>
      <c r="F1368" s="24" t="s">
        <v>1704</v>
      </c>
      <c r="G1368" s="9">
        <v>389.68</v>
      </c>
      <c r="H1368" s="12">
        <v>0.2</v>
      </c>
      <c r="I1368" s="25">
        <v>311.74</v>
      </c>
    </row>
    <row r="1369" spans="1:9" x14ac:dyDescent="0.2">
      <c r="A1369" s="26" t="s">
        <v>3283</v>
      </c>
      <c r="B1369" s="11" t="s">
        <v>982</v>
      </c>
      <c r="C1369" s="11" t="s">
        <v>984</v>
      </c>
      <c r="D1369" s="11" t="s">
        <v>509</v>
      </c>
      <c r="E1369" s="11" t="s">
        <v>531</v>
      </c>
      <c r="F1369" s="24" t="s">
        <v>1704</v>
      </c>
      <c r="G1369" s="9">
        <v>311.5</v>
      </c>
      <c r="H1369" s="12">
        <v>0.2</v>
      </c>
      <c r="I1369" s="25">
        <v>249.2</v>
      </c>
    </row>
    <row r="1370" spans="1:9" x14ac:dyDescent="0.2">
      <c r="A1370" s="26" t="s">
        <v>3284</v>
      </c>
      <c r="B1370" s="11" t="s">
        <v>982</v>
      </c>
      <c r="C1370" s="11" t="s">
        <v>984</v>
      </c>
      <c r="D1370" s="11" t="s">
        <v>509</v>
      </c>
      <c r="E1370" s="11" t="s">
        <v>510</v>
      </c>
      <c r="F1370" s="24" t="s">
        <v>1704</v>
      </c>
      <c r="G1370" s="9">
        <v>391.01</v>
      </c>
      <c r="H1370" s="12">
        <v>0.2</v>
      </c>
      <c r="I1370" s="25">
        <v>312.81</v>
      </c>
    </row>
    <row r="1371" spans="1:9" x14ac:dyDescent="0.2">
      <c r="A1371" s="26" t="s">
        <v>3285</v>
      </c>
      <c r="B1371" s="11" t="s">
        <v>982</v>
      </c>
      <c r="C1371" s="11" t="s">
        <v>984</v>
      </c>
      <c r="D1371" s="11" t="s">
        <v>509</v>
      </c>
      <c r="E1371" s="11" t="s">
        <v>511</v>
      </c>
      <c r="F1371" s="24" t="s">
        <v>1704</v>
      </c>
      <c r="G1371" s="9">
        <v>390.39</v>
      </c>
      <c r="H1371" s="12">
        <v>0.2</v>
      </c>
      <c r="I1371" s="25">
        <v>312.31</v>
      </c>
    </row>
    <row r="1372" spans="1:9" x14ac:dyDescent="0.2">
      <c r="A1372" s="26" t="s">
        <v>3286</v>
      </c>
      <c r="B1372" s="11" t="s">
        <v>982</v>
      </c>
      <c r="C1372" s="11" t="s">
        <v>984</v>
      </c>
      <c r="D1372" s="11" t="s">
        <v>509</v>
      </c>
      <c r="E1372" s="11" t="s">
        <v>683</v>
      </c>
      <c r="F1372" s="24" t="s">
        <v>1704</v>
      </c>
      <c r="G1372" s="9">
        <v>498.45</v>
      </c>
      <c r="H1372" s="12">
        <v>0.2</v>
      </c>
      <c r="I1372" s="25">
        <v>398.76</v>
      </c>
    </row>
    <row r="1373" spans="1:9" x14ac:dyDescent="0.2">
      <c r="A1373" s="26" t="s">
        <v>3287</v>
      </c>
      <c r="B1373" s="11" t="s">
        <v>982</v>
      </c>
      <c r="C1373" s="11" t="s">
        <v>984</v>
      </c>
      <c r="D1373" s="11" t="s">
        <v>509</v>
      </c>
      <c r="E1373" s="11" t="s">
        <v>512</v>
      </c>
      <c r="F1373" s="24" t="s">
        <v>513</v>
      </c>
      <c r="G1373" s="9">
        <v>295.48</v>
      </c>
      <c r="H1373" s="12">
        <v>0.2</v>
      </c>
      <c r="I1373" s="25">
        <v>236.38</v>
      </c>
    </row>
    <row r="1374" spans="1:9" x14ac:dyDescent="0.2">
      <c r="A1374" s="26" t="s">
        <v>3288</v>
      </c>
      <c r="B1374" s="11" t="s">
        <v>982</v>
      </c>
      <c r="C1374" s="11" t="s">
        <v>984</v>
      </c>
      <c r="D1374" s="11" t="s">
        <v>509</v>
      </c>
      <c r="E1374" s="11" t="s">
        <v>514</v>
      </c>
      <c r="F1374" s="24" t="s">
        <v>513</v>
      </c>
      <c r="G1374" s="9">
        <v>371.8</v>
      </c>
      <c r="H1374" s="12">
        <v>0.2</v>
      </c>
      <c r="I1374" s="25">
        <v>297.44</v>
      </c>
    </row>
    <row r="1375" spans="1:9" x14ac:dyDescent="0.2">
      <c r="A1375" s="26" t="s">
        <v>3289</v>
      </c>
      <c r="B1375" s="11" t="s">
        <v>982</v>
      </c>
      <c r="C1375" s="11" t="s">
        <v>984</v>
      </c>
      <c r="D1375" s="11" t="s">
        <v>515</v>
      </c>
      <c r="E1375" s="11" t="s">
        <v>56</v>
      </c>
      <c r="F1375" s="24" t="s">
        <v>51</v>
      </c>
      <c r="G1375" s="9">
        <v>229.38</v>
      </c>
      <c r="H1375" s="12">
        <v>0.2</v>
      </c>
      <c r="I1375" s="25">
        <v>183.5</v>
      </c>
    </row>
    <row r="1376" spans="1:9" x14ac:dyDescent="0.2">
      <c r="A1376" s="26" t="s">
        <v>3290</v>
      </c>
      <c r="B1376" s="11" t="s">
        <v>982</v>
      </c>
      <c r="C1376" s="11" t="s">
        <v>984</v>
      </c>
      <c r="D1376" s="11" t="s">
        <v>515</v>
      </c>
      <c r="E1376" s="11" t="s">
        <v>128</v>
      </c>
      <c r="F1376" s="24" t="s">
        <v>1704</v>
      </c>
      <c r="G1376" s="9">
        <v>238.5</v>
      </c>
      <c r="H1376" s="12">
        <v>0.2</v>
      </c>
      <c r="I1376" s="25">
        <v>190.8</v>
      </c>
    </row>
    <row r="1377" spans="1:9" x14ac:dyDescent="0.2">
      <c r="A1377" s="26" t="s">
        <v>3291</v>
      </c>
      <c r="B1377" s="11" t="s">
        <v>982</v>
      </c>
      <c r="C1377" s="11" t="s">
        <v>984</v>
      </c>
      <c r="D1377" s="11" t="s">
        <v>515</v>
      </c>
      <c r="E1377" s="11" t="s">
        <v>190</v>
      </c>
      <c r="F1377" s="24" t="s">
        <v>51</v>
      </c>
      <c r="G1377" s="9">
        <v>270.73</v>
      </c>
      <c r="H1377" s="12">
        <v>0.2</v>
      </c>
      <c r="I1377" s="25">
        <v>216.58</v>
      </c>
    </row>
    <row r="1378" spans="1:9" x14ac:dyDescent="0.2">
      <c r="A1378" s="26" t="s">
        <v>3292</v>
      </c>
      <c r="B1378" s="11" t="s">
        <v>982</v>
      </c>
      <c r="C1378" s="11" t="s">
        <v>984</v>
      </c>
      <c r="D1378" s="11" t="s">
        <v>515</v>
      </c>
      <c r="E1378" s="11" t="s">
        <v>335</v>
      </c>
      <c r="F1378" s="24" t="s">
        <v>1704</v>
      </c>
      <c r="G1378" s="9">
        <v>248.9</v>
      </c>
      <c r="H1378" s="12">
        <v>0.2</v>
      </c>
      <c r="I1378" s="25">
        <v>199.12</v>
      </c>
    </row>
    <row r="1379" spans="1:9" x14ac:dyDescent="0.2">
      <c r="A1379" s="26" t="s">
        <v>3293</v>
      </c>
      <c r="B1379" s="11" t="s">
        <v>982</v>
      </c>
      <c r="C1379" s="11" t="s">
        <v>984</v>
      </c>
      <c r="D1379" s="11" t="s">
        <v>515</v>
      </c>
      <c r="E1379" s="11" t="s">
        <v>263</v>
      </c>
      <c r="F1379" s="24" t="s">
        <v>1704</v>
      </c>
      <c r="G1379" s="9">
        <v>236.45</v>
      </c>
      <c r="H1379" s="12">
        <v>0.2</v>
      </c>
      <c r="I1379" s="25">
        <v>189.16</v>
      </c>
    </row>
    <row r="1380" spans="1:9" x14ac:dyDescent="0.2">
      <c r="A1380" s="26" t="s">
        <v>3294</v>
      </c>
      <c r="B1380" s="11" t="s">
        <v>982</v>
      </c>
      <c r="C1380" s="11" t="s">
        <v>984</v>
      </c>
      <c r="D1380" s="11" t="s">
        <v>515</v>
      </c>
      <c r="E1380" s="11" t="s">
        <v>508</v>
      </c>
      <c r="F1380" s="24" t="s">
        <v>1704</v>
      </c>
      <c r="G1380" s="9">
        <v>257.99</v>
      </c>
      <c r="H1380" s="12">
        <v>0.2</v>
      </c>
      <c r="I1380" s="25">
        <v>206.39</v>
      </c>
    </row>
    <row r="1381" spans="1:9" x14ac:dyDescent="0.2">
      <c r="A1381" s="26" t="s">
        <v>3295</v>
      </c>
      <c r="B1381" s="11" t="s">
        <v>982</v>
      </c>
      <c r="C1381" s="11" t="s">
        <v>984</v>
      </c>
      <c r="D1381" s="11" t="s">
        <v>515</v>
      </c>
      <c r="E1381" s="11" t="s">
        <v>16</v>
      </c>
      <c r="F1381" s="24" t="s">
        <v>51</v>
      </c>
      <c r="G1381" s="9">
        <v>381.55</v>
      </c>
      <c r="H1381" s="12">
        <v>0.2</v>
      </c>
      <c r="I1381" s="25">
        <v>305.24</v>
      </c>
    </row>
    <row r="1382" spans="1:9" x14ac:dyDescent="0.2">
      <c r="A1382" s="26" t="s">
        <v>3296</v>
      </c>
      <c r="B1382" s="11" t="s">
        <v>982</v>
      </c>
      <c r="C1382" s="11" t="s">
        <v>984</v>
      </c>
      <c r="D1382" s="11" t="s">
        <v>515</v>
      </c>
      <c r="E1382" s="11" t="s">
        <v>198</v>
      </c>
      <c r="F1382" s="24" t="s">
        <v>51</v>
      </c>
      <c r="G1382" s="9">
        <v>249.79</v>
      </c>
      <c r="H1382" s="12">
        <v>0.2</v>
      </c>
      <c r="I1382" s="25">
        <v>199.83</v>
      </c>
    </row>
    <row r="1383" spans="1:9" x14ac:dyDescent="0.2">
      <c r="A1383" s="26" t="s">
        <v>3297</v>
      </c>
      <c r="B1383" s="11" t="s">
        <v>982</v>
      </c>
      <c r="C1383" s="11" t="s">
        <v>984</v>
      </c>
      <c r="D1383" s="11" t="s">
        <v>515</v>
      </c>
      <c r="E1383" s="11" t="s">
        <v>275</v>
      </c>
      <c r="F1383" s="24" t="s">
        <v>51</v>
      </c>
      <c r="G1383" s="9">
        <v>326.52999999999997</v>
      </c>
      <c r="H1383" s="12">
        <v>0.2</v>
      </c>
      <c r="I1383" s="25">
        <v>261.22000000000003</v>
      </c>
    </row>
    <row r="1384" spans="1:9" x14ac:dyDescent="0.2">
      <c r="A1384" s="26" t="s">
        <v>3298</v>
      </c>
      <c r="B1384" s="11" t="s">
        <v>982</v>
      </c>
      <c r="C1384" s="11" t="s">
        <v>984</v>
      </c>
      <c r="D1384" s="11" t="s">
        <v>515</v>
      </c>
      <c r="E1384" s="11" t="s">
        <v>50</v>
      </c>
      <c r="F1384" s="24" t="s">
        <v>51</v>
      </c>
      <c r="G1384" s="9">
        <v>353.85</v>
      </c>
      <c r="H1384" s="12">
        <v>0.2</v>
      </c>
      <c r="I1384" s="25">
        <v>283.08</v>
      </c>
    </row>
    <row r="1385" spans="1:9" x14ac:dyDescent="0.2">
      <c r="A1385" s="26" t="s">
        <v>3299</v>
      </c>
      <c r="B1385" s="11" t="s">
        <v>982</v>
      </c>
      <c r="C1385" s="11" t="s">
        <v>984</v>
      </c>
      <c r="D1385" s="11" t="s">
        <v>515</v>
      </c>
      <c r="E1385" s="11" t="s">
        <v>516</v>
      </c>
      <c r="F1385" s="24" t="s">
        <v>51</v>
      </c>
      <c r="G1385" s="9">
        <v>367.84</v>
      </c>
      <c r="H1385" s="12">
        <v>0.2</v>
      </c>
      <c r="I1385" s="25">
        <v>294.27</v>
      </c>
    </row>
    <row r="1386" spans="1:9" x14ac:dyDescent="0.2">
      <c r="A1386" s="26" t="s">
        <v>3300</v>
      </c>
      <c r="B1386" s="11" t="s">
        <v>982</v>
      </c>
      <c r="C1386" s="11" t="s">
        <v>984</v>
      </c>
      <c r="D1386" s="11" t="s">
        <v>515</v>
      </c>
      <c r="E1386" s="11" t="s">
        <v>53</v>
      </c>
      <c r="F1386" s="24" t="s">
        <v>51</v>
      </c>
      <c r="G1386" s="9">
        <v>313.27999999999997</v>
      </c>
      <c r="H1386" s="12">
        <v>0.2</v>
      </c>
      <c r="I1386" s="25">
        <v>250.62</v>
      </c>
    </row>
    <row r="1387" spans="1:9" x14ac:dyDescent="0.2">
      <c r="A1387" s="26" t="s">
        <v>3301</v>
      </c>
      <c r="B1387" s="11" t="s">
        <v>982</v>
      </c>
      <c r="C1387" s="11" t="s">
        <v>984</v>
      </c>
      <c r="D1387" s="11" t="s">
        <v>515</v>
      </c>
      <c r="E1387" s="11" t="s">
        <v>538</v>
      </c>
      <c r="F1387" s="24" t="s">
        <v>1704</v>
      </c>
      <c r="G1387" s="9">
        <v>304.04000000000002</v>
      </c>
      <c r="H1387" s="12">
        <v>0.2</v>
      </c>
      <c r="I1387" s="25">
        <v>243.23</v>
      </c>
    </row>
    <row r="1388" spans="1:9" x14ac:dyDescent="0.2">
      <c r="A1388" s="26" t="s">
        <v>3302</v>
      </c>
      <c r="B1388" s="11" t="s">
        <v>982</v>
      </c>
      <c r="C1388" s="11" t="s">
        <v>984</v>
      </c>
      <c r="D1388" s="11" t="s">
        <v>515</v>
      </c>
      <c r="E1388" s="11" t="s">
        <v>186</v>
      </c>
      <c r="F1388" s="24" t="s">
        <v>51</v>
      </c>
      <c r="G1388" s="9">
        <v>329.72</v>
      </c>
      <c r="H1388" s="12">
        <v>0.2</v>
      </c>
      <c r="I1388" s="25">
        <v>263.77999999999997</v>
      </c>
    </row>
    <row r="1389" spans="1:9" x14ac:dyDescent="0.2">
      <c r="A1389" s="26" t="s">
        <v>3303</v>
      </c>
      <c r="B1389" s="11" t="s">
        <v>982</v>
      </c>
      <c r="C1389" s="11" t="s">
        <v>984</v>
      </c>
      <c r="D1389" s="11" t="s">
        <v>515</v>
      </c>
      <c r="E1389" s="11" t="s">
        <v>192</v>
      </c>
      <c r="F1389" s="24" t="s">
        <v>51</v>
      </c>
      <c r="G1389" s="9">
        <v>320.58</v>
      </c>
      <c r="H1389" s="12">
        <v>0.2</v>
      </c>
      <c r="I1389" s="25">
        <v>256.45999999999998</v>
      </c>
    </row>
    <row r="1390" spans="1:9" x14ac:dyDescent="0.2">
      <c r="A1390" s="26" t="s">
        <v>3304</v>
      </c>
      <c r="B1390" s="11" t="s">
        <v>982</v>
      </c>
      <c r="C1390" s="11" t="s">
        <v>984</v>
      </c>
      <c r="D1390" s="11" t="s">
        <v>515</v>
      </c>
      <c r="E1390" s="11" t="s">
        <v>193</v>
      </c>
      <c r="F1390" s="24" t="s">
        <v>1704</v>
      </c>
      <c r="G1390" s="9">
        <v>350.92</v>
      </c>
      <c r="H1390" s="12">
        <v>0.2</v>
      </c>
      <c r="I1390" s="25">
        <v>280.74</v>
      </c>
    </row>
    <row r="1391" spans="1:9" x14ac:dyDescent="0.2">
      <c r="A1391" s="26" t="s">
        <v>3305</v>
      </c>
      <c r="B1391" s="11" t="s">
        <v>982</v>
      </c>
      <c r="C1391" s="11" t="s">
        <v>984</v>
      </c>
      <c r="D1391" s="11" t="s">
        <v>515</v>
      </c>
      <c r="E1391" s="11" t="s">
        <v>152</v>
      </c>
      <c r="F1391" s="24" t="s">
        <v>1704</v>
      </c>
      <c r="G1391" s="9">
        <v>402.3</v>
      </c>
      <c r="H1391" s="12">
        <v>0.2</v>
      </c>
      <c r="I1391" s="25">
        <v>321.83999999999997</v>
      </c>
    </row>
    <row r="1392" spans="1:9" x14ac:dyDescent="0.2">
      <c r="A1392" s="26" t="s">
        <v>3306</v>
      </c>
      <c r="B1392" s="11" t="s">
        <v>982</v>
      </c>
      <c r="C1392" s="11" t="s">
        <v>984</v>
      </c>
      <c r="D1392" s="11" t="s">
        <v>515</v>
      </c>
      <c r="E1392" s="11" t="s">
        <v>458</v>
      </c>
      <c r="F1392" s="24" t="s">
        <v>51</v>
      </c>
      <c r="G1392" s="9">
        <v>399.12</v>
      </c>
      <c r="H1392" s="12">
        <v>0.2</v>
      </c>
      <c r="I1392" s="25">
        <v>319.3</v>
      </c>
    </row>
    <row r="1393" spans="1:9" x14ac:dyDescent="0.2">
      <c r="A1393" s="26" t="s">
        <v>3307</v>
      </c>
      <c r="B1393" s="11" t="s">
        <v>982</v>
      </c>
      <c r="C1393" s="11" t="s">
        <v>984</v>
      </c>
      <c r="D1393" s="11" t="s">
        <v>515</v>
      </c>
      <c r="E1393" s="11" t="s">
        <v>309</v>
      </c>
      <c r="F1393" s="24" t="s">
        <v>1704</v>
      </c>
      <c r="G1393" s="9">
        <v>403.3</v>
      </c>
      <c r="H1393" s="12">
        <v>0.2</v>
      </c>
      <c r="I1393" s="25">
        <v>322.64</v>
      </c>
    </row>
    <row r="1394" spans="1:9" x14ac:dyDescent="0.2">
      <c r="A1394" s="26" t="s">
        <v>3308</v>
      </c>
      <c r="B1394" s="11" t="s">
        <v>982</v>
      </c>
      <c r="C1394" s="11" t="s">
        <v>984</v>
      </c>
      <c r="D1394" s="11" t="s">
        <v>515</v>
      </c>
      <c r="E1394" s="11" t="s">
        <v>541</v>
      </c>
      <c r="F1394" s="24" t="s">
        <v>51</v>
      </c>
      <c r="G1394" s="9">
        <v>411.05</v>
      </c>
      <c r="H1394" s="12">
        <v>0.2</v>
      </c>
      <c r="I1394" s="25">
        <v>328.84</v>
      </c>
    </row>
    <row r="1395" spans="1:9" x14ac:dyDescent="0.2">
      <c r="A1395" s="26" t="s">
        <v>3309</v>
      </c>
      <c r="B1395" s="11" t="s">
        <v>982</v>
      </c>
      <c r="C1395" s="11" t="s">
        <v>984</v>
      </c>
      <c r="D1395" s="11" t="s">
        <v>15</v>
      </c>
      <c r="E1395" s="11" t="s">
        <v>260</v>
      </c>
      <c r="F1395" s="24" t="s">
        <v>1704</v>
      </c>
      <c r="G1395" s="9">
        <v>145.29</v>
      </c>
      <c r="H1395" s="12">
        <v>0.2</v>
      </c>
      <c r="I1395" s="25">
        <v>116.23</v>
      </c>
    </row>
    <row r="1396" spans="1:9" x14ac:dyDescent="0.2">
      <c r="A1396" s="26" t="s">
        <v>3310</v>
      </c>
      <c r="B1396" s="11" t="s">
        <v>982</v>
      </c>
      <c r="C1396" s="11" t="s">
        <v>984</v>
      </c>
      <c r="D1396" s="11" t="s">
        <v>15</v>
      </c>
      <c r="E1396" s="11" t="s">
        <v>125</v>
      </c>
      <c r="F1396" s="24" t="s">
        <v>1704</v>
      </c>
      <c r="G1396" s="9">
        <v>148.29</v>
      </c>
      <c r="H1396" s="12">
        <v>0.2</v>
      </c>
      <c r="I1396" s="25">
        <v>118.63</v>
      </c>
    </row>
    <row r="1397" spans="1:9" x14ac:dyDescent="0.2">
      <c r="A1397" s="26" t="s">
        <v>3311</v>
      </c>
      <c r="B1397" s="11" t="s">
        <v>982</v>
      </c>
      <c r="C1397" s="11" t="s">
        <v>984</v>
      </c>
      <c r="D1397" s="11" t="s">
        <v>15</v>
      </c>
      <c r="E1397" s="11" t="s">
        <v>258</v>
      </c>
      <c r="F1397" s="24" t="s">
        <v>1704</v>
      </c>
      <c r="G1397" s="9">
        <v>145.13999999999999</v>
      </c>
      <c r="H1397" s="12">
        <v>0.2</v>
      </c>
      <c r="I1397" s="25">
        <v>116.11</v>
      </c>
    </row>
    <row r="1398" spans="1:9" x14ac:dyDescent="0.2">
      <c r="A1398" s="26" t="s">
        <v>3312</v>
      </c>
      <c r="B1398" s="11" t="s">
        <v>982</v>
      </c>
      <c r="C1398" s="11" t="s">
        <v>984</v>
      </c>
      <c r="D1398" s="11" t="s">
        <v>15</v>
      </c>
      <c r="E1398" s="11" t="s">
        <v>264</v>
      </c>
      <c r="F1398" s="24" t="s">
        <v>51</v>
      </c>
      <c r="G1398" s="9">
        <v>194.98</v>
      </c>
      <c r="H1398" s="12">
        <v>0.2</v>
      </c>
      <c r="I1398" s="25">
        <v>155.97999999999999</v>
      </c>
    </row>
    <row r="1399" spans="1:9" x14ac:dyDescent="0.2">
      <c r="A1399" s="26" t="s">
        <v>3313</v>
      </c>
      <c r="B1399" s="11" t="s">
        <v>982</v>
      </c>
      <c r="C1399" s="11" t="s">
        <v>984</v>
      </c>
      <c r="D1399" s="11" t="s">
        <v>15</v>
      </c>
      <c r="E1399" s="11" t="s">
        <v>56</v>
      </c>
      <c r="F1399" s="24" t="s">
        <v>51</v>
      </c>
      <c r="G1399" s="9">
        <v>193.62</v>
      </c>
      <c r="H1399" s="12">
        <v>0.2</v>
      </c>
      <c r="I1399" s="25">
        <v>154.9</v>
      </c>
    </row>
    <row r="1400" spans="1:9" x14ac:dyDescent="0.2">
      <c r="A1400" s="26" t="s">
        <v>3314</v>
      </c>
      <c r="B1400" s="11" t="s">
        <v>982</v>
      </c>
      <c r="C1400" s="11" t="s">
        <v>984</v>
      </c>
      <c r="D1400" s="11" t="s">
        <v>15</v>
      </c>
      <c r="E1400" s="11" t="s">
        <v>27</v>
      </c>
      <c r="F1400" s="24" t="s">
        <v>1704</v>
      </c>
      <c r="G1400" s="9">
        <v>197.76</v>
      </c>
      <c r="H1400" s="12">
        <v>0.2</v>
      </c>
      <c r="I1400" s="25">
        <v>158.21</v>
      </c>
    </row>
    <row r="1401" spans="1:9" x14ac:dyDescent="0.2">
      <c r="A1401" s="26" t="s">
        <v>3315</v>
      </c>
      <c r="B1401" s="11" t="s">
        <v>982</v>
      </c>
      <c r="C1401" s="11" t="s">
        <v>984</v>
      </c>
      <c r="D1401" s="11" t="s">
        <v>15</v>
      </c>
      <c r="E1401" s="11" t="s">
        <v>259</v>
      </c>
      <c r="F1401" s="24" t="s">
        <v>1704</v>
      </c>
      <c r="G1401" s="9">
        <v>155.46</v>
      </c>
      <c r="H1401" s="12">
        <v>0.2</v>
      </c>
      <c r="I1401" s="25">
        <v>124.37</v>
      </c>
    </row>
    <row r="1402" spans="1:9" x14ac:dyDescent="0.2">
      <c r="A1402" s="26" t="s">
        <v>3316</v>
      </c>
      <c r="B1402" s="11" t="s">
        <v>982</v>
      </c>
      <c r="C1402" s="11" t="s">
        <v>984</v>
      </c>
      <c r="D1402" s="11" t="s">
        <v>15</v>
      </c>
      <c r="E1402" s="11" t="s">
        <v>177</v>
      </c>
      <c r="F1402" s="24" t="s">
        <v>51</v>
      </c>
      <c r="G1402" s="9">
        <v>209.95</v>
      </c>
      <c r="H1402" s="12">
        <v>0.2</v>
      </c>
      <c r="I1402" s="25">
        <v>167.96</v>
      </c>
    </row>
    <row r="1403" spans="1:9" x14ac:dyDescent="0.2">
      <c r="A1403" s="26" t="s">
        <v>3317</v>
      </c>
      <c r="B1403" s="11" t="s">
        <v>982</v>
      </c>
      <c r="C1403" s="11" t="s">
        <v>984</v>
      </c>
      <c r="D1403" s="11" t="s">
        <v>15</v>
      </c>
      <c r="E1403" s="11" t="s">
        <v>204</v>
      </c>
      <c r="F1403" s="24" t="s">
        <v>51</v>
      </c>
      <c r="G1403" s="9">
        <v>202.78</v>
      </c>
      <c r="H1403" s="12">
        <v>0.2</v>
      </c>
      <c r="I1403" s="25">
        <v>162.22</v>
      </c>
    </row>
    <row r="1404" spans="1:9" x14ac:dyDescent="0.2">
      <c r="A1404" s="26" t="s">
        <v>3318</v>
      </c>
      <c r="B1404" s="11" t="s">
        <v>982</v>
      </c>
      <c r="C1404" s="11" t="s">
        <v>984</v>
      </c>
      <c r="D1404" s="11" t="s">
        <v>15</v>
      </c>
      <c r="E1404" s="11" t="s">
        <v>128</v>
      </c>
      <c r="F1404" s="24" t="s">
        <v>1704</v>
      </c>
      <c r="G1404" s="9">
        <v>202.5</v>
      </c>
      <c r="H1404" s="12">
        <v>0.2</v>
      </c>
      <c r="I1404" s="25">
        <v>162</v>
      </c>
    </row>
    <row r="1405" spans="1:9" x14ac:dyDescent="0.2">
      <c r="A1405" s="26" t="s">
        <v>3319</v>
      </c>
      <c r="B1405" s="11" t="s">
        <v>982</v>
      </c>
      <c r="C1405" s="11" t="s">
        <v>984</v>
      </c>
      <c r="D1405" s="11" t="s">
        <v>15</v>
      </c>
      <c r="E1405" s="11" t="s">
        <v>262</v>
      </c>
      <c r="F1405" s="24" t="s">
        <v>1704</v>
      </c>
      <c r="G1405" s="9">
        <v>205.63</v>
      </c>
      <c r="H1405" s="12">
        <v>0.2</v>
      </c>
      <c r="I1405" s="25">
        <v>164.5</v>
      </c>
    </row>
    <row r="1406" spans="1:9" x14ac:dyDescent="0.2">
      <c r="A1406" s="26" t="s">
        <v>3320</v>
      </c>
      <c r="B1406" s="11" t="s">
        <v>982</v>
      </c>
      <c r="C1406" s="11" t="s">
        <v>984</v>
      </c>
      <c r="D1406" s="11" t="s">
        <v>15</v>
      </c>
      <c r="E1406" s="11" t="s">
        <v>415</v>
      </c>
      <c r="F1406" s="24" t="s">
        <v>1704</v>
      </c>
      <c r="G1406" s="9">
        <v>160.02000000000001</v>
      </c>
      <c r="H1406" s="12">
        <v>0.2</v>
      </c>
      <c r="I1406" s="25">
        <v>128.02000000000001</v>
      </c>
    </row>
    <row r="1407" spans="1:9" x14ac:dyDescent="0.2">
      <c r="A1407" s="26" t="s">
        <v>3321</v>
      </c>
      <c r="B1407" s="11" t="s">
        <v>982</v>
      </c>
      <c r="C1407" s="11" t="s">
        <v>984</v>
      </c>
      <c r="D1407" s="11" t="s">
        <v>15</v>
      </c>
      <c r="E1407" s="11" t="s">
        <v>38</v>
      </c>
      <c r="F1407" s="24" t="s">
        <v>1704</v>
      </c>
      <c r="G1407" s="9">
        <v>211.94</v>
      </c>
      <c r="H1407" s="12">
        <v>0.2</v>
      </c>
      <c r="I1407" s="25">
        <v>169.55</v>
      </c>
    </row>
    <row r="1408" spans="1:9" x14ac:dyDescent="0.2">
      <c r="A1408" s="26" t="s">
        <v>3322</v>
      </c>
      <c r="B1408" s="11" t="s">
        <v>982</v>
      </c>
      <c r="C1408" s="11" t="s">
        <v>984</v>
      </c>
      <c r="D1408" s="11" t="s">
        <v>15</v>
      </c>
      <c r="E1408" s="11" t="s">
        <v>28</v>
      </c>
      <c r="F1408" s="24" t="s">
        <v>1704</v>
      </c>
      <c r="G1408" s="9">
        <v>216.67</v>
      </c>
      <c r="H1408" s="12">
        <v>0.2</v>
      </c>
      <c r="I1408" s="25">
        <v>173.34</v>
      </c>
    </row>
    <row r="1409" spans="1:9" x14ac:dyDescent="0.2">
      <c r="A1409" s="26" t="s">
        <v>3323</v>
      </c>
      <c r="B1409" s="11" t="s">
        <v>982</v>
      </c>
      <c r="C1409" s="11" t="s">
        <v>984</v>
      </c>
      <c r="D1409" s="11" t="s">
        <v>15</v>
      </c>
      <c r="E1409" s="11" t="s">
        <v>28</v>
      </c>
      <c r="F1409" s="24" t="s">
        <v>1704</v>
      </c>
      <c r="G1409" s="9">
        <v>208</v>
      </c>
      <c r="H1409" s="12">
        <v>0.2</v>
      </c>
      <c r="I1409" s="25">
        <v>166.4</v>
      </c>
    </row>
    <row r="1410" spans="1:9" x14ac:dyDescent="0.2">
      <c r="A1410" s="26" t="s">
        <v>3324</v>
      </c>
      <c r="B1410" s="11" t="s">
        <v>982</v>
      </c>
      <c r="C1410" s="11" t="s">
        <v>984</v>
      </c>
      <c r="D1410" s="11" t="s">
        <v>15</v>
      </c>
      <c r="E1410" s="11" t="s">
        <v>508</v>
      </c>
      <c r="F1410" s="24" t="s">
        <v>1704</v>
      </c>
      <c r="G1410" s="9">
        <v>225.42</v>
      </c>
      <c r="H1410" s="12">
        <v>0.2</v>
      </c>
      <c r="I1410" s="25">
        <v>180.34</v>
      </c>
    </row>
    <row r="1411" spans="1:9" x14ac:dyDescent="0.2">
      <c r="A1411" s="26" t="s">
        <v>3325</v>
      </c>
      <c r="B1411" s="11" t="s">
        <v>982</v>
      </c>
      <c r="C1411" s="11" t="s">
        <v>984</v>
      </c>
      <c r="D1411" s="11" t="s">
        <v>15</v>
      </c>
      <c r="E1411" s="11" t="s">
        <v>16</v>
      </c>
      <c r="F1411" s="24" t="s">
        <v>1704</v>
      </c>
      <c r="G1411" s="9">
        <v>259.16000000000003</v>
      </c>
      <c r="H1411" s="12">
        <v>0.2</v>
      </c>
      <c r="I1411" s="25">
        <v>207.33</v>
      </c>
    </row>
    <row r="1412" spans="1:9" x14ac:dyDescent="0.2">
      <c r="A1412" s="26" t="s">
        <v>3326</v>
      </c>
      <c r="B1412" s="11" t="s">
        <v>982</v>
      </c>
      <c r="C1412" s="11" t="s">
        <v>984</v>
      </c>
      <c r="D1412" s="11" t="s">
        <v>15</v>
      </c>
      <c r="E1412" s="11" t="s">
        <v>16</v>
      </c>
      <c r="F1412" s="24" t="s">
        <v>1704</v>
      </c>
      <c r="G1412" s="9">
        <v>257.12</v>
      </c>
      <c r="H1412" s="12">
        <v>0.2</v>
      </c>
      <c r="I1412" s="25">
        <v>205.7</v>
      </c>
    </row>
    <row r="1413" spans="1:9" x14ac:dyDescent="0.2">
      <c r="A1413" s="26" t="s">
        <v>3327</v>
      </c>
      <c r="B1413" s="11" t="s">
        <v>982</v>
      </c>
      <c r="C1413" s="11" t="s">
        <v>984</v>
      </c>
      <c r="D1413" s="11" t="s">
        <v>15</v>
      </c>
      <c r="E1413" s="11" t="s">
        <v>198</v>
      </c>
      <c r="F1413" s="24" t="s">
        <v>51</v>
      </c>
      <c r="G1413" s="9">
        <v>216.76</v>
      </c>
      <c r="H1413" s="12">
        <v>0.2</v>
      </c>
      <c r="I1413" s="25">
        <v>173.41</v>
      </c>
    </row>
    <row r="1414" spans="1:9" x14ac:dyDescent="0.2">
      <c r="A1414" s="26" t="s">
        <v>3328</v>
      </c>
      <c r="B1414" s="11" t="s">
        <v>982</v>
      </c>
      <c r="C1414" s="11" t="s">
        <v>984</v>
      </c>
      <c r="D1414" s="11" t="s">
        <v>15</v>
      </c>
      <c r="E1414" s="11" t="s">
        <v>398</v>
      </c>
      <c r="F1414" s="24" t="s">
        <v>1704</v>
      </c>
      <c r="G1414" s="9">
        <v>257.12</v>
      </c>
      <c r="H1414" s="12">
        <v>0.2</v>
      </c>
      <c r="I1414" s="25">
        <v>205.7</v>
      </c>
    </row>
    <row r="1415" spans="1:9" x14ac:dyDescent="0.2">
      <c r="A1415" s="26" t="s">
        <v>3329</v>
      </c>
      <c r="B1415" s="11" t="s">
        <v>982</v>
      </c>
      <c r="C1415" s="11" t="s">
        <v>984</v>
      </c>
      <c r="D1415" s="11" t="s">
        <v>15</v>
      </c>
      <c r="E1415" s="11" t="s">
        <v>398</v>
      </c>
      <c r="F1415" s="24" t="s">
        <v>1704</v>
      </c>
      <c r="G1415" s="9">
        <v>257.12</v>
      </c>
      <c r="H1415" s="12">
        <v>0.2</v>
      </c>
      <c r="I1415" s="25">
        <v>205.7</v>
      </c>
    </row>
    <row r="1416" spans="1:9" x14ac:dyDescent="0.2">
      <c r="A1416" s="26" t="s">
        <v>3330</v>
      </c>
      <c r="B1416" s="11" t="s">
        <v>982</v>
      </c>
      <c r="C1416" s="11" t="s">
        <v>984</v>
      </c>
      <c r="D1416" s="11" t="s">
        <v>15</v>
      </c>
      <c r="E1416" s="11" t="s">
        <v>398</v>
      </c>
      <c r="F1416" s="24" t="s">
        <v>1704</v>
      </c>
      <c r="G1416" s="9">
        <v>240.29</v>
      </c>
      <c r="H1416" s="12">
        <v>0.2</v>
      </c>
      <c r="I1416" s="25">
        <v>192.23</v>
      </c>
    </row>
    <row r="1417" spans="1:9" x14ac:dyDescent="0.2">
      <c r="A1417" s="26" t="s">
        <v>3331</v>
      </c>
      <c r="B1417" s="11" t="s">
        <v>982</v>
      </c>
      <c r="C1417" s="11" t="s">
        <v>984</v>
      </c>
      <c r="D1417" s="11" t="s">
        <v>15</v>
      </c>
      <c r="E1417" s="11" t="s">
        <v>1020</v>
      </c>
      <c r="F1417" s="24" t="s">
        <v>51</v>
      </c>
      <c r="G1417" s="9">
        <v>280.77999999999997</v>
      </c>
      <c r="H1417" s="12">
        <v>0.2</v>
      </c>
      <c r="I1417" s="25">
        <v>224.62</v>
      </c>
    </row>
    <row r="1418" spans="1:9" x14ac:dyDescent="0.2">
      <c r="A1418" s="26" t="s">
        <v>3332</v>
      </c>
      <c r="B1418" s="11" t="s">
        <v>982</v>
      </c>
      <c r="C1418" s="11" t="s">
        <v>984</v>
      </c>
      <c r="D1418" s="11" t="s">
        <v>39</v>
      </c>
      <c r="E1418" s="11" t="s">
        <v>1021</v>
      </c>
      <c r="F1418" s="24" t="s">
        <v>1704</v>
      </c>
      <c r="G1418" s="9">
        <v>260.01</v>
      </c>
      <c r="H1418" s="12">
        <v>0.2</v>
      </c>
      <c r="I1418" s="25">
        <v>208.01</v>
      </c>
    </row>
    <row r="1419" spans="1:9" x14ac:dyDescent="0.2">
      <c r="A1419" s="26" t="s">
        <v>3333</v>
      </c>
      <c r="B1419" s="11" t="s">
        <v>982</v>
      </c>
      <c r="C1419" s="11" t="s">
        <v>984</v>
      </c>
      <c r="D1419" s="11" t="s">
        <v>39</v>
      </c>
      <c r="E1419" s="11" t="s">
        <v>40</v>
      </c>
      <c r="F1419" s="24" t="s">
        <v>1704</v>
      </c>
      <c r="G1419" s="9">
        <v>235.82</v>
      </c>
      <c r="H1419" s="12">
        <v>0.2</v>
      </c>
      <c r="I1419" s="25">
        <v>188.66</v>
      </c>
    </row>
    <row r="1420" spans="1:9" x14ac:dyDescent="0.2">
      <c r="A1420" s="26" t="s">
        <v>3334</v>
      </c>
      <c r="B1420" s="11" t="s">
        <v>982</v>
      </c>
      <c r="C1420" s="11" t="s">
        <v>984</v>
      </c>
      <c r="D1420" s="11" t="s">
        <v>39</v>
      </c>
      <c r="E1420" s="11" t="s">
        <v>542</v>
      </c>
      <c r="F1420" s="24" t="s">
        <v>1704</v>
      </c>
      <c r="G1420" s="9">
        <v>248.59</v>
      </c>
      <c r="H1420" s="12">
        <v>0.2</v>
      </c>
      <c r="I1420" s="25">
        <v>198.87</v>
      </c>
    </row>
    <row r="1421" spans="1:9" x14ac:dyDescent="0.2">
      <c r="A1421" s="26" t="s">
        <v>3335</v>
      </c>
      <c r="B1421" s="11" t="s">
        <v>982</v>
      </c>
      <c r="C1421" s="11" t="s">
        <v>984</v>
      </c>
      <c r="D1421" s="11" t="s">
        <v>39</v>
      </c>
      <c r="E1421" s="11" t="s">
        <v>495</v>
      </c>
      <c r="F1421" s="24" t="s">
        <v>51</v>
      </c>
      <c r="G1421" s="9">
        <v>380.47</v>
      </c>
      <c r="H1421" s="12">
        <v>0.2</v>
      </c>
      <c r="I1421" s="25">
        <v>304.38</v>
      </c>
    </row>
    <row r="1422" spans="1:9" x14ac:dyDescent="0.2">
      <c r="A1422" s="26" t="s">
        <v>3336</v>
      </c>
      <c r="B1422" s="11" t="s">
        <v>982</v>
      </c>
      <c r="C1422" s="11" t="s">
        <v>984</v>
      </c>
      <c r="D1422" s="11" t="s">
        <v>1022</v>
      </c>
      <c r="E1422" s="11" t="s">
        <v>267</v>
      </c>
      <c r="F1422" s="24" t="s">
        <v>51</v>
      </c>
      <c r="G1422" s="9">
        <v>212.14</v>
      </c>
      <c r="H1422" s="12">
        <v>0.2</v>
      </c>
      <c r="I1422" s="25">
        <v>169.71</v>
      </c>
    </row>
    <row r="1423" spans="1:9" x14ac:dyDescent="0.2">
      <c r="A1423" s="26" t="s">
        <v>3337</v>
      </c>
      <c r="B1423" s="11" t="s">
        <v>982</v>
      </c>
      <c r="C1423" s="11" t="s">
        <v>984</v>
      </c>
      <c r="D1423" s="11" t="s">
        <v>1023</v>
      </c>
      <c r="E1423" s="11" t="s">
        <v>189</v>
      </c>
      <c r="F1423" s="24" t="s">
        <v>1704</v>
      </c>
      <c r="G1423" s="9">
        <v>164.51</v>
      </c>
      <c r="H1423" s="12">
        <v>0.2</v>
      </c>
      <c r="I1423" s="25">
        <v>131.61000000000001</v>
      </c>
    </row>
    <row r="1424" spans="1:9" x14ac:dyDescent="0.2">
      <c r="A1424" s="26" t="s">
        <v>3338</v>
      </c>
      <c r="B1424" s="11" t="s">
        <v>982</v>
      </c>
      <c r="C1424" s="11" t="s">
        <v>984</v>
      </c>
      <c r="D1424" s="11" t="s">
        <v>1023</v>
      </c>
      <c r="E1424" s="11" t="s">
        <v>42</v>
      </c>
      <c r="F1424" s="24" t="s">
        <v>51</v>
      </c>
      <c r="G1424" s="9">
        <v>160.72</v>
      </c>
      <c r="H1424" s="12">
        <v>0.2</v>
      </c>
      <c r="I1424" s="25">
        <v>128.58000000000001</v>
      </c>
    </row>
    <row r="1425" spans="1:9" x14ac:dyDescent="0.2">
      <c r="A1425" s="26" t="s">
        <v>3339</v>
      </c>
      <c r="B1425" s="11" t="s">
        <v>982</v>
      </c>
      <c r="C1425" s="11" t="s">
        <v>984</v>
      </c>
      <c r="D1425" s="11" t="s">
        <v>1023</v>
      </c>
      <c r="E1425" s="11" t="s">
        <v>125</v>
      </c>
      <c r="F1425" s="24" t="s">
        <v>1704</v>
      </c>
      <c r="G1425" s="9">
        <v>131.12</v>
      </c>
      <c r="H1425" s="12">
        <v>0.2</v>
      </c>
      <c r="I1425" s="25">
        <v>104.9</v>
      </c>
    </row>
    <row r="1426" spans="1:9" x14ac:dyDescent="0.2">
      <c r="A1426" s="26" t="s">
        <v>3340</v>
      </c>
      <c r="B1426" s="11" t="s">
        <v>982</v>
      </c>
      <c r="C1426" s="11" t="s">
        <v>984</v>
      </c>
      <c r="D1426" s="11" t="s">
        <v>1023</v>
      </c>
      <c r="E1426" s="11" t="s">
        <v>348</v>
      </c>
      <c r="F1426" s="24" t="s">
        <v>51</v>
      </c>
      <c r="G1426" s="9">
        <v>186.17</v>
      </c>
      <c r="H1426" s="12">
        <v>0.2</v>
      </c>
      <c r="I1426" s="25">
        <v>148.94</v>
      </c>
    </row>
    <row r="1427" spans="1:9" x14ac:dyDescent="0.2">
      <c r="A1427" s="26" t="s">
        <v>3341</v>
      </c>
      <c r="B1427" s="11" t="s">
        <v>982</v>
      </c>
      <c r="C1427" s="11" t="s">
        <v>984</v>
      </c>
      <c r="D1427" s="11" t="s">
        <v>1023</v>
      </c>
      <c r="E1427" s="11" t="s">
        <v>264</v>
      </c>
      <c r="F1427" s="24" t="s">
        <v>51</v>
      </c>
      <c r="G1427" s="9">
        <v>164.94</v>
      </c>
      <c r="H1427" s="12">
        <v>0.2</v>
      </c>
      <c r="I1427" s="25">
        <v>131.94999999999999</v>
      </c>
    </row>
    <row r="1428" spans="1:9" x14ac:dyDescent="0.2">
      <c r="A1428" s="26" t="s">
        <v>3342</v>
      </c>
      <c r="B1428" s="11" t="s">
        <v>982</v>
      </c>
      <c r="C1428" s="11" t="s">
        <v>984</v>
      </c>
      <c r="D1428" s="11" t="s">
        <v>1023</v>
      </c>
      <c r="E1428" s="11" t="s">
        <v>191</v>
      </c>
      <c r="F1428" s="24" t="s">
        <v>51</v>
      </c>
      <c r="G1428" s="9">
        <v>185.17</v>
      </c>
      <c r="H1428" s="12">
        <v>0.2</v>
      </c>
      <c r="I1428" s="25">
        <v>148.13999999999999</v>
      </c>
    </row>
    <row r="1429" spans="1:9" x14ac:dyDescent="0.2">
      <c r="A1429" s="26" t="s">
        <v>3343</v>
      </c>
      <c r="B1429" s="11" t="s">
        <v>982</v>
      </c>
      <c r="C1429" s="11" t="s">
        <v>984</v>
      </c>
      <c r="D1429" s="11" t="s">
        <v>1023</v>
      </c>
      <c r="E1429" s="11" t="s">
        <v>56</v>
      </c>
      <c r="F1429" s="24" t="s">
        <v>51</v>
      </c>
      <c r="G1429" s="9">
        <v>165.55</v>
      </c>
      <c r="H1429" s="12">
        <v>0.2</v>
      </c>
      <c r="I1429" s="25">
        <v>132.44</v>
      </c>
    </row>
    <row r="1430" spans="1:9" x14ac:dyDescent="0.2">
      <c r="A1430" s="26" t="s">
        <v>3344</v>
      </c>
      <c r="B1430" s="11" t="s">
        <v>982</v>
      </c>
      <c r="C1430" s="11" t="s">
        <v>984</v>
      </c>
      <c r="D1430" s="11" t="s">
        <v>1023</v>
      </c>
      <c r="E1430" s="11" t="s">
        <v>27</v>
      </c>
      <c r="F1430" s="24" t="s">
        <v>1704</v>
      </c>
      <c r="G1430" s="9">
        <v>138.97999999999999</v>
      </c>
      <c r="H1430" s="12">
        <v>0.2</v>
      </c>
      <c r="I1430" s="25">
        <v>111.18</v>
      </c>
    </row>
    <row r="1431" spans="1:9" x14ac:dyDescent="0.2">
      <c r="A1431" s="26" t="s">
        <v>3345</v>
      </c>
      <c r="B1431" s="11" t="s">
        <v>982</v>
      </c>
      <c r="C1431" s="11" t="s">
        <v>984</v>
      </c>
      <c r="D1431" s="11" t="s">
        <v>1023</v>
      </c>
      <c r="E1431" s="11" t="s">
        <v>177</v>
      </c>
      <c r="F1431" s="24" t="s">
        <v>51</v>
      </c>
      <c r="G1431" s="9">
        <v>179.06</v>
      </c>
      <c r="H1431" s="12">
        <v>0.2</v>
      </c>
      <c r="I1431" s="25">
        <v>143.25</v>
      </c>
    </row>
    <row r="1432" spans="1:9" x14ac:dyDescent="0.2">
      <c r="A1432" s="26" t="s">
        <v>3346</v>
      </c>
      <c r="B1432" s="11" t="s">
        <v>982</v>
      </c>
      <c r="C1432" s="11" t="s">
        <v>984</v>
      </c>
      <c r="D1432" s="11" t="s">
        <v>1023</v>
      </c>
      <c r="E1432" s="11" t="s">
        <v>196</v>
      </c>
      <c r="F1432" s="24" t="s">
        <v>51</v>
      </c>
      <c r="G1432" s="9">
        <v>226.86</v>
      </c>
      <c r="H1432" s="12">
        <v>0.2</v>
      </c>
      <c r="I1432" s="25">
        <v>181.49</v>
      </c>
    </row>
    <row r="1433" spans="1:9" x14ac:dyDescent="0.2">
      <c r="A1433" s="26" t="s">
        <v>3347</v>
      </c>
      <c r="B1433" s="11" t="s">
        <v>982</v>
      </c>
      <c r="C1433" s="11" t="s">
        <v>984</v>
      </c>
      <c r="D1433" s="11" t="s">
        <v>1023</v>
      </c>
      <c r="E1433" s="11" t="s">
        <v>204</v>
      </c>
      <c r="F1433" s="24" t="s">
        <v>51</v>
      </c>
      <c r="G1433" s="9">
        <v>153.57</v>
      </c>
      <c r="H1433" s="12">
        <v>0.2</v>
      </c>
      <c r="I1433" s="25">
        <v>122.86</v>
      </c>
    </row>
    <row r="1434" spans="1:9" x14ac:dyDescent="0.2">
      <c r="A1434" s="26" t="s">
        <v>3348</v>
      </c>
      <c r="B1434" s="11" t="s">
        <v>982</v>
      </c>
      <c r="C1434" s="11" t="s">
        <v>984</v>
      </c>
      <c r="D1434" s="11" t="s">
        <v>1023</v>
      </c>
      <c r="E1434" s="11" t="s">
        <v>267</v>
      </c>
      <c r="F1434" s="24" t="s">
        <v>1704</v>
      </c>
      <c r="G1434" s="9">
        <v>211.49</v>
      </c>
      <c r="H1434" s="12">
        <v>0.2</v>
      </c>
      <c r="I1434" s="25">
        <v>169.19</v>
      </c>
    </row>
    <row r="1435" spans="1:9" x14ac:dyDescent="0.2">
      <c r="A1435" s="26" t="s">
        <v>3349</v>
      </c>
      <c r="B1435" s="11" t="s">
        <v>982</v>
      </c>
      <c r="C1435" s="11" t="s">
        <v>984</v>
      </c>
      <c r="D1435" s="11" t="s">
        <v>1023</v>
      </c>
      <c r="E1435" s="11" t="s">
        <v>460</v>
      </c>
      <c r="F1435" s="24" t="s">
        <v>51</v>
      </c>
      <c r="G1435" s="9">
        <v>235.84</v>
      </c>
      <c r="H1435" s="12">
        <v>0.2</v>
      </c>
      <c r="I1435" s="25">
        <v>188.67</v>
      </c>
    </row>
    <row r="1436" spans="1:9" x14ac:dyDescent="0.2">
      <c r="A1436" s="26" t="s">
        <v>3350</v>
      </c>
      <c r="B1436" s="11" t="s">
        <v>982</v>
      </c>
      <c r="C1436" s="11" t="s">
        <v>984</v>
      </c>
      <c r="D1436" s="11" t="s">
        <v>1023</v>
      </c>
      <c r="E1436" s="11" t="s">
        <v>124</v>
      </c>
      <c r="F1436" s="24" t="s">
        <v>51</v>
      </c>
      <c r="G1436" s="9">
        <v>185.45</v>
      </c>
      <c r="H1436" s="12">
        <v>0.2</v>
      </c>
      <c r="I1436" s="25">
        <v>148.36000000000001</v>
      </c>
    </row>
    <row r="1437" spans="1:9" x14ac:dyDescent="0.2">
      <c r="A1437" s="26" t="s">
        <v>3351</v>
      </c>
      <c r="B1437" s="11" t="s">
        <v>982</v>
      </c>
      <c r="C1437" s="11" t="s">
        <v>984</v>
      </c>
      <c r="D1437" s="11" t="s">
        <v>1023</v>
      </c>
      <c r="E1437" s="11" t="s">
        <v>128</v>
      </c>
      <c r="F1437" s="24" t="s">
        <v>1704</v>
      </c>
      <c r="G1437" s="9">
        <v>184.07</v>
      </c>
      <c r="H1437" s="12">
        <v>0.2</v>
      </c>
      <c r="I1437" s="25">
        <v>147.26</v>
      </c>
    </row>
    <row r="1438" spans="1:9" x14ac:dyDescent="0.2">
      <c r="A1438" s="26" t="s">
        <v>3352</v>
      </c>
      <c r="B1438" s="11" t="s">
        <v>982</v>
      </c>
      <c r="C1438" s="11" t="s">
        <v>984</v>
      </c>
      <c r="D1438" s="11" t="s">
        <v>1023</v>
      </c>
      <c r="E1438" s="11" t="s">
        <v>262</v>
      </c>
      <c r="F1438" s="24" t="s">
        <v>1704</v>
      </c>
      <c r="G1438" s="9">
        <v>148.58000000000001</v>
      </c>
      <c r="H1438" s="12">
        <v>0.2</v>
      </c>
      <c r="I1438" s="25">
        <v>118.86</v>
      </c>
    </row>
    <row r="1439" spans="1:9" x14ac:dyDescent="0.2">
      <c r="A1439" s="26" t="s">
        <v>3353</v>
      </c>
      <c r="B1439" s="11" t="s">
        <v>982</v>
      </c>
      <c r="C1439" s="11" t="s">
        <v>984</v>
      </c>
      <c r="D1439" s="11" t="s">
        <v>1023</v>
      </c>
      <c r="E1439" s="11" t="s">
        <v>179</v>
      </c>
      <c r="F1439" s="24" t="s">
        <v>51</v>
      </c>
      <c r="G1439" s="9">
        <v>254</v>
      </c>
      <c r="H1439" s="12">
        <v>0.2</v>
      </c>
      <c r="I1439" s="25">
        <v>203.2</v>
      </c>
    </row>
    <row r="1440" spans="1:9" x14ac:dyDescent="0.2">
      <c r="A1440" s="26" t="s">
        <v>3354</v>
      </c>
      <c r="B1440" s="11" t="s">
        <v>982</v>
      </c>
      <c r="C1440" s="11" t="s">
        <v>984</v>
      </c>
      <c r="D1440" s="11" t="s">
        <v>1023</v>
      </c>
      <c r="E1440" s="11" t="s">
        <v>190</v>
      </c>
      <c r="F1440" s="24" t="s">
        <v>51</v>
      </c>
      <c r="G1440" s="9">
        <v>196.72</v>
      </c>
      <c r="H1440" s="12">
        <v>0.2</v>
      </c>
      <c r="I1440" s="25">
        <v>157.38</v>
      </c>
    </row>
    <row r="1441" spans="1:9" x14ac:dyDescent="0.2">
      <c r="A1441" s="26" t="s">
        <v>3355</v>
      </c>
      <c r="B1441" s="11" t="s">
        <v>982</v>
      </c>
      <c r="C1441" s="11" t="s">
        <v>984</v>
      </c>
      <c r="D1441" s="11" t="s">
        <v>1023</v>
      </c>
      <c r="E1441" s="11" t="s">
        <v>265</v>
      </c>
      <c r="F1441" s="24" t="s">
        <v>51</v>
      </c>
      <c r="G1441" s="9">
        <v>168.84</v>
      </c>
      <c r="H1441" s="12">
        <v>0.2</v>
      </c>
      <c r="I1441" s="25">
        <v>135.07</v>
      </c>
    </row>
    <row r="1442" spans="1:9" x14ac:dyDescent="0.2">
      <c r="A1442" s="26" t="s">
        <v>3356</v>
      </c>
      <c r="B1442" s="11" t="s">
        <v>982</v>
      </c>
      <c r="C1442" s="11" t="s">
        <v>984</v>
      </c>
      <c r="D1442" s="11" t="s">
        <v>1023</v>
      </c>
      <c r="E1442" s="11" t="s">
        <v>28</v>
      </c>
      <c r="F1442" s="24" t="s">
        <v>51</v>
      </c>
      <c r="G1442" s="9">
        <v>226.99</v>
      </c>
      <c r="H1442" s="12">
        <v>0.2</v>
      </c>
      <c r="I1442" s="25">
        <v>181.59</v>
      </c>
    </row>
    <row r="1443" spans="1:9" x14ac:dyDescent="0.2">
      <c r="A1443" s="26" t="s">
        <v>3357</v>
      </c>
      <c r="B1443" s="11" t="s">
        <v>982</v>
      </c>
      <c r="C1443" s="11" t="s">
        <v>984</v>
      </c>
      <c r="D1443" s="11" t="s">
        <v>1023</v>
      </c>
      <c r="E1443" s="11" t="s">
        <v>245</v>
      </c>
      <c r="F1443" s="24" t="s">
        <v>1704</v>
      </c>
      <c r="G1443" s="9">
        <v>205.74</v>
      </c>
      <c r="H1443" s="12">
        <v>0.2</v>
      </c>
      <c r="I1443" s="25">
        <v>164.59</v>
      </c>
    </row>
    <row r="1444" spans="1:9" x14ac:dyDescent="0.2">
      <c r="A1444" s="26" t="s">
        <v>3358</v>
      </c>
      <c r="B1444" s="11" t="s">
        <v>982</v>
      </c>
      <c r="C1444" s="11" t="s">
        <v>984</v>
      </c>
      <c r="D1444" s="11" t="s">
        <v>1023</v>
      </c>
      <c r="E1444" s="11" t="s">
        <v>263</v>
      </c>
      <c r="F1444" s="24" t="s">
        <v>1704</v>
      </c>
      <c r="G1444" s="9">
        <v>156.04</v>
      </c>
      <c r="H1444" s="12">
        <v>0.2</v>
      </c>
      <c r="I1444" s="25">
        <v>124.83</v>
      </c>
    </row>
    <row r="1445" spans="1:9" x14ac:dyDescent="0.2">
      <c r="A1445" s="26" t="s">
        <v>3359</v>
      </c>
      <c r="B1445" s="11" t="s">
        <v>982</v>
      </c>
      <c r="C1445" s="11" t="s">
        <v>984</v>
      </c>
      <c r="D1445" s="11" t="s">
        <v>1023</v>
      </c>
      <c r="E1445" s="11" t="s">
        <v>459</v>
      </c>
      <c r="F1445" s="24" t="s">
        <v>51</v>
      </c>
      <c r="G1445" s="9">
        <v>225.44</v>
      </c>
      <c r="H1445" s="12">
        <v>0.2</v>
      </c>
      <c r="I1445" s="25">
        <v>180.35</v>
      </c>
    </row>
    <row r="1446" spans="1:9" x14ac:dyDescent="0.2">
      <c r="A1446" s="26" t="s">
        <v>3360</v>
      </c>
      <c r="B1446" s="11" t="s">
        <v>982</v>
      </c>
      <c r="C1446" s="11" t="s">
        <v>984</v>
      </c>
      <c r="D1446" s="11" t="s">
        <v>1023</v>
      </c>
      <c r="E1446" s="11" t="s">
        <v>183</v>
      </c>
      <c r="F1446" s="24" t="s">
        <v>51</v>
      </c>
      <c r="G1446" s="9">
        <v>247.17</v>
      </c>
      <c r="H1446" s="12">
        <v>0.2</v>
      </c>
      <c r="I1446" s="25">
        <v>197.74</v>
      </c>
    </row>
    <row r="1447" spans="1:9" x14ac:dyDescent="0.2">
      <c r="A1447" s="26" t="s">
        <v>3361</v>
      </c>
      <c r="B1447" s="11" t="s">
        <v>982</v>
      </c>
      <c r="C1447" s="11" t="s">
        <v>984</v>
      </c>
      <c r="D1447" s="11" t="s">
        <v>1023</v>
      </c>
      <c r="E1447" s="11" t="s">
        <v>122</v>
      </c>
      <c r="F1447" s="24" t="s">
        <v>51</v>
      </c>
      <c r="G1447" s="9">
        <v>264.77999999999997</v>
      </c>
      <c r="H1447" s="12">
        <v>0.2</v>
      </c>
      <c r="I1447" s="25">
        <v>211.82</v>
      </c>
    </row>
    <row r="1448" spans="1:9" x14ac:dyDescent="0.2">
      <c r="A1448" s="26" t="s">
        <v>3362</v>
      </c>
      <c r="B1448" s="11" t="s">
        <v>982</v>
      </c>
      <c r="C1448" s="11" t="s">
        <v>984</v>
      </c>
      <c r="D1448" s="11" t="s">
        <v>1023</v>
      </c>
      <c r="E1448" s="11" t="s">
        <v>508</v>
      </c>
      <c r="F1448" s="24" t="s">
        <v>1704</v>
      </c>
      <c r="G1448" s="9">
        <v>189.68</v>
      </c>
      <c r="H1448" s="12">
        <v>0.2</v>
      </c>
      <c r="I1448" s="25">
        <v>151.74</v>
      </c>
    </row>
    <row r="1449" spans="1:9" x14ac:dyDescent="0.2">
      <c r="A1449" s="26" t="s">
        <v>3363</v>
      </c>
      <c r="B1449" s="11" t="s">
        <v>982</v>
      </c>
      <c r="C1449" s="11" t="s">
        <v>984</v>
      </c>
      <c r="D1449" s="11" t="s">
        <v>1023</v>
      </c>
      <c r="E1449" s="11" t="s">
        <v>176</v>
      </c>
      <c r="F1449" s="24" t="s">
        <v>51</v>
      </c>
      <c r="G1449" s="9">
        <v>233.11</v>
      </c>
      <c r="H1449" s="12">
        <v>0.2</v>
      </c>
      <c r="I1449" s="25">
        <v>186.49</v>
      </c>
    </row>
    <row r="1450" spans="1:9" x14ac:dyDescent="0.2">
      <c r="A1450" s="26" t="s">
        <v>3364</v>
      </c>
      <c r="B1450" s="11" t="s">
        <v>982</v>
      </c>
      <c r="C1450" s="11" t="s">
        <v>984</v>
      </c>
      <c r="D1450" s="11" t="s">
        <v>1023</v>
      </c>
      <c r="E1450" s="11" t="s">
        <v>149</v>
      </c>
      <c r="F1450" s="24" t="s">
        <v>51</v>
      </c>
      <c r="G1450" s="9">
        <v>267.2</v>
      </c>
      <c r="H1450" s="12">
        <v>0.2</v>
      </c>
      <c r="I1450" s="25">
        <v>213.76</v>
      </c>
    </row>
    <row r="1451" spans="1:9" x14ac:dyDescent="0.2">
      <c r="A1451" s="26" t="s">
        <v>3365</v>
      </c>
      <c r="B1451" s="11" t="s">
        <v>982</v>
      </c>
      <c r="C1451" s="11" t="s">
        <v>984</v>
      </c>
      <c r="D1451" s="11" t="s">
        <v>1023</v>
      </c>
      <c r="E1451" s="11" t="s">
        <v>16</v>
      </c>
      <c r="F1451" s="24" t="s">
        <v>51</v>
      </c>
      <c r="G1451" s="9">
        <v>264.14</v>
      </c>
      <c r="H1451" s="12">
        <v>0.2</v>
      </c>
      <c r="I1451" s="25">
        <v>211.31</v>
      </c>
    </row>
    <row r="1452" spans="1:9" x14ac:dyDescent="0.2">
      <c r="A1452" s="26" t="s">
        <v>3366</v>
      </c>
      <c r="B1452" s="11" t="s">
        <v>982</v>
      </c>
      <c r="C1452" s="11" t="s">
        <v>984</v>
      </c>
      <c r="D1452" s="11" t="s">
        <v>1023</v>
      </c>
      <c r="E1452" s="11" t="s">
        <v>198</v>
      </c>
      <c r="F1452" s="24" t="s">
        <v>51</v>
      </c>
      <c r="G1452" s="9">
        <v>186.05</v>
      </c>
      <c r="H1452" s="12">
        <v>0.2</v>
      </c>
      <c r="I1452" s="25">
        <v>148.84</v>
      </c>
    </row>
    <row r="1453" spans="1:9" x14ac:dyDescent="0.2">
      <c r="A1453" s="26" t="s">
        <v>3367</v>
      </c>
      <c r="B1453" s="11" t="s">
        <v>982</v>
      </c>
      <c r="C1453" s="11" t="s">
        <v>984</v>
      </c>
      <c r="D1453" s="11" t="s">
        <v>1023</v>
      </c>
      <c r="E1453" s="11" t="s">
        <v>137</v>
      </c>
      <c r="F1453" s="24" t="s">
        <v>51</v>
      </c>
      <c r="G1453" s="9">
        <v>224.62</v>
      </c>
      <c r="H1453" s="12">
        <v>0.2</v>
      </c>
      <c r="I1453" s="25">
        <v>179.7</v>
      </c>
    </row>
    <row r="1454" spans="1:9" x14ac:dyDescent="0.2">
      <c r="A1454" s="26" t="s">
        <v>3368</v>
      </c>
      <c r="B1454" s="11" t="s">
        <v>982</v>
      </c>
      <c r="C1454" s="11" t="s">
        <v>984</v>
      </c>
      <c r="D1454" s="11" t="s">
        <v>1023</v>
      </c>
      <c r="E1454" s="11" t="s">
        <v>269</v>
      </c>
      <c r="F1454" s="24" t="s">
        <v>1704</v>
      </c>
      <c r="G1454" s="9">
        <v>258.44</v>
      </c>
      <c r="H1454" s="12">
        <v>0.2</v>
      </c>
      <c r="I1454" s="25">
        <v>206.75</v>
      </c>
    </row>
    <row r="1455" spans="1:9" x14ac:dyDescent="0.2">
      <c r="A1455" s="26" t="s">
        <v>3369</v>
      </c>
      <c r="B1455" s="11" t="s">
        <v>982</v>
      </c>
      <c r="C1455" s="11" t="s">
        <v>984</v>
      </c>
      <c r="D1455" s="11" t="s">
        <v>1023</v>
      </c>
      <c r="E1455" s="11" t="s">
        <v>270</v>
      </c>
      <c r="F1455" s="24" t="s">
        <v>51</v>
      </c>
      <c r="G1455" s="9">
        <v>290.68</v>
      </c>
      <c r="H1455" s="12">
        <v>0.2</v>
      </c>
      <c r="I1455" s="25">
        <v>232.54</v>
      </c>
    </row>
    <row r="1456" spans="1:9" x14ac:dyDescent="0.2">
      <c r="A1456" s="26" t="s">
        <v>3370</v>
      </c>
      <c r="B1456" s="11" t="s">
        <v>982</v>
      </c>
      <c r="C1456" s="11" t="s">
        <v>984</v>
      </c>
      <c r="D1456" s="11" t="s">
        <v>1023</v>
      </c>
      <c r="E1456" s="11" t="s">
        <v>268</v>
      </c>
      <c r="F1456" s="24" t="s">
        <v>51</v>
      </c>
      <c r="G1456" s="9">
        <v>241.24</v>
      </c>
      <c r="H1456" s="12">
        <v>0.2</v>
      </c>
      <c r="I1456" s="25">
        <v>192.99</v>
      </c>
    </row>
    <row r="1457" spans="1:9" x14ac:dyDescent="0.2">
      <c r="A1457" s="26" t="s">
        <v>3371</v>
      </c>
      <c r="B1457" s="11" t="s">
        <v>982</v>
      </c>
      <c r="C1457" s="11" t="s">
        <v>984</v>
      </c>
      <c r="D1457" s="11" t="s">
        <v>1023</v>
      </c>
      <c r="E1457" s="11" t="s">
        <v>275</v>
      </c>
      <c r="F1457" s="24" t="s">
        <v>51</v>
      </c>
      <c r="G1457" s="9">
        <v>230.09</v>
      </c>
      <c r="H1457" s="12">
        <v>0.2</v>
      </c>
      <c r="I1457" s="25">
        <v>184.07</v>
      </c>
    </row>
    <row r="1458" spans="1:9" x14ac:dyDescent="0.2">
      <c r="A1458" s="26" t="s">
        <v>3372</v>
      </c>
      <c r="B1458" s="11" t="s">
        <v>982</v>
      </c>
      <c r="C1458" s="11" t="s">
        <v>984</v>
      </c>
      <c r="D1458" s="11" t="s">
        <v>1023</v>
      </c>
      <c r="E1458" s="11" t="s">
        <v>50</v>
      </c>
      <c r="F1458" s="24" t="s">
        <v>51</v>
      </c>
      <c r="G1458" s="9">
        <v>255.13</v>
      </c>
      <c r="H1458" s="12">
        <v>0.2</v>
      </c>
      <c r="I1458" s="25">
        <v>204.1</v>
      </c>
    </row>
    <row r="1459" spans="1:9" x14ac:dyDescent="0.2">
      <c r="A1459" s="26" t="s">
        <v>3373</v>
      </c>
      <c r="B1459" s="11" t="s">
        <v>982</v>
      </c>
      <c r="C1459" s="11" t="s">
        <v>984</v>
      </c>
      <c r="D1459" s="11" t="s">
        <v>1023</v>
      </c>
      <c r="E1459" s="11" t="s">
        <v>516</v>
      </c>
      <c r="F1459" s="24" t="s">
        <v>51</v>
      </c>
      <c r="G1459" s="9">
        <v>265.85000000000002</v>
      </c>
      <c r="H1459" s="12">
        <v>0.2</v>
      </c>
      <c r="I1459" s="25">
        <v>212.68</v>
      </c>
    </row>
    <row r="1460" spans="1:9" x14ac:dyDescent="0.2">
      <c r="A1460" s="26" t="s">
        <v>3374</v>
      </c>
      <c r="B1460" s="11" t="s">
        <v>982</v>
      </c>
      <c r="C1460" s="11" t="s">
        <v>984</v>
      </c>
      <c r="D1460" s="11" t="s">
        <v>1023</v>
      </c>
      <c r="E1460" s="11" t="s">
        <v>53</v>
      </c>
      <c r="F1460" s="24" t="s">
        <v>51</v>
      </c>
      <c r="G1460" s="9">
        <v>220.41</v>
      </c>
      <c r="H1460" s="12">
        <v>0.2</v>
      </c>
      <c r="I1460" s="25">
        <v>176.33</v>
      </c>
    </row>
    <row r="1461" spans="1:9" x14ac:dyDescent="0.2">
      <c r="A1461" s="26" t="s">
        <v>3375</v>
      </c>
      <c r="B1461" s="11" t="s">
        <v>982</v>
      </c>
      <c r="C1461" s="11" t="s">
        <v>984</v>
      </c>
      <c r="D1461" s="11" t="s">
        <v>1023</v>
      </c>
      <c r="E1461" s="11" t="s">
        <v>539</v>
      </c>
      <c r="F1461" s="24" t="s">
        <v>51</v>
      </c>
      <c r="G1461" s="9">
        <v>260.35000000000002</v>
      </c>
      <c r="H1461" s="12">
        <v>0.2</v>
      </c>
      <c r="I1461" s="25">
        <v>208.28</v>
      </c>
    </row>
    <row r="1462" spans="1:9" x14ac:dyDescent="0.2">
      <c r="A1462" s="26" t="s">
        <v>3376</v>
      </c>
      <c r="B1462" s="11" t="s">
        <v>982</v>
      </c>
      <c r="C1462" s="11" t="s">
        <v>984</v>
      </c>
      <c r="D1462" s="11" t="s">
        <v>1023</v>
      </c>
      <c r="E1462" s="11" t="s">
        <v>468</v>
      </c>
      <c r="F1462" s="24" t="s">
        <v>1704</v>
      </c>
      <c r="G1462" s="9">
        <v>262.63</v>
      </c>
      <c r="H1462" s="12">
        <v>0.2</v>
      </c>
      <c r="I1462" s="25">
        <v>210.1</v>
      </c>
    </row>
    <row r="1463" spans="1:9" x14ac:dyDescent="0.2">
      <c r="A1463" s="26" t="s">
        <v>3377</v>
      </c>
      <c r="B1463" s="11" t="s">
        <v>982</v>
      </c>
      <c r="C1463" s="11" t="s">
        <v>984</v>
      </c>
      <c r="D1463" s="11" t="s">
        <v>1023</v>
      </c>
      <c r="E1463" s="11" t="s">
        <v>186</v>
      </c>
      <c r="F1463" s="24" t="s">
        <v>51</v>
      </c>
      <c r="G1463" s="9">
        <v>231.9</v>
      </c>
      <c r="H1463" s="12">
        <v>0.2</v>
      </c>
      <c r="I1463" s="25">
        <v>185.52</v>
      </c>
    </row>
    <row r="1464" spans="1:9" x14ac:dyDescent="0.2">
      <c r="A1464" s="26" t="s">
        <v>3378</v>
      </c>
      <c r="B1464" s="11" t="s">
        <v>982</v>
      </c>
      <c r="C1464" s="11" t="s">
        <v>984</v>
      </c>
      <c r="D1464" s="11" t="s">
        <v>1023</v>
      </c>
      <c r="E1464" s="11" t="s">
        <v>3379</v>
      </c>
      <c r="F1464" s="24" t="s">
        <v>51</v>
      </c>
      <c r="G1464" s="9">
        <v>274.42</v>
      </c>
      <c r="H1464" s="12">
        <v>0.2</v>
      </c>
      <c r="I1464" s="25">
        <v>219.54</v>
      </c>
    </row>
    <row r="1465" spans="1:9" x14ac:dyDescent="0.2">
      <c r="A1465" s="26" t="s">
        <v>3380</v>
      </c>
      <c r="B1465" s="11" t="s">
        <v>982</v>
      </c>
      <c r="C1465" s="11" t="s">
        <v>984</v>
      </c>
      <c r="D1465" s="11" t="s">
        <v>1023</v>
      </c>
      <c r="E1465" s="11" t="s">
        <v>192</v>
      </c>
      <c r="F1465" s="24" t="s">
        <v>51</v>
      </c>
      <c r="G1465" s="9">
        <v>222.75</v>
      </c>
      <c r="H1465" s="12">
        <v>0.2</v>
      </c>
      <c r="I1465" s="25">
        <v>178.2</v>
      </c>
    </row>
    <row r="1466" spans="1:9" x14ac:dyDescent="0.2">
      <c r="A1466" s="26" t="s">
        <v>3381</v>
      </c>
      <c r="B1466" s="11" t="s">
        <v>982</v>
      </c>
      <c r="C1466" s="11" t="s">
        <v>984</v>
      </c>
      <c r="D1466" s="11" t="s">
        <v>1023</v>
      </c>
      <c r="E1466" s="11" t="s">
        <v>213</v>
      </c>
      <c r="F1466" s="24" t="s">
        <v>51</v>
      </c>
      <c r="G1466" s="9">
        <v>273.52</v>
      </c>
      <c r="H1466" s="12">
        <v>0.2</v>
      </c>
      <c r="I1466" s="25">
        <v>218.82</v>
      </c>
    </row>
    <row r="1467" spans="1:9" x14ac:dyDescent="0.2">
      <c r="A1467" s="26" t="s">
        <v>3382</v>
      </c>
      <c r="B1467" s="11" t="s">
        <v>982</v>
      </c>
      <c r="C1467" s="11" t="s">
        <v>984</v>
      </c>
      <c r="D1467" s="11" t="s">
        <v>1023</v>
      </c>
      <c r="E1467" s="11" t="s">
        <v>193</v>
      </c>
      <c r="F1467" s="24" t="s">
        <v>1704</v>
      </c>
      <c r="G1467" s="9">
        <v>240.15</v>
      </c>
      <c r="H1467" s="12">
        <v>0.2</v>
      </c>
      <c r="I1467" s="25">
        <v>192.12</v>
      </c>
    </row>
    <row r="1468" spans="1:9" x14ac:dyDescent="0.2">
      <c r="A1468" s="26" t="s">
        <v>3383</v>
      </c>
      <c r="B1468" s="11" t="s">
        <v>982</v>
      </c>
      <c r="C1468" s="11" t="s">
        <v>984</v>
      </c>
      <c r="D1468" s="11" t="s">
        <v>1023</v>
      </c>
      <c r="E1468" s="11" t="s">
        <v>152</v>
      </c>
      <c r="F1468" s="24" t="s">
        <v>1704</v>
      </c>
      <c r="G1468" s="9">
        <v>259.55</v>
      </c>
      <c r="H1468" s="12">
        <v>0.2</v>
      </c>
      <c r="I1468" s="25">
        <v>207.64</v>
      </c>
    </row>
    <row r="1469" spans="1:9" x14ac:dyDescent="0.2">
      <c r="A1469" s="26" t="s">
        <v>3384</v>
      </c>
      <c r="B1469" s="11" t="s">
        <v>982</v>
      </c>
      <c r="C1469" s="11" t="s">
        <v>984</v>
      </c>
      <c r="D1469" s="11" t="s">
        <v>1023</v>
      </c>
      <c r="E1469" s="11" t="s">
        <v>458</v>
      </c>
      <c r="F1469" s="24" t="s">
        <v>51</v>
      </c>
      <c r="G1469" s="9">
        <v>268.02999999999997</v>
      </c>
      <c r="H1469" s="12">
        <v>0.2</v>
      </c>
      <c r="I1469" s="25">
        <v>214.42</v>
      </c>
    </row>
    <row r="1470" spans="1:9" x14ac:dyDescent="0.2">
      <c r="A1470" s="26" t="s">
        <v>3385</v>
      </c>
      <c r="B1470" s="11" t="s">
        <v>982</v>
      </c>
      <c r="C1470" s="11" t="s">
        <v>984</v>
      </c>
      <c r="D1470" s="11" t="s">
        <v>1023</v>
      </c>
      <c r="E1470" s="11" t="s">
        <v>309</v>
      </c>
      <c r="F1470" s="24" t="s">
        <v>1704</v>
      </c>
      <c r="G1470" s="9">
        <v>278.72000000000003</v>
      </c>
      <c r="H1470" s="12">
        <v>0.2</v>
      </c>
      <c r="I1470" s="25">
        <v>222.98</v>
      </c>
    </row>
    <row r="1471" spans="1:9" x14ac:dyDescent="0.2">
      <c r="A1471" s="26" t="s">
        <v>3386</v>
      </c>
      <c r="B1471" s="11" t="s">
        <v>982</v>
      </c>
      <c r="C1471" s="11" t="s">
        <v>984</v>
      </c>
      <c r="D1471" s="11" t="s">
        <v>1023</v>
      </c>
      <c r="E1471" s="11" t="s">
        <v>72</v>
      </c>
      <c r="F1471" s="24" t="s">
        <v>51</v>
      </c>
      <c r="G1471" s="9">
        <v>290.58</v>
      </c>
      <c r="H1471" s="12">
        <v>0.2</v>
      </c>
      <c r="I1471" s="25">
        <v>232.46</v>
      </c>
    </row>
    <row r="1472" spans="1:9" x14ac:dyDescent="0.2">
      <c r="A1472" s="26" t="s">
        <v>3387</v>
      </c>
      <c r="B1472" s="11" t="s">
        <v>982</v>
      </c>
      <c r="C1472" s="11" t="s">
        <v>984</v>
      </c>
      <c r="D1472" s="11" t="s">
        <v>1023</v>
      </c>
      <c r="E1472" s="11" t="s">
        <v>52</v>
      </c>
      <c r="F1472" s="24" t="s">
        <v>51</v>
      </c>
      <c r="G1472" s="9">
        <v>262.76</v>
      </c>
      <c r="H1472" s="12">
        <v>0.2</v>
      </c>
      <c r="I1472" s="25">
        <v>210.21</v>
      </c>
    </row>
    <row r="1473" spans="1:9" x14ac:dyDescent="0.2">
      <c r="A1473" s="26" t="s">
        <v>3388</v>
      </c>
      <c r="B1473" s="11" t="s">
        <v>982</v>
      </c>
      <c r="C1473" s="11" t="s">
        <v>984</v>
      </c>
      <c r="D1473" s="11" t="s">
        <v>1023</v>
      </c>
      <c r="E1473" s="11" t="s">
        <v>341</v>
      </c>
      <c r="F1473" s="24" t="s">
        <v>1704</v>
      </c>
      <c r="G1473" s="9">
        <v>269.10000000000002</v>
      </c>
      <c r="H1473" s="12">
        <v>0.2</v>
      </c>
      <c r="I1473" s="25">
        <v>215.28</v>
      </c>
    </row>
    <row r="1474" spans="1:9" x14ac:dyDescent="0.2">
      <c r="A1474" s="26" t="s">
        <v>3389</v>
      </c>
      <c r="B1474" s="11" t="s">
        <v>982</v>
      </c>
      <c r="C1474" s="11" t="s">
        <v>984</v>
      </c>
      <c r="D1474" s="11" t="s">
        <v>1023</v>
      </c>
      <c r="E1474" s="11" t="s">
        <v>211</v>
      </c>
      <c r="F1474" s="24" t="s">
        <v>51</v>
      </c>
      <c r="G1474" s="9">
        <v>278.92</v>
      </c>
      <c r="H1474" s="12">
        <v>0.2</v>
      </c>
      <c r="I1474" s="25">
        <v>223.14</v>
      </c>
    </row>
    <row r="1475" spans="1:9" x14ac:dyDescent="0.2">
      <c r="A1475" s="26" t="s">
        <v>3390</v>
      </c>
      <c r="B1475" s="11" t="s">
        <v>982</v>
      </c>
      <c r="C1475" s="11" t="s">
        <v>984</v>
      </c>
      <c r="D1475" s="11" t="s">
        <v>1023</v>
      </c>
      <c r="E1475" s="11" t="s">
        <v>3391</v>
      </c>
      <c r="F1475" s="24" t="s">
        <v>51</v>
      </c>
      <c r="G1475" s="9">
        <v>288.62</v>
      </c>
      <c r="H1475" s="12">
        <v>0.2</v>
      </c>
      <c r="I1475" s="25">
        <v>230.9</v>
      </c>
    </row>
    <row r="1476" spans="1:9" x14ac:dyDescent="0.2">
      <c r="A1476" s="26" t="s">
        <v>3392</v>
      </c>
      <c r="B1476" s="11" t="s">
        <v>982</v>
      </c>
      <c r="C1476" s="11" t="s">
        <v>984</v>
      </c>
      <c r="D1476" s="11" t="s">
        <v>225</v>
      </c>
      <c r="E1476" s="11" t="s">
        <v>189</v>
      </c>
      <c r="F1476" s="24" t="s">
        <v>1704</v>
      </c>
      <c r="G1476" s="9">
        <v>252.33</v>
      </c>
      <c r="H1476" s="12">
        <v>0.2</v>
      </c>
      <c r="I1476" s="25">
        <v>201.86</v>
      </c>
    </row>
    <row r="1477" spans="1:9" x14ac:dyDescent="0.2">
      <c r="A1477" s="26" t="s">
        <v>3393</v>
      </c>
      <c r="B1477" s="11" t="s">
        <v>982</v>
      </c>
      <c r="C1477" s="11" t="s">
        <v>984</v>
      </c>
      <c r="D1477" s="11" t="s">
        <v>225</v>
      </c>
      <c r="E1477" s="11" t="s">
        <v>324</v>
      </c>
      <c r="F1477" s="24" t="s">
        <v>51</v>
      </c>
      <c r="G1477" s="9">
        <v>391.58</v>
      </c>
      <c r="H1477" s="12">
        <v>0.2</v>
      </c>
      <c r="I1477" s="25">
        <v>313.26</v>
      </c>
    </row>
    <row r="1478" spans="1:9" x14ac:dyDescent="0.2">
      <c r="A1478" s="26" t="s">
        <v>3394</v>
      </c>
      <c r="B1478" s="11" t="s">
        <v>982</v>
      </c>
      <c r="C1478" s="11" t="s">
        <v>984</v>
      </c>
      <c r="D1478" s="11" t="s">
        <v>225</v>
      </c>
      <c r="E1478" s="11" t="s">
        <v>324</v>
      </c>
      <c r="F1478" s="24" t="s">
        <v>51</v>
      </c>
      <c r="G1478" s="9">
        <v>382.04</v>
      </c>
      <c r="H1478" s="12">
        <v>0.2</v>
      </c>
      <c r="I1478" s="25">
        <v>305.63</v>
      </c>
    </row>
    <row r="1479" spans="1:9" x14ac:dyDescent="0.2">
      <c r="A1479" s="26" t="s">
        <v>3395</v>
      </c>
      <c r="B1479" s="11" t="s">
        <v>982</v>
      </c>
      <c r="C1479" s="11" t="s">
        <v>984</v>
      </c>
      <c r="D1479" s="11" t="s">
        <v>225</v>
      </c>
      <c r="E1479" s="11" t="s">
        <v>572</v>
      </c>
      <c r="F1479" s="24" t="s">
        <v>51</v>
      </c>
      <c r="G1479" s="9">
        <v>328.6</v>
      </c>
      <c r="H1479" s="12">
        <v>0.2</v>
      </c>
      <c r="I1479" s="25">
        <v>262.88</v>
      </c>
    </row>
    <row r="1480" spans="1:9" x14ac:dyDescent="0.2">
      <c r="A1480" s="26" t="s">
        <v>3396</v>
      </c>
      <c r="B1480" s="11" t="s">
        <v>982</v>
      </c>
      <c r="C1480" s="11" t="s">
        <v>984</v>
      </c>
      <c r="D1480" s="11" t="s">
        <v>225</v>
      </c>
      <c r="E1480" s="11" t="s">
        <v>177</v>
      </c>
      <c r="F1480" s="24" t="s">
        <v>51</v>
      </c>
      <c r="G1480" s="9">
        <v>314.37</v>
      </c>
      <c r="H1480" s="12">
        <v>0.2</v>
      </c>
      <c r="I1480" s="25">
        <v>251.5</v>
      </c>
    </row>
    <row r="1481" spans="1:9" x14ac:dyDescent="0.2">
      <c r="A1481" s="26" t="s">
        <v>3397</v>
      </c>
      <c r="B1481" s="11" t="s">
        <v>982</v>
      </c>
      <c r="C1481" s="11" t="s">
        <v>984</v>
      </c>
      <c r="D1481" s="11" t="s">
        <v>225</v>
      </c>
      <c r="E1481" s="11" t="s">
        <v>177</v>
      </c>
      <c r="F1481" s="24" t="s">
        <v>51</v>
      </c>
      <c r="G1481" s="9">
        <v>314.37</v>
      </c>
      <c r="H1481" s="12">
        <v>0.2</v>
      </c>
      <c r="I1481" s="25">
        <v>251.5</v>
      </c>
    </row>
    <row r="1482" spans="1:9" x14ac:dyDescent="0.2">
      <c r="A1482" s="26" t="s">
        <v>3398</v>
      </c>
      <c r="B1482" s="11" t="s">
        <v>982</v>
      </c>
      <c r="C1482" s="11" t="s">
        <v>984</v>
      </c>
      <c r="D1482" s="11" t="s">
        <v>225</v>
      </c>
      <c r="E1482" s="11" t="s">
        <v>501</v>
      </c>
      <c r="F1482" s="24" t="s">
        <v>1704</v>
      </c>
      <c r="G1482" s="9">
        <v>440.04</v>
      </c>
      <c r="H1482" s="12">
        <v>0.2</v>
      </c>
      <c r="I1482" s="25">
        <v>352.03</v>
      </c>
    </row>
    <row r="1483" spans="1:9" x14ac:dyDescent="0.2">
      <c r="A1483" s="26" t="s">
        <v>3399</v>
      </c>
      <c r="B1483" s="11" t="s">
        <v>982</v>
      </c>
      <c r="C1483" s="11" t="s">
        <v>984</v>
      </c>
      <c r="D1483" s="11" t="s">
        <v>225</v>
      </c>
      <c r="E1483" s="11" t="s">
        <v>31</v>
      </c>
      <c r="F1483" s="24" t="s">
        <v>51</v>
      </c>
      <c r="G1483" s="9">
        <v>425.28</v>
      </c>
      <c r="H1483" s="12">
        <v>0.2</v>
      </c>
      <c r="I1483" s="25">
        <v>340.22</v>
      </c>
    </row>
    <row r="1484" spans="1:9" x14ac:dyDescent="0.2">
      <c r="A1484" s="26" t="s">
        <v>3400</v>
      </c>
      <c r="B1484" s="11" t="s">
        <v>982</v>
      </c>
      <c r="C1484" s="11" t="s">
        <v>984</v>
      </c>
      <c r="D1484" s="11" t="s">
        <v>225</v>
      </c>
      <c r="E1484" s="11" t="s">
        <v>459</v>
      </c>
      <c r="F1484" s="24" t="s">
        <v>51</v>
      </c>
      <c r="G1484" s="9">
        <v>357.02</v>
      </c>
      <c r="H1484" s="12">
        <v>0.2</v>
      </c>
      <c r="I1484" s="25">
        <v>285.62</v>
      </c>
    </row>
    <row r="1485" spans="1:9" x14ac:dyDescent="0.2">
      <c r="A1485" s="26" t="s">
        <v>3401</v>
      </c>
      <c r="B1485" s="11" t="s">
        <v>982</v>
      </c>
      <c r="C1485" s="11" t="s">
        <v>984</v>
      </c>
      <c r="D1485" s="11" t="s">
        <v>225</v>
      </c>
      <c r="E1485" s="11" t="s">
        <v>183</v>
      </c>
      <c r="F1485" s="24" t="s">
        <v>51</v>
      </c>
      <c r="G1485" s="9">
        <v>465.15</v>
      </c>
      <c r="H1485" s="12">
        <v>0.2</v>
      </c>
      <c r="I1485" s="25">
        <v>372.12</v>
      </c>
    </row>
    <row r="1486" spans="1:9" x14ac:dyDescent="0.2">
      <c r="A1486" s="26" t="s">
        <v>3402</v>
      </c>
      <c r="B1486" s="11" t="s">
        <v>982</v>
      </c>
      <c r="C1486" s="11" t="s">
        <v>984</v>
      </c>
      <c r="D1486" s="11" t="s">
        <v>225</v>
      </c>
      <c r="E1486" s="11" t="s">
        <v>122</v>
      </c>
      <c r="F1486" s="24" t="s">
        <v>51</v>
      </c>
      <c r="G1486" s="9">
        <v>450.79</v>
      </c>
      <c r="H1486" s="12">
        <v>0.2</v>
      </c>
      <c r="I1486" s="25">
        <v>360.63</v>
      </c>
    </row>
    <row r="1487" spans="1:9" x14ac:dyDescent="0.2">
      <c r="A1487" s="26" t="s">
        <v>3403</v>
      </c>
      <c r="B1487" s="11" t="s">
        <v>982</v>
      </c>
      <c r="C1487" s="11" t="s">
        <v>984</v>
      </c>
      <c r="D1487" s="11" t="s">
        <v>225</v>
      </c>
      <c r="E1487" s="11" t="s">
        <v>176</v>
      </c>
      <c r="F1487" s="24" t="s">
        <v>51</v>
      </c>
      <c r="G1487" s="9">
        <v>340.02</v>
      </c>
      <c r="H1487" s="12">
        <v>0.2</v>
      </c>
      <c r="I1487" s="25">
        <v>272.02</v>
      </c>
    </row>
    <row r="1488" spans="1:9" x14ac:dyDescent="0.2">
      <c r="A1488" s="26" t="s">
        <v>3404</v>
      </c>
      <c r="B1488" s="11" t="s">
        <v>982</v>
      </c>
      <c r="C1488" s="11" t="s">
        <v>984</v>
      </c>
      <c r="D1488" s="11" t="s">
        <v>225</v>
      </c>
      <c r="E1488" s="11" t="s">
        <v>149</v>
      </c>
      <c r="F1488" s="24" t="s">
        <v>51</v>
      </c>
      <c r="G1488" s="9">
        <v>443</v>
      </c>
      <c r="H1488" s="12">
        <v>0.2</v>
      </c>
      <c r="I1488" s="25">
        <v>354.4</v>
      </c>
    </row>
    <row r="1489" spans="1:9" x14ac:dyDescent="0.2">
      <c r="A1489" s="26" t="s">
        <v>3405</v>
      </c>
      <c r="B1489" s="11" t="s">
        <v>982</v>
      </c>
      <c r="C1489" s="11" t="s">
        <v>984</v>
      </c>
      <c r="D1489" s="11" t="s">
        <v>225</v>
      </c>
      <c r="E1489" s="11" t="s">
        <v>16</v>
      </c>
      <c r="F1489" s="24" t="s">
        <v>51</v>
      </c>
      <c r="G1489" s="9">
        <v>465.91</v>
      </c>
      <c r="H1489" s="12">
        <v>0.2</v>
      </c>
      <c r="I1489" s="25">
        <v>372.73</v>
      </c>
    </row>
    <row r="1490" spans="1:9" x14ac:dyDescent="0.2">
      <c r="A1490" s="26" t="s">
        <v>3406</v>
      </c>
      <c r="B1490" s="11" t="s">
        <v>982</v>
      </c>
      <c r="C1490" s="11" t="s">
        <v>984</v>
      </c>
      <c r="D1490" s="11" t="s">
        <v>225</v>
      </c>
      <c r="E1490" s="11" t="s">
        <v>16</v>
      </c>
      <c r="F1490" s="24" t="s">
        <v>51</v>
      </c>
      <c r="G1490" s="9">
        <v>454.54</v>
      </c>
      <c r="H1490" s="12">
        <v>0.2</v>
      </c>
      <c r="I1490" s="25">
        <v>363.63</v>
      </c>
    </row>
    <row r="1491" spans="1:9" x14ac:dyDescent="0.2">
      <c r="A1491" s="26" t="s">
        <v>3407</v>
      </c>
      <c r="B1491" s="11" t="s">
        <v>982</v>
      </c>
      <c r="C1491" s="11" t="s">
        <v>984</v>
      </c>
      <c r="D1491" s="11" t="s">
        <v>225</v>
      </c>
      <c r="E1491" s="11" t="s">
        <v>686</v>
      </c>
      <c r="F1491" s="24" t="s">
        <v>1704</v>
      </c>
      <c r="G1491" s="9">
        <v>450.14</v>
      </c>
      <c r="H1491" s="12">
        <v>0.2</v>
      </c>
      <c r="I1491" s="25">
        <v>360.11</v>
      </c>
    </row>
    <row r="1492" spans="1:9" x14ac:dyDescent="0.2">
      <c r="A1492" s="26" t="s">
        <v>3408</v>
      </c>
      <c r="B1492" s="11" t="s">
        <v>982</v>
      </c>
      <c r="C1492" s="11" t="s">
        <v>984</v>
      </c>
      <c r="D1492" s="11" t="s">
        <v>225</v>
      </c>
      <c r="E1492" s="11" t="s">
        <v>50</v>
      </c>
      <c r="F1492" s="24" t="s">
        <v>51</v>
      </c>
      <c r="G1492" s="9">
        <v>484.53</v>
      </c>
      <c r="H1492" s="12">
        <v>0.2</v>
      </c>
      <c r="I1492" s="25">
        <v>387.62</v>
      </c>
    </row>
    <row r="1493" spans="1:9" x14ac:dyDescent="0.2">
      <c r="A1493" s="26" t="s">
        <v>3409</v>
      </c>
      <c r="B1493" s="11" t="s">
        <v>982</v>
      </c>
      <c r="C1493" s="11" t="s">
        <v>984</v>
      </c>
      <c r="D1493" s="11" t="s">
        <v>225</v>
      </c>
      <c r="E1493" s="11" t="s">
        <v>516</v>
      </c>
      <c r="F1493" s="24" t="s">
        <v>51</v>
      </c>
      <c r="G1493" s="9">
        <v>438.79</v>
      </c>
      <c r="H1493" s="12">
        <v>0.2</v>
      </c>
      <c r="I1493" s="25">
        <v>351.03</v>
      </c>
    </row>
    <row r="1494" spans="1:9" x14ac:dyDescent="0.2">
      <c r="A1494" s="26" t="s">
        <v>3410</v>
      </c>
      <c r="B1494" s="11" t="s">
        <v>982</v>
      </c>
      <c r="C1494" s="11" t="s">
        <v>984</v>
      </c>
      <c r="D1494" s="11" t="s">
        <v>225</v>
      </c>
      <c r="E1494" s="11" t="s">
        <v>516</v>
      </c>
      <c r="F1494" s="24" t="s">
        <v>51</v>
      </c>
      <c r="G1494" s="9">
        <v>438.79</v>
      </c>
      <c r="H1494" s="12">
        <v>0.2</v>
      </c>
      <c r="I1494" s="25">
        <v>351.03</v>
      </c>
    </row>
    <row r="1495" spans="1:9" x14ac:dyDescent="0.2">
      <c r="A1495" s="26" t="s">
        <v>3411</v>
      </c>
      <c r="B1495" s="11" t="s">
        <v>982</v>
      </c>
      <c r="C1495" s="11" t="s">
        <v>984</v>
      </c>
      <c r="D1495" s="11" t="s">
        <v>225</v>
      </c>
      <c r="E1495" s="11" t="s">
        <v>539</v>
      </c>
      <c r="F1495" s="24" t="s">
        <v>51</v>
      </c>
      <c r="G1495" s="9">
        <v>461.46</v>
      </c>
      <c r="H1495" s="12">
        <v>0.2</v>
      </c>
      <c r="I1495" s="25">
        <v>369.17</v>
      </c>
    </row>
    <row r="1496" spans="1:9" x14ac:dyDescent="0.2">
      <c r="A1496" s="26" t="s">
        <v>3412</v>
      </c>
      <c r="B1496" s="11" t="s">
        <v>982</v>
      </c>
      <c r="C1496" s="11" t="s">
        <v>984</v>
      </c>
      <c r="D1496" s="11" t="s">
        <v>225</v>
      </c>
      <c r="E1496" s="11" t="s">
        <v>296</v>
      </c>
      <c r="F1496" s="24" t="s">
        <v>51</v>
      </c>
      <c r="G1496" s="9">
        <v>484.55</v>
      </c>
      <c r="H1496" s="12">
        <v>0.2</v>
      </c>
      <c r="I1496" s="25">
        <v>387.64</v>
      </c>
    </row>
    <row r="1497" spans="1:9" x14ac:dyDescent="0.2">
      <c r="A1497" s="26" t="s">
        <v>3413</v>
      </c>
      <c r="B1497" s="11" t="s">
        <v>982</v>
      </c>
      <c r="C1497" s="11" t="s">
        <v>984</v>
      </c>
      <c r="D1497" s="11" t="s">
        <v>225</v>
      </c>
      <c r="E1497" s="11" t="s">
        <v>80</v>
      </c>
      <c r="F1497" s="24" t="s">
        <v>1704</v>
      </c>
      <c r="G1497" s="9">
        <v>480.57</v>
      </c>
      <c r="H1497" s="12">
        <v>0.2</v>
      </c>
      <c r="I1497" s="25">
        <v>384.46</v>
      </c>
    </row>
    <row r="1498" spans="1:9" x14ac:dyDescent="0.2">
      <c r="A1498" s="26" t="s">
        <v>3414</v>
      </c>
      <c r="B1498" s="11" t="s">
        <v>982</v>
      </c>
      <c r="C1498" s="11" t="s">
        <v>984</v>
      </c>
      <c r="D1498" s="11" t="s">
        <v>225</v>
      </c>
      <c r="E1498" s="11" t="s">
        <v>123</v>
      </c>
      <c r="F1498" s="24" t="s">
        <v>51</v>
      </c>
      <c r="G1498" s="9">
        <v>476.49</v>
      </c>
      <c r="H1498" s="12">
        <v>0.2</v>
      </c>
      <c r="I1498" s="25">
        <v>381.19</v>
      </c>
    </row>
    <row r="1499" spans="1:9" x14ac:dyDescent="0.2">
      <c r="A1499" s="26" t="s">
        <v>3415</v>
      </c>
      <c r="B1499" s="11" t="s">
        <v>982</v>
      </c>
      <c r="C1499" s="11" t="s">
        <v>984</v>
      </c>
      <c r="D1499" s="11" t="s">
        <v>225</v>
      </c>
      <c r="E1499" s="11" t="s">
        <v>123</v>
      </c>
      <c r="F1499" s="24" t="s">
        <v>51</v>
      </c>
      <c r="G1499" s="9">
        <v>476.49</v>
      </c>
      <c r="H1499" s="12">
        <v>0.2</v>
      </c>
      <c r="I1499" s="25">
        <v>381.19</v>
      </c>
    </row>
    <row r="1500" spans="1:9" x14ac:dyDescent="0.2">
      <c r="A1500" s="26" t="s">
        <v>3416</v>
      </c>
      <c r="B1500" s="11" t="s">
        <v>982</v>
      </c>
      <c r="C1500" s="11" t="s">
        <v>984</v>
      </c>
      <c r="D1500" s="11" t="s">
        <v>225</v>
      </c>
      <c r="E1500" s="11" t="s">
        <v>178</v>
      </c>
      <c r="F1500" s="24" t="s">
        <v>1704</v>
      </c>
      <c r="G1500" s="9">
        <v>510.28</v>
      </c>
      <c r="H1500" s="12">
        <v>0.2</v>
      </c>
      <c r="I1500" s="25">
        <v>408.22</v>
      </c>
    </row>
    <row r="1501" spans="1:9" x14ac:dyDescent="0.2">
      <c r="A1501" s="26" t="s">
        <v>3417</v>
      </c>
      <c r="B1501" s="11" t="s">
        <v>982</v>
      </c>
      <c r="C1501" s="11" t="s">
        <v>984</v>
      </c>
      <c r="D1501" s="11" t="s">
        <v>225</v>
      </c>
      <c r="E1501" s="11" t="s">
        <v>297</v>
      </c>
      <c r="F1501" s="24" t="s">
        <v>51</v>
      </c>
      <c r="G1501" s="9">
        <v>515.36</v>
      </c>
      <c r="H1501" s="12">
        <v>0.2</v>
      </c>
      <c r="I1501" s="25">
        <v>412.29</v>
      </c>
    </row>
    <row r="1502" spans="1:9" x14ac:dyDescent="0.2">
      <c r="A1502" s="26" t="s">
        <v>3418</v>
      </c>
      <c r="B1502" s="11" t="s">
        <v>982</v>
      </c>
      <c r="C1502" s="11" t="s">
        <v>984</v>
      </c>
      <c r="D1502" s="11" t="s">
        <v>225</v>
      </c>
      <c r="E1502" s="11" t="s">
        <v>297</v>
      </c>
      <c r="F1502" s="24" t="s">
        <v>1704</v>
      </c>
      <c r="G1502" s="9">
        <v>515.36</v>
      </c>
      <c r="H1502" s="12">
        <v>0.2</v>
      </c>
      <c r="I1502" s="25">
        <v>412.29</v>
      </c>
    </row>
    <row r="1503" spans="1:9" x14ac:dyDescent="0.2">
      <c r="A1503" s="26" t="s">
        <v>3419</v>
      </c>
      <c r="B1503" s="11" t="s">
        <v>982</v>
      </c>
      <c r="C1503" s="11" t="s">
        <v>984</v>
      </c>
      <c r="D1503" s="11" t="s">
        <v>225</v>
      </c>
      <c r="E1503" s="11" t="s">
        <v>297</v>
      </c>
      <c r="F1503" s="24" t="s">
        <v>1704</v>
      </c>
      <c r="G1503" s="9">
        <v>559.51</v>
      </c>
      <c r="H1503" s="12">
        <v>0.2</v>
      </c>
      <c r="I1503" s="25">
        <v>447.61</v>
      </c>
    </row>
    <row r="1504" spans="1:9" x14ac:dyDescent="0.2">
      <c r="A1504" s="26" t="s">
        <v>3420</v>
      </c>
      <c r="B1504" s="11" t="s">
        <v>982</v>
      </c>
      <c r="C1504" s="11" t="s">
        <v>984</v>
      </c>
      <c r="D1504" s="11" t="s">
        <v>225</v>
      </c>
      <c r="E1504" s="11" t="s">
        <v>297</v>
      </c>
      <c r="F1504" s="24" t="s">
        <v>51</v>
      </c>
      <c r="G1504" s="9">
        <v>515.36</v>
      </c>
      <c r="H1504" s="12">
        <v>0.2</v>
      </c>
      <c r="I1504" s="25">
        <v>412.29</v>
      </c>
    </row>
    <row r="1505" spans="1:9" x14ac:dyDescent="0.2">
      <c r="A1505" s="26" t="s">
        <v>3421</v>
      </c>
      <c r="B1505" s="11" t="s">
        <v>982</v>
      </c>
      <c r="C1505" s="11" t="s">
        <v>984</v>
      </c>
      <c r="D1505" s="11" t="s">
        <v>225</v>
      </c>
      <c r="E1505" s="11" t="s">
        <v>81</v>
      </c>
      <c r="F1505" s="24" t="s">
        <v>1704</v>
      </c>
      <c r="G1505" s="9">
        <v>553.59</v>
      </c>
      <c r="H1505" s="12">
        <v>0.2</v>
      </c>
      <c r="I1505" s="25">
        <v>442.87</v>
      </c>
    </row>
    <row r="1506" spans="1:9" x14ac:dyDescent="0.2">
      <c r="A1506" s="26" t="s">
        <v>3422</v>
      </c>
      <c r="B1506" s="11" t="s">
        <v>982</v>
      </c>
      <c r="C1506" s="11" t="s">
        <v>984</v>
      </c>
      <c r="D1506" s="11" t="s">
        <v>325</v>
      </c>
      <c r="E1506" s="11" t="s">
        <v>326</v>
      </c>
      <c r="F1506" s="24" t="s">
        <v>51</v>
      </c>
      <c r="G1506" s="9">
        <v>342.84</v>
      </c>
      <c r="H1506" s="12">
        <v>0.2</v>
      </c>
      <c r="I1506" s="25">
        <v>274.27</v>
      </c>
    </row>
    <row r="1507" spans="1:9" x14ac:dyDescent="0.2">
      <c r="A1507" s="26" t="s">
        <v>3423</v>
      </c>
      <c r="B1507" s="11" t="s">
        <v>982</v>
      </c>
      <c r="C1507" s="11" t="s">
        <v>984</v>
      </c>
      <c r="D1507" s="11" t="s">
        <v>325</v>
      </c>
      <c r="E1507" s="11" t="s">
        <v>324</v>
      </c>
      <c r="F1507" s="24" t="s">
        <v>51</v>
      </c>
      <c r="G1507" s="9">
        <v>391.58</v>
      </c>
      <c r="H1507" s="12">
        <v>0.2</v>
      </c>
      <c r="I1507" s="25">
        <v>313.26</v>
      </c>
    </row>
    <row r="1508" spans="1:9" x14ac:dyDescent="0.2">
      <c r="A1508" s="26" t="s">
        <v>3424</v>
      </c>
      <c r="B1508" s="11" t="s">
        <v>982</v>
      </c>
      <c r="C1508" s="11" t="s">
        <v>984</v>
      </c>
      <c r="D1508" s="11" t="s">
        <v>49</v>
      </c>
      <c r="E1508" s="11" t="s">
        <v>50</v>
      </c>
      <c r="F1508" s="24" t="s">
        <v>51</v>
      </c>
      <c r="G1508" s="9">
        <v>505.4</v>
      </c>
      <c r="H1508" s="12">
        <v>0.2</v>
      </c>
      <c r="I1508" s="25">
        <v>404.32</v>
      </c>
    </row>
    <row r="1509" spans="1:9" x14ac:dyDescent="0.2">
      <c r="A1509" s="26" t="s">
        <v>3425</v>
      </c>
      <c r="B1509" s="11" t="s">
        <v>982</v>
      </c>
      <c r="C1509" s="11" t="s">
        <v>984</v>
      </c>
      <c r="D1509" s="11" t="s">
        <v>49</v>
      </c>
      <c r="E1509" s="11" t="s">
        <v>53</v>
      </c>
      <c r="F1509" s="24" t="s">
        <v>51</v>
      </c>
      <c r="G1509" s="9">
        <v>453.95</v>
      </c>
      <c r="H1509" s="12">
        <v>0.2</v>
      </c>
      <c r="I1509" s="25">
        <v>363.16</v>
      </c>
    </row>
    <row r="1510" spans="1:9" x14ac:dyDescent="0.2">
      <c r="A1510" s="26" t="s">
        <v>3426</v>
      </c>
      <c r="B1510" s="11" t="s">
        <v>982</v>
      </c>
      <c r="C1510" s="11" t="s">
        <v>984</v>
      </c>
      <c r="D1510" s="11" t="s">
        <v>49</v>
      </c>
      <c r="E1510" s="11" t="s">
        <v>52</v>
      </c>
      <c r="F1510" s="24" t="s">
        <v>51</v>
      </c>
      <c r="G1510" s="9">
        <v>596.91999999999996</v>
      </c>
      <c r="H1510" s="12">
        <v>0.2</v>
      </c>
      <c r="I1510" s="25">
        <v>477.54</v>
      </c>
    </row>
    <row r="1511" spans="1:9" x14ac:dyDescent="0.2">
      <c r="A1511" s="26" t="s">
        <v>3427</v>
      </c>
      <c r="B1511" s="11" t="s">
        <v>982</v>
      </c>
      <c r="C1511" s="11" t="s">
        <v>984</v>
      </c>
      <c r="D1511" s="11" t="s">
        <v>49</v>
      </c>
      <c r="E1511" s="11" t="s">
        <v>54</v>
      </c>
      <c r="F1511" s="24" t="s">
        <v>1704</v>
      </c>
      <c r="G1511" s="9">
        <v>522.29999999999995</v>
      </c>
      <c r="H1511" s="12">
        <v>0.2</v>
      </c>
      <c r="I1511" s="25">
        <v>417.84</v>
      </c>
    </row>
    <row r="1512" spans="1:9" x14ac:dyDescent="0.2">
      <c r="A1512" s="26" t="s">
        <v>3428</v>
      </c>
      <c r="B1512" s="11" t="s">
        <v>982</v>
      </c>
      <c r="C1512" s="11" t="s">
        <v>984</v>
      </c>
      <c r="D1512" s="11" t="s">
        <v>308</v>
      </c>
      <c r="E1512" s="11" t="s">
        <v>267</v>
      </c>
      <c r="F1512" s="24" t="s">
        <v>51</v>
      </c>
      <c r="G1512" s="9">
        <v>380.6</v>
      </c>
      <c r="H1512" s="12">
        <v>0.2</v>
      </c>
      <c r="I1512" s="25">
        <v>304.48</v>
      </c>
    </row>
    <row r="1513" spans="1:9" x14ac:dyDescent="0.2">
      <c r="A1513" s="26" t="s">
        <v>3429</v>
      </c>
      <c r="B1513" s="11" t="s">
        <v>982</v>
      </c>
      <c r="C1513" s="11" t="s">
        <v>984</v>
      </c>
      <c r="D1513" s="11" t="s">
        <v>308</v>
      </c>
      <c r="E1513" s="11" t="s">
        <v>176</v>
      </c>
      <c r="F1513" s="24" t="s">
        <v>51</v>
      </c>
      <c r="G1513" s="9">
        <v>435.78</v>
      </c>
      <c r="H1513" s="12">
        <v>0.2</v>
      </c>
      <c r="I1513" s="25">
        <v>348.62</v>
      </c>
    </row>
    <row r="1514" spans="1:9" x14ac:dyDescent="0.2">
      <c r="A1514" s="26" t="s">
        <v>3430</v>
      </c>
      <c r="B1514" s="11" t="s">
        <v>982</v>
      </c>
      <c r="C1514" s="11" t="s">
        <v>984</v>
      </c>
      <c r="D1514" s="11" t="s">
        <v>308</v>
      </c>
      <c r="E1514" s="11" t="s">
        <v>269</v>
      </c>
      <c r="F1514" s="24" t="s">
        <v>51</v>
      </c>
      <c r="G1514" s="9">
        <v>434.7</v>
      </c>
      <c r="H1514" s="12">
        <v>0.2</v>
      </c>
      <c r="I1514" s="25">
        <v>347.76</v>
      </c>
    </row>
    <row r="1515" spans="1:9" x14ac:dyDescent="0.2">
      <c r="A1515" s="26" t="s">
        <v>3431</v>
      </c>
      <c r="B1515" s="11" t="s">
        <v>982</v>
      </c>
      <c r="C1515" s="11" t="s">
        <v>984</v>
      </c>
      <c r="D1515" s="11" t="s">
        <v>308</v>
      </c>
      <c r="E1515" s="11" t="s">
        <v>7</v>
      </c>
      <c r="F1515" s="24" t="s">
        <v>1704</v>
      </c>
      <c r="G1515" s="9">
        <v>379.52</v>
      </c>
      <c r="H1515" s="12">
        <v>0.2</v>
      </c>
      <c r="I1515" s="25">
        <v>303.62</v>
      </c>
    </row>
    <row r="1516" spans="1:9" x14ac:dyDescent="0.2">
      <c r="A1516" s="26" t="s">
        <v>3432</v>
      </c>
      <c r="B1516" s="11" t="s">
        <v>982</v>
      </c>
      <c r="C1516" s="11" t="s">
        <v>984</v>
      </c>
      <c r="D1516" s="11" t="s">
        <v>308</v>
      </c>
      <c r="E1516" s="11" t="s">
        <v>309</v>
      </c>
      <c r="F1516" s="24" t="s">
        <v>1704</v>
      </c>
      <c r="G1516" s="9">
        <v>495.46</v>
      </c>
      <c r="H1516" s="12">
        <v>0.2</v>
      </c>
      <c r="I1516" s="25">
        <v>396.37</v>
      </c>
    </row>
    <row r="1517" spans="1:9" x14ac:dyDescent="0.2">
      <c r="A1517" s="26" t="s">
        <v>3433</v>
      </c>
      <c r="B1517" s="11" t="s">
        <v>982</v>
      </c>
      <c r="C1517" s="11" t="s">
        <v>984</v>
      </c>
      <c r="D1517" s="11" t="s">
        <v>457</v>
      </c>
      <c r="E1517" s="11" t="s">
        <v>42</v>
      </c>
      <c r="F1517" s="24" t="s">
        <v>1704</v>
      </c>
      <c r="G1517" s="9">
        <v>300.73</v>
      </c>
      <c r="H1517" s="12">
        <v>0.2</v>
      </c>
      <c r="I1517" s="25">
        <v>240.58</v>
      </c>
    </row>
    <row r="1518" spans="1:9" x14ac:dyDescent="0.2">
      <c r="A1518" s="26" t="s">
        <v>3434</v>
      </c>
      <c r="B1518" s="11" t="s">
        <v>982</v>
      </c>
      <c r="C1518" s="11" t="s">
        <v>984</v>
      </c>
      <c r="D1518" s="11" t="s">
        <v>457</v>
      </c>
      <c r="E1518" s="11" t="s">
        <v>347</v>
      </c>
      <c r="F1518" s="24" t="s">
        <v>51</v>
      </c>
      <c r="G1518" s="9">
        <v>466.09</v>
      </c>
      <c r="H1518" s="12">
        <v>0.2</v>
      </c>
      <c r="I1518" s="25">
        <v>372.87</v>
      </c>
    </row>
    <row r="1519" spans="1:9" x14ac:dyDescent="0.2">
      <c r="A1519" s="26" t="s">
        <v>3435</v>
      </c>
      <c r="B1519" s="11" t="s">
        <v>982</v>
      </c>
      <c r="C1519" s="11" t="s">
        <v>984</v>
      </c>
      <c r="D1519" s="11" t="s">
        <v>457</v>
      </c>
      <c r="E1519" s="11" t="s">
        <v>177</v>
      </c>
      <c r="F1519" s="24" t="s">
        <v>1704</v>
      </c>
      <c r="G1519" s="9">
        <v>408.46</v>
      </c>
      <c r="H1519" s="12">
        <v>0.2</v>
      </c>
      <c r="I1519" s="25">
        <v>326.77</v>
      </c>
    </row>
    <row r="1520" spans="1:9" x14ac:dyDescent="0.2">
      <c r="A1520" s="26" t="s">
        <v>3436</v>
      </c>
      <c r="B1520" s="11" t="s">
        <v>982</v>
      </c>
      <c r="C1520" s="11" t="s">
        <v>984</v>
      </c>
      <c r="D1520" s="11" t="s">
        <v>457</v>
      </c>
      <c r="E1520" s="11" t="s">
        <v>177</v>
      </c>
      <c r="F1520" s="24" t="s">
        <v>51</v>
      </c>
      <c r="G1520" s="9">
        <v>422.77</v>
      </c>
      <c r="H1520" s="12">
        <v>0.2</v>
      </c>
      <c r="I1520" s="25">
        <v>338.22</v>
      </c>
    </row>
    <row r="1521" spans="1:9" x14ac:dyDescent="0.2">
      <c r="A1521" s="26" t="s">
        <v>3437</v>
      </c>
      <c r="B1521" s="11" t="s">
        <v>982</v>
      </c>
      <c r="C1521" s="11" t="s">
        <v>984</v>
      </c>
      <c r="D1521" s="11" t="s">
        <v>457</v>
      </c>
      <c r="E1521" s="11" t="s">
        <v>177</v>
      </c>
      <c r="F1521" s="24" t="s">
        <v>51</v>
      </c>
      <c r="G1521" s="9">
        <v>422.77</v>
      </c>
      <c r="H1521" s="12">
        <v>0.2</v>
      </c>
      <c r="I1521" s="25">
        <v>338.22</v>
      </c>
    </row>
    <row r="1522" spans="1:9" x14ac:dyDescent="0.2">
      <c r="A1522" s="26" t="s">
        <v>3438</v>
      </c>
      <c r="B1522" s="11" t="s">
        <v>982</v>
      </c>
      <c r="C1522" s="11" t="s">
        <v>984</v>
      </c>
      <c r="D1522" s="11" t="s">
        <v>457</v>
      </c>
      <c r="E1522" s="11" t="s">
        <v>196</v>
      </c>
      <c r="F1522" s="24" t="s">
        <v>1704</v>
      </c>
      <c r="G1522" s="9">
        <v>410.43</v>
      </c>
      <c r="H1522" s="12">
        <v>0.2</v>
      </c>
      <c r="I1522" s="25">
        <v>328.34</v>
      </c>
    </row>
    <row r="1523" spans="1:9" x14ac:dyDescent="0.2">
      <c r="A1523" s="26" t="s">
        <v>3439</v>
      </c>
      <c r="B1523" s="11" t="s">
        <v>982</v>
      </c>
      <c r="C1523" s="11" t="s">
        <v>984</v>
      </c>
      <c r="D1523" s="11" t="s">
        <v>457</v>
      </c>
      <c r="E1523" s="11" t="s">
        <v>196</v>
      </c>
      <c r="F1523" s="24" t="s">
        <v>51</v>
      </c>
      <c r="G1523" s="9">
        <v>424.78</v>
      </c>
      <c r="H1523" s="12">
        <v>0.2</v>
      </c>
      <c r="I1523" s="25">
        <v>339.82</v>
      </c>
    </row>
    <row r="1524" spans="1:9" x14ac:dyDescent="0.2">
      <c r="A1524" s="26" t="s">
        <v>3440</v>
      </c>
      <c r="B1524" s="11" t="s">
        <v>982</v>
      </c>
      <c r="C1524" s="11" t="s">
        <v>984</v>
      </c>
      <c r="D1524" s="11" t="s">
        <v>457</v>
      </c>
      <c r="E1524" s="11" t="s">
        <v>196</v>
      </c>
      <c r="F1524" s="24" t="s">
        <v>1704</v>
      </c>
      <c r="G1524" s="9">
        <v>409.92</v>
      </c>
      <c r="H1524" s="12">
        <v>0.2</v>
      </c>
      <c r="I1524" s="25">
        <v>327.94</v>
      </c>
    </row>
    <row r="1525" spans="1:9" x14ac:dyDescent="0.2">
      <c r="A1525" s="26" t="s">
        <v>3441</v>
      </c>
      <c r="B1525" s="11" t="s">
        <v>982</v>
      </c>
      <c r="C1525" s="11" t="s">
        <v>984</v>
      </c>
      <c r="D1525" s="11" t="s">
        <v>457</v>
      </c>
      <c r="E1525" s="11" t="s">
        <v>204</v>
      </c>
      <c r="F1525" s="24" t="s">
        <v>1704</v>
      </c>
      <c r="G1525" s="9">
        <v>320.26</v>
      </c>
      <c r="H1525" s="12">
        <v>0.2</v>
      </c>
      <c r="I1525" s="25">
        <v>256.20999999999998</v>
      </c>
    </row>
    <row r="1526" spans="1:9" x14ac:dyDescent="0.2">
      <c r="A1526" s="26" t="s">
        <v>3442</v>
      </c>
      <c r="B1526" s="11" t="s">
        <v>982</v>
      </c>
      <c r="C1526" s="11" t="s">
        <v>984</v>
      </c>
      <c r="D1526" s="11" t="s">
        <v>457</v>
      </c>
      <c r="E1526" s="11" t="s">
        <v>267</v>
      </c>
      <c r="F1526" s="24" t="s">
        <v>1704</v>
      </c>
      <c r="G1526" s="9">
        <v>389.02</v>
      </c>
      <c r="H1526" s="12">
        <v>0.2</v>
      </c>
      <c r="I1526" s="25">
        <v>311.22000000000003</v>
      </c>
    </row>
    <row r="1527" spans="1:9" x14ac:dyDescent="0.2">
      <c r="A1527" s="26" t="s">
        <v>3443</v>
      </c>
      <c r="B1527" s="11" t="s">
        <v>982</v>
      </c>
      <c r="C1527" s="11" t="s">
        <v>984</v>
      </c>
      <c r="D1527" s="11" t="s">
        <v>457</v>
      </c>
      <c r="E1527" s="11" t="s">
        <v>460</v>
      </c>
      <c r="F1527" s="24" t="s">
        <v>1704</v>
      </c>
      <c r="G1527" s="9">
        <v>389.91</v>
      </c>
      <c r="H1527" s="12">
        <v>0.2</v>
      </c>
      <c r="I1527" s="25">
        <v>311.93</v>
      </c>
    </row>
    <row r="1528" spans="1:9" x14ac:dyDescent="0.2">
      <c r="A1528" s="26" t="s">
        <v>3444</v>
      </c>
      <c r="B1528" s="11" t="s">
        <v>982</v>
      </c>
      <c r="C1528" s="11" t="s">
        <v>984</v>
      </c>
      <c r="D1528" s="11" t="s">
        <v>457</v>
      </c>
      <c r="E1528" s="11" t="s">
        <v>124</v>
      </c>
      <c r="F1528" s="24" t="s">
        <v>1704</v>
      </c>
      <c r="G1528" s="9">
        <v>329.36</v>
      </c>
      <c r="H1528" s="12">
        <v>0.2</v>
      </c>
      <c r="I1528" s="25">
        <v>263.49</v>
      </c>
    </row>
    <row r="1529" spans="1:9" x14ac:dyDescent="0.2">
      <c r="A1529" s="26" t="s">
        <v>3445</v>
      </c>
      <c r="B1529" s="11" t="s">
        <v>982</v>
      </c>
      <c r="C1529" s="11" t="s">
        <v>984</v>
      </c>
      <c r="D1529" s="11" t="s">
        <v>457</v>
      </c>
      <c r="E1529" s="11" t="s">
        <v>459</v>
      </c>
      <c r="F1529" s="24" t="s">
        <v>1704</v>
      </c>
      <c r="G1529" s="9">
        <v>446.47</v>
      </c>
      <c r="H1529" s="12">
        <v>0.2</v>
      </c>
      <c r="I1529" s="25">
        <v>357.18</v>
      </c>
    </row>
    <row r="1530" spans="1:9" x14ac:dyDescent="0.2">
      <c r="A1530" s="26" t="s">
        <v>3446</v>
      </c>
      <c r="B1530" s="11" t="s">
        <v>982</v>
      </c>
      <c r="C1530" s="11" t="s">
        <v>984</v>
      </c>
      <c r="D1530" s="11" t="s">
        <v>457</v>
      </c>
      <c r="E1530" s="11" t="s">
        <v>459</v>
      </c>
      <c r="F1530" s="24" t="s">
        <v>51</v>
      </c>
      <c r="G1530" s="9">
        <v>462.09</v>
      </c>
      <c r="H1530" s="12">
        <v>0.2</v>
      </c>
      <c r="I1530" s="25">
        <v>369.67</v>
      </c>
    </row>
    <row r="1531" spans="1:9" x14ac:dyDescent="0.2">
      <c r="A1531" s="26" t="s">
        <v>3447</v>
      </c>
      <c r="B1531" s="11" t="s">
        <v>982</v>
      </c>
      <c r="C1531" s="11" t="s">
        <v>984</v>
      </c>
      <c r="D1531" s="11" t="s">
        <v>457</v>
      </c>
      <c r="E1531" s="11" t="s">
        <v>508</v>
      </c>
      <c r="F1531" s="24" t="s">
        <v>1704</v>
      </c>
      <c r="G1531" s="9">
        <v>370.71</v>
      </c>
      <c r="H1531" s="12">
        <v>0.2</v>
      </c>
      <c r="I1531" s="25">
        <v>296.57</v>
      </c>
    </row>
    <row r="1532" spans="1:9" x14ac:dyDescent="0.2">
      <c r="A1532" s="26" t="s">
        <v>3448</v>
      </c>
      <c r="B1532" s="11" t="s">
        <v>982</v>
      </c>
      <c r="C1532" s="11" t="s">
        <v>984</v>
      </c>
      <c r="D1532" s="11" t="s">
        <v>457</v>
      </c>
      <c r="E1532" s="11" t="s">
        <v>16</v>
      </c>
      <c r="F1532" s="24" t="s">
        <v>51</v>
      </c>
      <c r="G1532" s="9">
        <v>483.97</v>
      </c>
      <c r="H1532" s="12">
        <v>0.2</v>
      </c>
      <c r="I1532" s="25">
        <v>387.18</v>
      </c>
    </row>
    <row r="1533" spans="1:9" x14ac:dyDescent="0.2">
      <c r="A1533" s="26" t="s">
        <v>3449</v>
      </c>
      <c r="B1533" s="11" t="s">
        <v>982</v>
      </c>
      <c r="C1533" s="11" t="s">
        <v>984</v>
      </c>
      <c r="D1533" s="11" t="s">
        <v>457</v>
      </c>
      <c r="E1533" s="11" t="s">
        <v>269</v>
      </c>
      <c r="F1533" s="24" t="s">
        <v>1704</v>
      </c>
      <c r="G1533" s="9">
        <v>423.07</v>
      </c>
      <c r="H1533" s="12">
        <v>0.2</v>
      </c>
      <c r="I1533" s="25">
        <v>338.46</v>
      </c>
    </row>
    <row r="1534" spans="1:9" x14ac:dyDescent="0.2">
      <c r="A1534" s="26" t="s">
        <v>3450</v>
      </c>
      <c r="B1534" s="11" t="s">
        <v>982</v>
      </c>
      <c r="C1534" s="11" t="s">
        <v>984</v>
      </c>
      <c r="D1534" s="11" t="s">
        <v>457</v>
      </c>
      <c r="E1534" s="11" t="s">
        <v>7</v>
      </c>
      <c r="F1534" s="24" t="s">
        <v>1704</v>
      </c>
      <c r="G1534" s="9">
        <v>381.83</v>
      </c>
      <c r="H1534" s="12">
        <v>0.2</v>
      </c>
      <c r="I1534" s="25">
        <v>305.45999999999998</v>
      </c>
    </row>
    <row r="1535" spans="1:9" x14ac:dyDescent="0.2">
      <c r="A1535" s="26" t="s">
        <v>3451</v>
      </c>
      <c r="B1535" s="11" t="s">
        <v>982</v>
      </c>
      <c r="C1535" s="11" t="s">
        <v>984</v>
      </c>
      <c r="D1535" s="11" t="s">
        <v>457</v>
      </c>
      <c r="E1535" s="11" t="s">
        <v>50</v>
      </c>
      <c r="F1535" s="24" t="s">
        <v>1704</v>
      </c>
      <c r="G1535" s="9">
        <v>488.3</v>
      </c>
      <c r="H1535" s="12">
        <v>0.2</v>
      </c>
      <c r="I1535" s="25">
        <v>390.64</v>
      </c>
    </row>
    <row r="1536" spans="1:9" x14ac:dyDescent="0.2">
      <c r="A1536" s="26" t="s">
        <v>3452</v>
      </c>
      <c r="B1536" s="11" t="s">
        <v>982</v>
      </c>
      <c r="C1536" s="11" t="s">
        <v>984</v>
      </c>
      <c r="D1536" s="11" t="s">
        <v>457</v>
      </c>
      <c r="E1536" s="11" t="s">
        <v>50</v>
      </c>
      <c r="F1536" s="24" t="s">
        <v>51</v>
      </c>
      <c r="G1536" s="9">
        <v>505.4</v>
      </c>
      <c r="H1536" s="12">
        <v>0.2</v>
      </c>
      <c r="I1536" s="25">
        <v>404.32</v>
      </c>
    </row>
    <row r="1537" spans="1:9" x14ac:dyDescent="0.2">
      <c r="A1537" s="26" t="s">
        <v>3453</v>
      </c>
      <c r="B1537" s="11" t="s">
        <v>982</v>
      </c>
      <c r="C1537" s="11" t="s">
        <v>984</v>
      </c>
      <c r="D1537" s="11" t="s">
        <v>457</v>
      </c>
      <c r="E1537" s="11" t="s">
        <v>50</v>
      </c>
      <c r="F1537" s="24" t="s">
        <v>1704</v>
      </c>
      <c r="G1537" s="9">
        <v>487.71</v>
      </c>
      <c r="H1537" s="12">
        <v>0.2</v>
      </c>
      <c r="I1537" s="25">
        <v>390.17</v>
      </c>
    </row>
    <row r="1538" spans="1:9" x14ac:dyDescent="0.2">
      <c r="A1538" s="26" t="s">
        <v>3454</v>
      </c>
      <c r="B1538" s="11" t="s">
        <v>982</v>
      </c>
      <c r="C1538" s="11" t="s">
        <v>984</v>
      </c>
      <c r="D1538" s="11" t="s">
        <v>457</v>
      </c>
      <c r="E1538" s="11" t="s">
        <v>496</v>
      </c>
      <c r="F1538" s="24" t="s">
        <v>51</v>
      </c>
      <c r="G1538" s="9">
        <v>517.73</v>
      </c>
      <c r="H1538" s="12">
        <v>0.2</v>
      </c>
      <c r="I1538" s="25">
        <v>414.18</v>
      </c>
    </row>
    <row r="1539" spans="1:9" x14ac:dyDescent="0.2">
      <c r="A1539" s="26" t="s">
        <v>3455</v>
      </c>
      <c r="B1539" s="11" t="s">
        <v>982</v>
      </c>
      <c r="C1539" s="11" t="s">
        <v>984</v>
      </c>
      <c r="D1539" s="11" t="s">
        <v>457</v>
      </c>
      <c r="E1539" s="11" t="s">
        <v>53</v>
      </c>
      <c r="F1539" s="24" t="s">
        <v>1704</v>
      </c>
      <c r="G1539" s="9">
        <v>438.59</v>
      </c>
      <c r="H1539" s="12">
        <v>0.2</v>
      </c>
      <c r="I1539" s="25">
        <v>350.87</v>
      </c>
    </row>
    <row r="1540" spans="1:9" x14ac:dyDescent="0.2">
      <c r="A1540" s="26" t="s">
        <v>3456</v>
      </c>
      <c r="B1540" s="11" t="s">
        <v>982</v>
      </c>
      <c r="C1540" s="11" t="s">
        <v>984</v>
      </c>
      <c r="D1540" s="11" t="s">
        <v>457</v>
      </c>
      <c r="E1540" s="11" t="s">
        <v>573</v>
      </c>
      <c r="F1540" s="24" t="s">
        <v>1704</v>
      </c>
      <c r="G1540" s="9">
        <v>367.78</v>
      </c>
      <c r="H1540" s="12">
        <v>0.2</v>
      </c>
      <c r="I1540" s="25">
        <v>294.22000000000003</v>
      </c>
    </row>
    <row r="1541" spans="1:9" x14ac:dyDescent="0.2">
      <c r="A1541" s="26" t="s">
        <v>3457</v>
      </c>
      <c r="B1541" s="11" t="s">
        <v>982</v>
      </c>
      <c r="C1541" s="11" t="s">
        <v>984</v>
      </c>
      <c r="D1541" s="11" t="s">
        <v>457</v>
      </c>
      <c r="E1541" s="11" t="s">
        <v>497</v>
      </c>
      <c r="F1541" s="24" t="s">
        <v>51</v>
      </c>
      <c r="G1541" s="9">
        <v>587.04999999999995</v>
      </c>
      <c r="H1541" s="12">
        <v>0.2</v>
      </c>
      <c r="I1541" s="25">
        <v>469.64</v>
      </c>
    </row>
    <row r="1542" spans="1:9" x14ac:dyDescent="0.2">
      <c r="A1542" s="26" t="s">
        <v>3458</v>
      </c>
      <c r="B1542" s="11" t="s">
        <v>982</v>
      </c>
      <c r="C1542" s="11" t="s">
        <v>984</v>
      </c>
      <c r="D1542" s="11" t="s">
        <v>457</v>
      </c>
      <c r="E1542" s="11" t="s">
        <v>458</v>
      </c>
      <c r="F1542" s="24" t="s">
        <v>51</v>
      </c>
      <c r="G1542" s="9">
        <v>573.08000000000004</v>
      </c>
      <c r="H1542" s="12">
        <v>0.2</v>
      </c>
      <c r="I1542" s="25">
        <v>458.46</v>
      </c>
    </row>
    <row r="1543" spans="1:9" x14ac:dyDescent="0.2">
      <c r="A1543" s="26" t="s">
        <v>3459</v>
      </c>
      <c r="B1543" s="11" t="s">
        <v>982</v>
      </c>
      <c r="C1543" s="11" t="s">
        <v>984</v>
      </c>
      <c r="D1543" s="11" t="s">
        <v>457</v>
      </c>
      <c r="E1543" s="11" t="s">
        <v>309</v>
      </c>
      <c r="F1543" s="24" t="s">
        <v>1704</v>
      </c>
      <c r="G1543" s="9">
        <v>499.34</v>
      </c>
      <c r="H1543" s="12">
        <v>0.2</v>
      </c>
      <c r="I1543" s="25">
        <v>399.47</v>
      </c>
    </row>
    <row r="1544" spans="1:9" x14ac:dyDescent="0.2">
      <c r="A1544" s="26" t="s">
        <v>3460</v>
      </c>
      <c r="B1544" s="11" t="s">
        <v>982</v>
      </c>
      <c r="C1544" s="11" t="s">
        <v>984</v>
      </c>
      <c r="D1544" s="11" t="s">
        <v>3461</v>
      </c>
      <c r="E1544" s="11" t="s">
        <v>516</v>
      </c>
      <c r="F1544" s="24" t="s">
        <v>51</v>
      </c>
      <c r="G1544" s="9">
        <v>509.6</v>
      </c>
      <c r="H1544" s="12">
        <v>0.2</v>
      </c>
      <c r="I1544" s="25">
        <v>407.68</v>
      </c>
    </row>
    <row r="1545" spans="1:9" x14ac:dyDescent="0.2">
      <c r="A1545" s="26" t="s">
        <v>3462</v>
      </c>
      <c r="B1545" s="11" t="s">
        <v>982</v>
      </c>
      <c r="C1545" s="11" t="s">
        <v>984</v>
      </c>
      <c r="D1545" s="11" t="s">
        <v>486</v>
      </c>
      <c r="E1545" s="11" t="s">
        <v>502</v>
      </c>
      <c r="F1545" s="24" t="s">
        <v>1704</v>
      </c>
      <c r="G1545" s="9">
        <v>508.18</v>
      </c>
      <c r="H1545" s="12">
        <v>0.2</v>
      </c>
      <c r="I1545" s="25">
        <v>406.54</v>
      </c>
    </row>
    <row r="1546" spans="1:9" x14ac:dyDescent="0.2">
      <c r="A1546" s="26" t="s">
        <v>3463</v>
      </c>
      <c r="B1546" s="11" t="s">
        <v>982</v>
      </c>
      <c r="C1546" s="11" t="s">
        <v>984</v>
      </c>
      <c r="D1546" s="11" t="s">
        <v>486</v>
      </c>
      <c r="E1546" s="11" t="s">
        <v>487</v>
      </c>
      <c r="F1546" s="24" t="s">
        <v>1704</v>
      </c>
      <c r="G1546" s="9">
        <v>601.73</v>
      </c>
      <c r="H1546" s="12">
        <v>0.2</v>
      </c>
      <c r="I1546" s="25">
        <v>481.38</v>
      </c>
    </row>
    <row r="1547" spans="1:9" x14ac:dyDescent="0.2">
      <c r="A1547" s="26" t="s">
        <v>3464</v>
      </c>
      <c r="B1547" s="11" t="s">
        <v>982</v>
      </c>
      <c r="C1547" s="11" t="s">
        <v>984</v>
      </c>
      <c r="D1547" s="11" t="s">
        <v>271</v>
      </c>
      <c r="E1547" s="11" t="s">
        <v>191</v>
      </c>
      <c r="F1547" s="24" t="s">
        <v>51</v>
      </c>
      <c r="G1547" s="9">
        <v>355.27</v>
      </c>
      <c r="H1547" s="12">
        <v>0.2</v>
      </c>
      <c r="I1547" s="25">
        <v>284.22000000000003</v>
      </c>
    </row>
    <row r="1548" spans="1:9" x14ac:dyDescent="0.2">
      <c r="A1548" s="26" t="s">
        <v>3465</v>
      </c>
      <c r="B1548" s="11" t="s">
        <v>982</v>
      </c>
      <c r="C1548" s="11" t="s">
        <v>984</v>
      </c>
      <c r="D1548" s="11" t="s">
        <v>271</v>
      </c>
      <c r="E1548" s="11" t="s">
        <v>454</v>
      </c>
      <c r="F1548" s="24" t="s">
        <v>51</v>
      </c>
      <c r="G1548" s="9">
        <v>406.5</v>
      </c>
      <c r="H1548" s="12">
        <v>0.2</v>
      </c>
      <c r="I1548" s="25">
        <v>325.2</v>
      </c>
    </row>
    <row r="1549" spans="1:9" x14ac:dyDescent="0.2">
      <c r="A1549" s="26" t="s">
        <v>3466</v>
      </c>
      <c r="B1549" s="11" t="s">
        <v>982</v>
      </c>
      <c r="C1549" s="11" t="s">
        <v>984</v>
      </c>
      <c r="D1549" s="11" t="s">
        <v>271</v>
      </c>
      <c r="E1549" s="11" t="s">
        <v>149</v>
      </c>
      <c r="F1549" s="24" t="s">
        <v>1704</v>
      </c>
      <c r="G1549" s="9">
        <v>366.87</v>
      </c>
      <c r="H1549" s="12">
        <v>0.2</v>
      </c>
      <c r="I1549" s="25">
        <v>293.5</v>
      </c>
    </row>
    <row r="1550" spans="1:9" x14ac:dyDescent="0.2">
      <c r="A1550" s="26" t="s">
        <v>3467</v>
      </c>
      <c r="B1550" s="11" t="s">
        <v>982</v>
      </c>
      <c r="C1550" s="11" t="s">
        <v>984</v>
      </c>
      <c r="D1550" s="11" t="s">
        <v>271</v>
      </c>
      <c r="E1550" s="11" t="s">
        <v>272</v>
      </c>
      <c r="F1550" s="24" t="s">
        <v>1704</v>
      </c>
      <c r="G1550" s="9">
        <v>423.43</v>
      </c>
      <c r="H1550" s="12">
        <v>0.2</v>
      </c>
      <c r="I1550" s="25">
        <v>338.74</v>
      </c>
    </row>
    <row r="1551" spans="1:9" x14ac:dyDescent="0.2">
      <c r="A1551" s="26" t="s">
        <v>3468</v>
      </c>
      <c r="B1551" s="11" t="s">
        <v>982</v>
      </c>
      <c r="C1551" s="11" t="s">
        <v>984</v>
      </c>
      <c r="D1551" s="11" t="s">
        <v>271</v>
      </c>
      <c r="E1551" s="11" t="s">
        <v>346</v>
      </c>
      <c r="F1551" s="24" t="s">
        <v>51</v>
      </c>
      <c r="G1551" s="9">
        <v>423.43</v>
      </c>
      <c r="H1551" s="12">
        <v>0.2</v>
      </c>
      <c r="I1551" s="25">
        <v>338.74</v>
      </c>
    </row>
    <row r="1552" spans="1:9" x14ac:dyDescent="0.2">
      <c r="A1552" s="26" t="s">
        <v>3469</v>
      </c>
      <c r="B1552" s="11" t="s">
        <v>982</v>
      </c>
      <c r="C1552" s="11" t="s">
        <v>984</v>
      </c>
      <c r="D1552" s="11" t="s">
        <v>271</v>
      </c>
      <c r="E1552" s="11" t="s">
        <v>336</v>
      </c>
      <c r="F1552" s="24" t="s">
        <v>51</v>
      </c>
      <c r="G1552" s="9">
        <v>454.64</v>
      </c>
      <c r="H1552" s="12">
        <v>0.2</v>
      </c>
      <c r="I1552" s="25">
        <v>363.71</v>
      </c>
    </row>
    <row r="1553" spans="1:9" x14ac:dyDescent="0.2">
      <c r="A1553" s="26" t="s">
        <v>3470</v>
      </c>
      <c r="B1553" s="11" t="s">
        <v>982</v>
      </c>
      <c r="C1553" s="11" t="s">
        <v>984</v>
      </c>
      <c r="D1553" s="11" t="s">
        <v>271</v>
      </c>
      <c r="E1553" s="11" t="s">
        <v>152</v>
      </c>
      <c r="F1553" s="24" t="s">
        <v>1704</v>
      </c>
      <c r="G1553" s="9">
        <v>426.72</v>
      </c>
      <c r="H1553" s="12">
        <v>0.2</v>
      </c>
      <c r="I1553" s="25">
        <v>341.38</v>
      </c>
    </row>
    <row r="1554" spans="1:9" x14ac:dyDescent="0.2">
      <c r="A1554" s="26" t="s">
        <v>3471</v>
      </c>
      <c r="B1554" s="11" t="s">
        <v>982</v>
      </c>
      <c r="C1554" s="11" t="s">
        <v>984</v>
      </c>
      <c r="D1554" s="11" t="s">
        <v>271</v>
      </c>
      <c r="E1554" s="11" t="s">
        <v>500</v>
      </c>
      <c r="F1554" s="24" t="s">
        <v>51</v>
      </c>
      <c r="G1554" s="9">
        <v>523.32000000000005</v>
      </c>
      <c r="H1554" s="12">
        <v>0.2</v>
      </c>
      <c r="I1554" s="25">
        <v>418.66</v>
      </c>
    </row>
    <row r="1555" spans="1:9" x14ac:dyDescent="0.2">
      <c r="A1555" s="26" t="s">
        <v>3472</v>
      </c>
      <c r="B1555" s="11" t="s">
        <v>982</v>
      </c>
      <c r="C1555" s="11" t="s">
        <v>984</v>
      </c>
      <c r="D1555" s="11" t="s">
        <v>271</v>
      </c>
      <c r="E1555" s="11" t="s">
        <v>81</v>
      </c>
      <c r="F1555" s="24" t="s">
        <v>51</v>
      </c>
      <c r="G1555" s="9">
        <v>571.47</v>
      </c>
      <c r="H1555" s="12">
        <v>0.2</v>
      </c>
      <c r="I1555" s="25">
        <v>457.18</v>
      </c>
    </row>
    <row r="1556" spans="1:9" x14ac:dyDescent="0.2">
      <c r="A1556" s="26" t="s">
        <v>3473</v>
      </c>
      <c r="B1556" s="11" t="s">
        <v>982</v>
      </c>
      <c r="C1556" s="11" t="s">
        <v>984</v>
      </c>
      <c r="D1556" s="11" t="s">
        <v>271</v>
      </c>
      <c r="E1556" s="11" t="s">
        <v>273</v>
      </c>
      <c r="F1556" s="24" t="s">
        <v>1704</v>
      </c>
      <c r="G1556" s="9">
        <v>546.94000000000005</v>
      </c>
      <c r="H1556" s="12">
        <v>0.2</v>
      </c>
      <c r="I1556" s="25">
        <v>437.55</v>
      </c>
    </row>
    <row r="1557" spans="1:9" x14ac:dyDescent="0.2">
      <c r="A1557" s="26" t="s">
        <v>3474</v>
      </c>
      <c r="B1557" s="11" t="s">
        <v>982</v>
      </c>
      <c r="C1557" s="11" t="s">
        <v>984</v>
      </c>
      <c r="D1557" s="11" t="s">
        <v>281</v>
      </c>
      <c r="E1557" s="11" t="s">
        <v>454</v>
      </c>
      <c r="F1557" s="24" t="s">
        <v>1704</v>
      </c>
      <c r="G1557" s="9">
        <v>520.23</v>
      </c>
      <c r="H1557" s="12">
        <v>0.2</v>
      </c>
      <c r="I1557" s="25">
        <v>416.18</v>
      </c>
    </row>
    <row r="1558" spans="1:9" x14ac:dyDescent="0.2">
      <c r="A1558" s="26" t="s">
        <v>3475</v>
      </c>
      <c r="B1558" s="11" t="s">
        <v>982</v>
      </c>
      <c r="C1558" s="11" t="s">
        <v>984</v>
      </c>
      <c r="D1558" s="11" t="s">
        <v>281</v>
      </c>
      <c r="E1558" s="11" t="s">
        <v>272</v>
      </c>
      <c r="F1558" s="24" t="s">
        <v>1704</v>
      </c>
      <c r="G1558" s="9">
        <v>512.73</v>
      </c>
      <c r="H1558" s="12">
        <v>0.2</v>
      </c>
      <c r="I1558" s="25">
        <v>410.18</v>
      </c>
    </row>
    <row r="1559" spans="1:9" x14ac:dyDescent="0.2">
      <c r="A1559" s="26" t="s">
        <v>3476</v>
      </c>
      <c r="B1559" s="11" t="s">
        <v>982</v>
      </c>
      <c r="C1559" s="11" t="s">
        <v>984</v>
      </c>
      <c r="D1559" s="11" t="s">
        <v>281</v>
      </c>
      <c r="E1559" s="11" t="s">
        <v>455</v>
      </c>
      <c r="F1559" s="24" t="s">
        <v>1704</v>
      </c>
      <c r="G1559" s="9">
        <v>560.25</v>
      </c>
      <c r="H1559" s="12">
        <v>0.2</v>
      </c>
      <c r="I1559" s="25">
        <v>448.2</v>
      </c>
    </row>
    <row r="1560" spans="1:9" x14ac:dyDescent="0.2">
      <c r="A1560" s="26" t="s">
        <v>3477</v>
      </c>
      <c r="B1560" s="11" t="s">
        <v>982</v>
      </c>
      <c r="C1560" s="11" t="s">
        <v>984</v>
      </c>
      <c r="D1560" s="11" t="s">
        <v>281</v>
      </c>
      <c r="E1560" s="11" t="s">
        <v>273</v>
      </c>
      <c r="F1560" s="24" t="s">
        <v>1704</v>
      </c>
      <c r="G1560" s="9">
        <v>647.72</v>
      </c>
      <c r="H1560" s="12">
        <v>0.2</v>
      </c>
      <c r="I1560" s="25">
        <v>518.17999999999995</v>
      </c>
    </row>
    <row r="1561" spans="1:9" x14ac:dyDescent="0.2">
      <c r="A1561" s="26" t="s">
        <v>3478</v>
      </c>
      <c r="B1561" s="11" t="s">
        <v>982</v>
      </c>
      <c r="C1561" s="11" t="s">
        <v>984</v>
      </c>
      <c r="D1561" s="11" t="s">
        <v>594</v>
      </c>
      <c r="E1561" s="11" t="s">
        <v>595</v>
      </c>
      <c r="F1561" s="24" t="s">
        <v>1704</v>
      </c>
      <c r="G1561" s="9">
        <v>295.52</v>
      </c>
      <c r="H1561" s="12">
        <v>0.2</v>
      </c>
      <c r="I1561" s="25">
        <v>236.42</v>
      </c>
    </row>
    <row r="1562" spans="1:9" x14ac:dyDescent="0.2">
      <c r="A1562" s="26" t="s">
        <v>3479</v>
      </c>
      <c r="B1562" s="11" t="s">
        <v>982</v>
      </c>
      <c r="C1562" s="11" t="s">
        <v>984</v>
      </c>
      <c r="D1562" s="11" t="s">
        <v>594</v>
      </c>
      <c r="E1562" s="11" t="s">
        <v>596</v>
      </c>
      <c r="F1562" s="24" t="s">
        <v>1704</v>
      </c>
      <c r="G1562" s="9">
        <v>255.19</v>
      </c>
      <c r="H1562" s="12">
        <v>0.2</v>
      </c>
      <c r="I1562" s="25">
        <v>204.15</v>
      </c>
    </row>
    <row r="1563" spans="1:9" x14ac:dyDescent="0.2">
      <c r="A1563" s="26" t="s">
        <v>3480</v>
      </c>
      <c r="B1563" s="11" t="s">
        <v>982</v>
      </c>
      <c r="C1563" s="11" t="s">
        <v>984</v>
      </c>
      <c r="D1563" s="11" t="s">
        <v>416</v>
      </c>
      <c r="E1563" s="11" t="s">
        <v>417</v>
      </c>
      <c r="F1563" s="24" t="s">
        <v>1704</v>
      </c>
      <c r="G1563" s="9">
        <v>272.35000000000002</v>
      </c>
      <c r="H1563" s="12">
        <v>0.2</v>
      </c>
      <c r="I1563" s="25">
        <v>217.88</v>
      </c>
    </row>
    <row r="1564" spans="1:9" x14ac:dyDescent="0.2">
      <c r="A1564" s="26" t="s">
        <v>3481</v>
      </c>
      <c r="B1564" s="11" t="s">
        <v>982</v>
      </c>
      <c r="C1564" s="11" t="s">
        <v>984</v>
      </c>
      <c r="D1564" s="11" t="s">
        <v>416</v>
      </c>
      <c r="E1564" s="11" t="s">
        <v>626</v>
      </c>
      <c r="F1564" s="24" t="s">
        <v>1704</v>
      </c>
      <c r="G1564" s="9">
        <v>325.42</v>
      </c>
      <c r="H1564" s="12">
        <v>0.2</v>
      </c>
      <c r="I1564" s="25">
        <v>260.33999999999997</v>
      </c>
    </row>
    <row r="1565" spans="1:9" x14ac:dyDescent="0.2">
      <c r="A1565" s="26" t="s">
        <v>3482</v>
      </c>
      <c r="B1565" s="11" t="s">
        <v>982</v>
      </c>
      <c r="C1565" s="11" t="s">
        <v>984</v>
      </c>
      <c r="D1565" s="11" t="s">
        <v>416</v>
      </c>
      <c r="E1565" s="11" t="s">
        <v>581</v>
      </c>
      <c r="F1565" s="24" t="s">
        <v>1704</v>
      </c>
      <c r="G1565" s="9">
        <v>321.18</v>
      </c>
      <c r="H1565" s="12">
        <v>0.2</v>
      </c>
      <c r="I1565" s="25">
        <v>256.94</v>
      </c>
    </row>
    <row r="1566" spans="1:9" x14ac:dyDescent="0.2">
      <c r="A1566" s="26" t="s">
        <v>3483</v>
      </c>
      <c r="B1566" s="11" t="s">
        <v>982</v>
      </c>
      <c r="C1566" s="11" t="s">
        <v>984</v>
      </c>
      <c r="D1566" s="11" t="s">
        <v>416</v>
      </c>
      <c r="E1566" s="11" t="s">
        <v>657</v>
      </c>
      <c r="F1566" s="24" t="s">
        <v>1704</v>
      </c>
      <c r="G1566" s="9">
        <v>341.58</v>
      </c>
      <c r="H1566" s="12">
        <v>0.2</v>
      </c>
      <c r="I1566" s="25">
        <v>273.26</v>
      </c>
    </row>
    <row r="1567" spans="1:9" x14ac:dyDescent="0.2">
      <c r="A1567" s="26" t="s">
        <v>3484</v>
      </c>
      <c r="B1567" s="11" t="s">
        <v>982</v>
      </c>
      <c r="C1567" s="11" t="s">
        <v>984</v>
      </c>
      <c r="D1567" s="11" t="s">
        <v>416</v>
      </c>
      <c r="E1567" s="11" t="s">
        <v>583</v>
      </c>
      <c r="F1567" s="24" t="s">
        <v>1704</v>
      </c>
      <c r="G1567" s="9">
        <v>421.43</v>
      </c>
      <c r="H1567" s="12">
        <v>0.2</v>
      </c>
      <c r="I1567" s="25">
        <v>337.14</v>
      </c>
    </row>
    <row r="1568" spans="1:9" x14ac:dyDescent="0.2">
      <c r="A1568" s="26" t="s">
        <v>3485</v>
      </c>
      <c r="B1568" s="11" t="s">
        <v>982</v>
      </c>
      <c r="C1568" s="11" t="s">
        <v>984</v>
      </c>
      <c r="D1568" s="11" t="s">
        <v>416</v>
      </c>
      <c r="E1568" s="11" t="s">
        <v>605</v>
      </c>
      <c r="F1568" s="24" t="s">
        <v>1704</v>
      </c>
      <c r="G1568" s="9">
        <v>541.22</v>
      </c>
      <c r="H1568" s="12">
        <v>0.2</v>
      </c>
      <c r="I1568" s="25">
        <v>432.98</v>
      </c>
    </row>
    <row r="1569" spans="1:9" x14ac:dyDescent="0.2">
      <c r="A1569" s="26" t="s">
        <v>3486</v>
      </c>
      <c r="B1569" s="11" t="s">
        <v>982</v>
      </c>
      <c r="C1569" s="11" t="s">
        <v>984</v>
      </c>
      <c r="D1569" s="11" t="s">
        <v>416</v>
      </c>
      <c r="E1569" s="11" t="s">
        <v>571</v>
      </c>
      <c r="F1569" s="24" t="s">
        <v>51</v>
      </c>
      <c r="G1569" s="9">
        <v>568.29</v>
      </c>
      <c r="H1569" s="12">
        <v>0.2</v>
      </c>
      <c r="I1569" s="25">
        <v>454.63</v>
      </c>
    </row>
    <row r="1570" spans="1:9" x14ac:dyDescent="0.2">
      <c r="A1570" s="26" t="s">
        <v>3487</v>
      </c>
      <c r="B1570" s="11" t="s">
        <v>982</v>
      </c>
      <c r="C1570" s="11" t="s">
        <v>984</v>
      </c>
      <c r="D1570" s="11" t="s">
        <v>210</v>
      </c>
      <c r="E1570" s="11" t="s">
        <v>189</v>
      </c>
      <c r="F1570" s="24" t="s">
        <v>51</v>
      </c>
      <c r="G1570" s="9">
        <v>189.58</v>
      </c>
      <c r="H1570" s="12">
        <v>0.2</v>
      </c>
      <c r="I1570" s="25">
        <v>151.66</v>
      </c>
    </row>
    <row r="1571" spans="1:9" x14ac:dyDescent="0.2">
      <c r="A1571" s="26" t="s">
        <v>3488</v>
      </c>
      <c r="B1571" s="11" t="s">
        <v>982</v>
      </c>
      <c r="C1571" s="11" t="s">
        <v>984</v>
      </c>
      <c r="D1571" s="11" t="s">
        <v>210</v>
      </c>
      <c r="E1571" s="11" t="s">
        <v>42</v>
      </c>
      <c r="F1571" s="24" t="s">
        <v>51</v>
      </c>
      <c r="G1571" s="9">
        <v>207.03</v>
      </c>
      <c r="H1571" s="12">
        <v>0.2</v>
      </c>
      <c r="I1571" s="25">
        <v>165.62</v>
      </c>
    </row>
    <row r="1572" spans="1:9" x14ac:dyDescent="0.2">
      <c r="A1572" s="26" t="s">
        <v>3489</v>
      </c>
      <c r="B1572" s="11" t="s">
        <v>982</v>
      </c>
      <c r="C1572" s="11" t="s">
        <v>984</v>
      </c>
      <c r="D1572" s="11" t="s">
        <v>210</v>
      </c>
      <c r="E1572" s="11" t="s">
        <v>125</v>
      </c>
      <c r="F1572" s="24" t="s">
        <v>1704</v>
      </c>
      <c r="G1572" s="9">
        <v>180.83</v>
      </c>
      <c r="H1572" s="12">
        <v>0.2</v>
      </c>
      <c r="I1572" s="25">
        <v>144.66</v>
      </c>
    </row>
    <row r="1573" spans="1:9" x14ac:dyDescent="0.2">
      <c r="A1573" s="26" t="s">
        <v>3490</v>
      </c>
      <c r="B1573" s="11" t="s">
        <v>982</v>
      </c>
      <c r="C1573" s="11" t="s">
        <v>984</v>
      </c>
      <c r="D1573" s="11" t="s">
        <v>210</v>
      </c>
      <c r="E1573" s="11" t="s">
        <v>264</v>
      </c>
      <c r="F1573" s="24" t="s">
        <v>51</v>
      </c>
      <c r="G1573" s="9">
        <v>195</v>
      </c>
      <c r="H1573" s="12">
        <v>0.2</v>
      </c>
      <c r="I1573" s="25">
        <v>156</v>
      </c>
    </row>
    <row r="1574" spans="1:9" x14ac:dyDescent="0.2">
      <c r="A1574" s="26" t="s">
        <v>3491</v>
      </c>
      <c r="B1574" s="11" t="s">
        <v>982</v>
      </c>
      <c r="C1574" s="11" t="s">
        <v>984</v>
      </c>
      <c r="D1574" s="11" t="s">
        <v>210</v>
      </c>
      <c r="E1574" s="11" t="s">
        <v>191</v>
      </c>
      <c r="F1574" s="24" t="s">
        <v>51</v>
      </c>
      <c r="G1574" s="9">
        <v>225.03</v>
      </c>
      <c r="H1574" s="12">
        <v>0.2</v>
      </c>
      <c r="I1574" s="25">
        <v>180.02</v>
      </c>
    </row>
    <row r="1575" spans="1:9" x14ac:dyDescent="0.2">
      <c r="A1575" s="26" t="s">
        <v>3492</v>
      </c>
      <c r="B1575" s="11" t="s">
        <v>982</v>
      </c>
      <c r="C1575" s="11" t="s">
        <v>984</v>
      </c>
      <c r="D1575" s="11" t="s">
        <v>210</v>
      </c>
      <c r="E1575" s="11" t="s">
        <v>177</v>
      </c>
      <c r="F1575" s="24" t="s">
        <v>51</v>
      </c>
      <c r="G1575" s="9">
        <v>251.84</v>
      </c>
      <c r="H1575" s="12">
        <v>0.2</v>
      </c>
      <c r="I1575" s="25">
        <v>201.47</v>
      </c>
    </row>
    <row r="1576" spans="1:9" x14ac:dyDescent="0.2">
      <c r="A1576" s="26" t="s">
        <v>3493</v>
      </c>
      <c r="B1576" s="11" t="s">
        <v>982</v>
      </c>
      <c r="C1576" s="11" t="s">
        <v>984</v>
      </c>
      <c r="D1576" s="11" t="s">
        <v>210</v>
      </c>
      <c r="E1576" s="11" t="s">
        <v>196</v>
      </c>
      <c r="F1576" s="24" t="s">
        <v>51</v>
      </c>
      <c r="G1576" s="9">
        <v>317.41000000000003</v>
      </c>
      <c r="H1576" s="12">
        <v>0.2</v>
      </c>
      <c r="I1576" s="25">
        <v>253.93</v>
      </c>
    </row>
    <row r="1577" spans="1:9" x14ac:dyDescent="0.2">
      <c r="A1577" s="26" t="s">
        <v>3494</v>
      </c>
      <c r="B1577" s="11" t="s">
        <v>982</v>
      </c>
      <c r="C1577" s="11" t="s">
        <v>984</v>
      </c>
      <c r="D1577" s="11" t="s">
        <v>210</v>
      </c>
      <c r="E1577" s="11" t="s">
        <v>204</v>
      </c>
      <c r="F1577" s="24" t="s">
        <v>1704</v>
      </c>
      <c r="G1577" s="9">
        <v>205.43</v>
      </c>
      <c r="H1577" s="12">
        <v>0.2</v>
      </c>
      <c r="I1577" s="25">
        <v>164.34</v>
      </c>
    </row>
    <row r="1578" spans="1:9" x14ac:dyDescent="0.2">
      <c r="A1578" s="26" t="s">
        <v>3495</v>
      </c>
      <c r="B1578" s="11" t="s">
        <v>982</v>
      </c>
      <c r="C1578" s="11" t="s">
        <v>984</v>
      </c>
      <c r="D1578" s="11" t="s">
        <v>210</v>
      </c>
      <c r="E1578" s="11" t="s">
        <v>267</v>
      </c>
      <c r="F1578" s="24" t="s">
        <v>1704</v>
      </c>
      <c r="G1578" s="9">
        <v>256.87</v>
      </c>
      <c r="H1578" s="12">
        <v>0.2</v>
      </c>
      <c r="I1578" s="25">
        <v>205.5</v>
      </c>
    </row>
    <row r="1579" spans="1:9" x14ac:dyDescent="0.2">
      <c r="A1579" s="26" t="s">
        <v>3496</v>
      </c>
      <c r="B1579" s="11" t="s">
        <v>982</v>
      </c>
      <c r="C1579" s="11" t="s">
        <v>984</v>
      </c>
      <c r="D1579" s="11" t="s">
        <v>210</v>
      </c>
      <c r="E1579" s="11" t="s">
        <v>460</v>
      </c>
      <c r="F1579" s="24" t="s">
        <v>51</v>
      </c>
      <c r="G1579" s="9">
        <v>264.76</v>
      </c>
      <c r="H1579" s="12">
        <v>0.2</v>
      </c>
      <c r="I1579" s="25">
        <v>211.81</v>
      </c>
    </row>
    <row r="1580" spans="1:9" x14ac:dyDescent="0.2">
      <c r="A1580" s="26" t="s">
        <v>3497</v>
      </c>
      <c r="B1580" s="11" t="s">
        <v>982</v>
      </c>
      <c r="C1580" s="11" t="s">
        <v>984</v>
      </c>
      <c r="D1580" s="11" t="s">
        <v>210</v>
      </c>
      <c r="E1580" s="11" t="s">
        <v>128</v>
      </c>
      <c r="F1580" s="24" t="s">
        <v>1704</v>
      </c>
      <c r="G1580" s="9">
        <v>202.28</v>
      </c>
      <c r="H1580" s="12">
        <v>0.2</v>
      </c>
      <c r="I1580" s="25">
        <v>161.82</v>
      </c>
    </row>
    <row r="1581" spans="1:9" x14ac:dyDescent="0.2">
      <c r="A1581" s="26" t="s">
        <v>3498</v>
      </c>
      <c r="B1581" s="11" t="s">
        <v>982</v>
      </c>
      <c r="C1581" s="11" t="s">
        <v>984</v>
      </c>
      <c r="D1581" s="11" t="s">
        <v>210</v>
      </c>
      <c r="E1581" s="11" t="s">
        <v>179</v>
      </c>
      <c r="F1581" s="24" t="s">
        <v>51</v>
      </c>
      <c r="G1581" s="9">
        <v>297.89999999999998</v>
      </c>
      <c r="H1581" s="12">
        <v>0.2</v>
      </c>
      <c r="I1581" s="25">
        <v>238.32</v>
      </c>
    </row>
    <row r="1582" spans="1:9" x14ac:dyDescent="0.2">
      <c r="A1582" s="26" t="s">
        <v>3499</v>
      </c>
      <c r="B1582" s="11" t="s">
        <v>982</v>
      </c>
      <c r="C1582" s="11" t="s">
        <v>984</v>
      </c>
      <c r="D1582" s="11" t="s">
        <v>210</v>
      </c>
      <c r="E1582" s="11" t="s">
        <v>190</v>
      </c>
      <c r="F1582" s="24" t="s">
        <v>51</v>
      </c>
      <c r="G1582" s="9">
        <v>259.01</v>
      </c>
      <c r="H1582" s="12">
        <v>0.2</v>
      </c>
      <c r="I1582" s="25">
        <v>207.21</v>
      </c>
    </row>
    <row r="1583" spans="1:9" x14ac:dyDescent="0.2">
      <c r="A1583" s="26" t="s">
        <v>3500</v>
      </c>
      <c r="B1583" s="11" t="s">
        <v>982</v>
      </c>
      <c r="C1583" s="11" t="s">
        <v>984</v>
      </c>
      <c r="D1583" s="11" t="s">
        <v>210</v>
      </c>
      <c r="E1583" s="11" t="s">
        <v>31</v>
      </c>
      <c r="F1583" s="24" t="s">
        <v>1704</v>
      </c>
      <c r="G1583" s="9">
        <v>318.55</v>
      </c>
      <c r="H1583" s="12">
        <v>0.2</v>
      </c>
      <c r="I1583" s="25">
        <v>254.84</v>
      </c>
    </row>
    <row r="1584" spans="1:9" x14ac:dyDescent="0.2">
      <c r="A1584" s="26" t="s">
        <v>3501</v>
      </c>
      <c r="B1584" s="11" t="s">
        <v>982</v>
      </c>
      <c r="C1584" s="11" t="s">
        <v>984</v>
      </c>
      <c r="D1584" s="11" t="s">
        <v>210</v>
      </c>
      <c r="E1584" s="11" t="s">
        <v>265</v>
      </c>
      <c r="F1584" s="24" t="s">
        <v>1704</v>
      </c>
      <c r="G1584" s="9">
        <v>220.34</v>
      </c>
      <c r="H1584" s="12">
        <v>0.2</v>
      </c>
      <c r="I1584" s="25">
        <v>176.27</v>
      </c>
    </row>
    <row r="1585" spans="1:9" x14ac:dyDescent="0.2">
      <c r="A1585" s="26" t="s">
        <v>3502</v>
      </c>
      <c r="B1585" s="11" t="s">
        <v>982</v>
      </c>
      <c r="C1585" s="11" t="s">
        <v>984</v>
      </c>
      <c r="D1585" s="11" t="s">
        <v>210</v>
      </c>
      <c r="E1585" s="11" t="s">
        <v>28</v>
      </c>
      <c r="F1585" s="24" t="s">
        <v>1704</v>
      </c>
      <c r="G1585" s="9">
        <v>267.14</v>
      </c>
      <c r="H1585" s="12">
        <v>0.2</v>
      </c>
      <c r="I1585" s="25">
        <v>213.71</v>
      </c>
    </row>
    <row r="1586" spans="1:9" x14ac:dyDescent="0.2">
      <c r="A1586" s="26" t="s">
        <v>3503</v>
      </c>
      <c r="B1586" s="11" t="s">
        <v>982</v>
      </c>
      <c r="C1586" s="11" t="s">
        <v>984</v>
      </c>
      <c r="D1586" s="11" t="s">
        <v>210</v>
      </c>
      <c r="E1586" s="11" t="s">
        <v>335</v>
      </c>
      <c r="F1586" s="24" t="s">
        <v>1704</v>
      </c>
      <c r="G1586" s="9">
        <v>220.35</v>
      </c>
      <c r="H1586" s="12">
        <v>0.2</v>
      </c>
      <c r="I1586" s="25">
        <v>176.28</v>
      </c>
    </row>
    <row r="1587" spans="1:9" x14ac:dyDescent="0.2">
      <c r="A1587" s="26" t="s">
        <v>3504</v>
      </c>
      <c r="B1587" s="11" t="s">
        <v>982</v>
      </c>
      <c r="C1587" s="11" t="s">
        <v>984</v>
      </c>
      <c r="D1587" s="11" t="s">
        <v>210</v>
      </c>
      <c r="E1587" s="11" t="s">
        <v>459</v>
      </c>
      <c r="F1587" s="24" t="s">
        <v>51</v>
      </c>
      <c r="G1587" s="9">
        <v>290.19</v>
      </c>
      <c r="H1587" s="12">
        <v>0.2</v>
      </c>
      <c r="I1587" s="25">
        <v>232.15</v>
      </c>
    </row>
    <row r="1588" spans="1:9" x14ac:dyDescent="0.2">
      <c r="A1588" s="26" t="s">
        <v>3505</v>
      </c>
      <c r="B1588" s="11" t="s">
        <v>982</v>
      </c>
      <c r="C1588" s="11" t="s">
        <v>984</v>
      </c>
      <c r="D1588" s="11" t="s">
        <v>210</v>
      </c>
      <c r="E1588" s="11" t="s">
        <v>183</v>
      </c>
      <c r="F1588" s="24" t="s">
        <v>51</v>
      </c>
      <c r="G1588" s="9">
        <v>313.61</v>
      </c>
      <c r="H1588" s="12">
        <v>0.2</v>
      </c>
      <c r="I1588" s="25">
        <v>250.89</v>
      </c>
    </row>
    <row r="1589" spans="1:9" x14ac:dyDescent="0.2">
      <c r="A1589" s="26" t="s">
        <v>3506</v>
      </c>
      <c r="B1589" s="11" t="s">
        <v>982</v>
      </c>
      <c r="C1589" s="11" t="s">
        <v>984</v>
      </c>
      <c r="D1589" s="11" t="s">
        <v>210</v>
      </c>
      <c r="E1589" s="11" t="s">
        <v>122</v>
      </c>
      <c r="F1589" s="24" t="s">
        <v>1704</v>
      </c>
      <c r="G1589" s="9">
        <v>340.52</v>
      </c>
      <c r="H1589" s="12">
        <v>0.2</v>
      </c>
      <c r="I1589" s="25">
        <v>272.42</v>
      </c>
    </row>
    <row r="1590" spans="1:9" x14ac:dyDescent="0.2">
      <c r="A1590" s="26" t="s">
        <v>3507</v>
      </c>
      <c r="B1590" s="11" t="s">
        <v>982</v>
      </c>
      <c r="C1590" s="11" t="s">
        <v>984</v>
      </c>
      <c r="D1590" s="11" t="s">
        <v>210</v>
      </c>
      <c r="E1590" s="11" t="s">
        <v>508</v>
      </c>
      <c r="F1590" s="24" t="s">
        <v>1704</v>
      </c>
      <c r="G1590" s="9">
        <v>243.91</v>
      </c>
      <c r="H1590" s="12">
        <v>0.2</v>
      </c>
      <c r="I1590" s="25">
        <v>195.13</v>
      </c>
    </row>
    <row r="1591" spans="1:9" x14ac:dyDescent="0.2">
      <c r="A1591" s="26" t="s">
        <v>3508</v>
      </c>
      <c r="B1591" s="11" t="s">
        <v>982</v>
      </c>
      <c r="C1591" s="11" t="s">
        <v>984</v>
      </c>
      <c r="D1591" s="11" t="s">
        <v>210</v>
      </c>
      <c r="E1591" s="11" t="s">
        <v>176</v>
      </c>
      <c r="F1591" s="24" t="s">
        <v>51</v>
      </c>
      <c r="G1591" s="9">
        <v>283.29000000000002</v>
      </c>
      <c r="H1591" s="12">
        <v>0.2</v>
      </c>
      <c r="I1591" s="25">
        <v>226.63</v>
      </c>
    </row>
    <row r="1592" spans="1:9" x14ac:dyDescent="0.2">
      <c r="A1592" s="26" t="s">
        <v>3509</v>
      </c>
      <c r="B1592" s="11" t="s">
        <v>982</v>
      </c>
      <c r="C1592" s="11" t="s">
        <v>984</v>
      </c>
      <c r="D1592" s="11" t="s">
        <v>210</v>
      </c>
      <c r="E1592" s="11" t="s">
        <v>149</v>
      </c>
      <c r="F1592" s="24" t="s">
        <v>51</v>
      </c>
      <c r="G1592" s="9">
        <v>330.73</v>
      </c>
      <c r="H1592" s="12">
        <v>0.2</v>
      </c>
      <c r="I1592" s="25">
        <v>264.58</v>
      </c>
    </row>
    <row r="1593" spans="1:9" x14ac:dyDescent="0.2">
      <c r="A1593" s="26" t="s">
        <v>3510</v>
      </c>
      <c r="B1593" s="11" t="s">
        <v>982</v>
      </c>
      <c r="C1593" s="11" t="s">
        <v>984</v>
      </c>
      <c r="D1593" s="11" t="s">
        <v>210</v>
      </c>
      <c r="E1593" s="11" t="s">
        <v>16</v>
      </c>
      <c r="F1593" s="24" t="s">
        <v>51</v>
      </c>
      <c r="G1593" s="9">
        <v>373.4</v>
      </c>
      <c r="H1593" s="12">
        <v>0.2</v>
      </c>
      <c r="I1593" s="25">
        <v>298.72000000000003</v>
      </c>
    </row>
    <row r="1594" spans="1:9" x14ac:dyDescent="0.2">
      <c r="A1594" s="26" t="s">
        <v>3511</v>
      </c>
      <c r="B1594" s="11" t="s">
        <v>982</v>
      </c>
      <c r="C1594" s="11" t="s">
        <v>984</v>
      </c>
      <c r="D1594" s="11" t="s">
        <v>210</v>
      </c>
      <c r="E1594" s="11" t="s">
        <v>137</v>
      </c>
      <c r="F1594" s="24" t="s">
        <v>1704</v>
      </c>
      <c r="G1594" s="9">
        <v>275.01</v>
      </c>
      <c r="H1594" s="12">
        <v>0.2</v>
      </c>
      <c r="I1594" s="25">
        <v>220.01</v>
      </c>
    </row>
    <row r="1595" spans="1:9" x14ac:dyDescent="0.2">
      <c r="A1595" s="26" t="s">
        <v>3512</v>
      </c>
      <c r="B1595" s="11" t="s">
        <v>982</v>
      </c>
      <c r="C1595" s="11" t="s">
        <v>984</v>
      </c>
      <c r="D1595" s="11" t="s">
        <v>210</v>
      </c>
      <c r="E1595" s="11" t="s">
        <v>269</v>
      </c>
      <c r="F1595" s="24" t="s">
        <v>1704</v>
      </c>
      <c r="G1595" s="9">
        <v>284.62</v>
      </c>
      <c r="H1595" s="12">
        <v>0.2</v>
      </c>
      <c r="I1595" s="25">
        <v>227.7</v>
      </c>
    </row>
    <row r="1596" spans="1:9" x14ac:dyDescent="0.2">
      <c r="A1596" s="26" t="s">
        <v>3513</v>
      </c>
      <c r="B1596" s="11" t="s">
        <v>982</v>
      </c>
      <c r="C1596" s="11" t="s">
        <v>984</v>
      </c>
      <c r="D1596" s="11" t="s">
        <v>210</v>
      </c>
      <c r="E1596" s="11" t="s">
        <v>275</v>
      </c>
      <c r="F1596" s="24" t="s">
        <v>51</v>
      </c>
      <c r="G1596" s="9">
        <v>299.14999999999998</v>
      </c>
      <c r="H1596" s="12">
        <v>0.2</v>
      </c>
      <c r="I1596" s="25">
        <v>239.32</v>
      </c>
    </row>
    <row r="1597" spans="1:9" x14ac:dyDescent="0.2">
      <c r="A1597" s="26" t="s">
        <v>3514</v>
      </c>
      <c r="B1597" s="11" t="s">
        <v>982</v>
      </c>
      <c r="C1597" s="11" t="s">
        <v>984</v>
      </c>
      <c r="D1597" s="11" t="s">
        <v>210</v>
      </c>
      <c r="E1597" s="11" t="s">
        <v>50</v>
      </c>
      <c r="F1597" s="24" t="s">
        <v>51</v>
      </c>
      <c r="G1597" s="9">
        <v>323.05</v>
      </c>
      <c r="H1597" s="12">
        <v>0.2</v>
      </c>
      <c r="I1597" s="25">
        <v>258.44</v>
      </c>
    </row>
    <row r="1598" spans="1:9" x14ac:dyDescent="0.2">
      <c r="A1598" s="26" t="s">
        <v>3515</v>
      </c>
      <c r="B1598" s="11" t="s">
        <v>982</v>
      </c>
      <c r="C1598" s="11" t="s">
        <v>984</v>
      </c>
      <c r="D1598" s="11" t="s">
        <v>210</v>
      </c>
      <c r="E1598" s="11" t="s">
        <v>516</v>
      </c>
      <c r="F1598" s="24" t="s">
        <v>51</v>
      </c>
      <c r="G1598" s="9">
        <v>354.7</v>
      </c>
      <c r="H1598" s="12">
        <v>0.2</v>
      </c>
      <c r="I1598" s="25">
        <v>283.76</v>
      </c>
    </row>
    <row r="1599" spans="1:9" x14ac:dyDescent="0.2">
      <c r="A1599" s="26" t="s">
        <v>3516</v>
      </c>
      <c r="B1599" s="11" t="s">
        <v>982</v>
      </c>
      <c r="C1599" s="11" t="s">
        <v>984</v>
      </c>
      <c r="D1599" s="11" t="s">
        <v>210</v>
      </c>
      <c r="E1599" s="11" t="s">
        <v>188</v>
      </c>
      <c r="F1599" s="24" t="s">
        <v>1704</v>
      </c>
      <c r="G1599" s="9">
        <v>264.07</v>
      </c>
      <c r="H1599" s="12">
        <v>0.2</v>
      </c>
      <c r="I1599" s="25">
        <v>211.26</v>
      </c>
    </row>
    <row r="1600" spans="1:9" x14ac:dyDescent="0.2">
      <c r="A1600" s="26" t="s">
        <v>3517</v>
      </c>
      <c r="B1600" s="11" t="s">
        <v>982</v>
      </c>
      <c r="C1600" s="11" t="s">
        <v>984</v>
      </c>
      <c r="D1600" s="11" t="s">
        <v>210</v>
      </c>
      <c r="E1600" s="11" t="s">
        <v>53</v>
      </c>
      <c r="F1600" s="24" t="s">
        <v>51</v>
      </c>
      <c r="G1600" s="9">
        <v>297.45</v>
      </c>
      <c r="H1600" s="12">
        <v>0.2</v>
      </c>
      <c r="I1600" s="25">
        <v>237.96</v>
      </c>
    </row>
    <row r="1601" spans="1:9" x14ac:dyDescent="0.2">
      <c r="A1601" s="26" t="s">
        <v>3518</v>
      </c>
      <c r="B1601" s="11" t="s">
        <v>982</v>
      </c>
      <c r="C1601" s="11" t="s">
        <v>984</v>
      </c>
      <c r="D1601" s="11" t="s">
        <v>210</v>
      </c>
      <c r="E1601" s="11" t="s">
        <v>539</v>
      </c>
      <c r="F1601" s="24" t="s">
        <v>51</v>
      </c>
      <c r="G1601" s="9">
        <v>377.23</v>
      </c>
      <c r="H1601" s="12">
        <v>0.2</v>
      </c>
      <c r="I1601" s="25">
        <v>301.77999999999997</v>
      </c>
    </row>
    <row r="1602" spans="1:9" x14ac:dyDescent="0.2">
      <c r="A1602" s="26" t="s">
        <v>3519</v>
      </c>
      <c r="B1602" s="11" t="s">
        <v>982</v>
      </c>
      <c r="C1602" s="11" t="s">
        <v>984</v>
      </c>
      <c r="D1602" s="11" t="s">
        <v>210</v>
      </c>
      <c r="E1602" s="11" t="s">
        <v>538</v>
      </c>
      <c r="F1602" s="24" t="s">
        <v>1704</v>
      </c>
      <c r="G1602" s="9">
        <v>288.75</v>
      </c>
      <c r="H1602" s="12">
        <v>0.2</v>
      </c>
      <c r="I1602" s="25">
        <v>231</v>
      </c>
    </row>
    <row r="1603" spans="1:9" x14ac:dyDescent="0.2">
      <c r="A1603" s="26" t="s">
        <v>3520</v>
      </c>
      <c r="B1603" s="11" t="s">
        <v>982</v>
      </c>
      <c r="C1603" s="11" t="s">
        <v>984</v>
      </c>
      <c r="D1603" s="11" t="s">
        <v>210</v>
      </c>
      <c r="E1603" s="11" t="s">
        <v>186</v>
      </c>
      <c r="F1603" s="24" t="s">
        <v>51</v>
      </c>
      <c r="G1603" s="9">
        <v>310.19</v>
      </c>
      <c r="H1603" s="12">
        <v>0.2</v>
      </c>
      <c r="I1603" s="25">
        <v>248.15</v>
      </c>
    </row>
    <row r="1604" spans="1:9" x14ac:dyDescent="0.2">
      <c r="A1604" s="26" t="s">
        <v>3521</v>
      </c>
      <c r="B1604" s="11" t="s">
        <v>982</v>
      </c>
      <c r="C1604" s="11" t="s">
        <v>984</v>
      </c>
      <c r="D1604" s="11" t="s">
        <v>210</v>
      </c>
      <c r="E1604" s="11" t="s">
        <v>180</v>
      </c>
      <c r="F1604" s="24" t="s">
        <v>51</v>
      </c>
      <c r="G1604" s="9">
        <v>348.31</v>
      </c>
      <c r="H1604" s="12">
        <v>0.2</v>
      </c>
      <c r="I1604" s="25">
        <v>278.64999999999998</v>
      </c>
    </row>
    <row r="1605" spans="1:9" x14ac:dyDescent="0.2">
      <c r="A1605" s="26" t="s">
        <v>3522</v>
      </c>
      <c r="B1605" s="11" t="s">
        <v>982</v>
      </c>
      <c r="C1605" s="11" t="s">
        <v>984</v>
      </c>
      <c r="D1605" s="11" t="s">
        <v>210</v>
      </c>
      <c r="E1605" s="11" t="s">
        <v>192</v>
      </c>
      <c r="F1605" s="24" t="s">
        <v>51</v>
      </c>
      <c r="G1605" s="9">
        <v>310.92</v>
      </c>
      <c r="H1605" s="12">
        <v>0.2</v>
      </c>
      <c r="I1605" s="25">
        <v>248.74</v>
      </c>
    </row>
    <row r="1606" spans="1:9" x14ac:dyDescent="0.2">
      <c r="A1606" s="26" t="s">
        <v>3523</v>
      </c>
      <c r="B1606" s="11" t="s">
        <v>982</v>
      </c>
      <c r="C1606" s="11" t="s">
        <v>984</v>
      </c>
      <c r="D1606" s="11" t="s">
        <v>210</v>
      </c>
      <c r="E1606" s="11" t="s">
        <v>213</v>
      </c>
      <c r="F1606" s="24" t="s">
        <v>1704</v>
      </c>
      <c r="G1606" s="9">
        <v>378.45</v>
      </c>
      <c r="H1606" s="12">
        <v>0.2</v>
      </c>
      <c r="I1606" s="25">
        <v>302.76</v>
      </c>
    </row>
    <row r="1607" spans="1:9" x14ac:dyDescent="0.2">
      <c r="A1607" s="26" t="s">
        <v>3524</v>
      </c>
      <c r="B1607" s="11" t="s">
        <v>982</v>
      </c>
      <c r="C1607" s="11" t="s">
        <v>984</v>
      </c>
      <c r="D1607" s="11" t="s">
        <v>210</v>
      </c>
      <c r="E1607" s="11" t="s">
        <v>212</v>
      </c>
      <c r="F1607" s="24" t="s">
        <v>1704</v>
      </c>
      <c r="G1607" s="9">
        <v>300.3</v>
      </c>
      <c r="H1607" s="12">
        <v>0.2</v>
      </c>
      <c r="I1607" s="25">
        <v>240.24</v>
      </c>
    </row>
    <row r="1608" spans="1:9" x14ac:dyDescent="0.2">
      <c r="A1608" s="26" t="s">
        <v>3525</v>
      </c>
      <c r="B1608" s="11" t="s">
        <v>982</v>
      </c>
      <c r="C1608" s="11" t="s">
        <v>984</v>
      </c>
      <c r="D1608" s="11" t="s">
        <v>210</v>
      </c>
      <c r="E1608" s="11" t="s">
        <v>193</v>
      </c>
      <c r="F1608" s="24" t="s">
        <v>1704</v>
      </c>
      <c r="G1608" s="9">
        <v>319.18</v>
      </c>
      <c r="H1608" s="12">
        <v>0.2</v>
      </c>
      <c r="I1608" s="25">
        <v>255.34</v>
      </c>
    </row>
    <row r="1609" spans="1:9" x14ac:dyDescent="0.2">
      <c r="A1609" s="26" t="s">
        <v>3526</v>
      </c>
      <c r="B1609" s="11" t="s">
        <v>982</v>
      </c>
      <c r="C1609" s="11" t="s">
        <v>984</v>
      </c>
      <c r="D1609" s="11" t="s">
        <v>210</v>
      </c>
      <c r="E1609" s="11" t="s">
        <v>152</v>
      </c>
      <c r="F1609" s="24" t="s">
        <v>51</v>
      </c>
      <c r="G1609" s="9">
        <v>365.97</v>
      </c>
      <c r="H1609" s="12">
        <v>0.2</v>
      </c>
      <c r="I1609" s="25">
        <v>292.77999999999997</v>
      </c>
    </row>
    <row r="1610" spans="1:9" x14ac:dyDescent="0.2">
      <c r="A1610" s="26" t="s">
        <v>3527</v>
      </c>
      <c r="B1610" s="11" t="s">
        <v>982</v>
      </c>
      <c r="C1610" s="11" t="s">
        <v>984</v>
      </c>
      <c r="D1610" s="11" t="s">
        <v>210</v>
      </c>
      <c r="E1610" s="11" t="s">
        <v>458</v>
      </c>
      <c r="F1610" s="24" t="s">
        <v>51</v>
      </c>
      <c r="G1610" s="9">
        <v>389.53</v>
      </c>
      <c r="H1610" s="12">
        <v>0.2</v>
      </c>
      <c r="I1610" s="25">
        <v>311.62</v>
      </c>
    </row>
    <row r="1611" spans="1:9" x14ac:dyDescent="0.2">
      <c r="A1611" s="26" t="s">
        <v>3528</v>
      </c>
      <c r="B1611" s="11" t="s">
        <v>982</v>
      </c>
      <c r="C1611" s="11" t="s">
        <v>984</v>
      </c>
      <c r="D1611" s="11" t="s">
        <v>210</v>
      </c>
      <c r="E1611" s="11" t="s">
        <v>309</v>
      </c>
      <c r="F1611" s="24" t="s">
        <v>1704</v>
      </c>
      <c r="G1611" s="9">
        <v>394.22</v>
      </c>
      <c r="H1611" s="12">
        <v>0.2</v>
      </c>
      <c r="I1611" s="25">
        <v>315.38</v>
      </c>
    </row>
    <row r="1612" spans="1:9" x14ac:dyDescent="0.2">
      <c r="A1612" s="26" t="s">
        <v>3529</v>
      </c>
      <c r="B1612" s="11" t="s">
        <v>982</v>
      </c>
      <c r="C1612" s="11" t="s">
        <v>984</v>
      </c>
      <c r="D1612" s="11" t="s">
        <v>210</v>
      </c>
      <c r="E1612" s="11" t="s">
        <v>195</v>
      </c>
      <c r="F1612" s="24" t="s">
        <v>1704</v>
      </c>
      <c r="G1612" s="9">
        <v>418.41</v>
      </c>
      <c r="H1612" s="12">
        <v>0.2</v>
      </c>
      <c r="I1612" s="25">
        <v>334.73</v>
      </c>
    </row>
    <row r="1613" spans="1:9" x14ac:dyDescent="0.2">
      <c r="A1613" s="26" t="s">
        <v>3530</v>
      </c>
      <c r="B1613" s="11" t="s">
        <v>982</v>
      </c>
      <c r="C1613" s="11" t="s">
        <v>984</v>
      </c>
      <c r="D1613" s="11" t="s">
        <v>210</v>
      </c>
      <c r="E1613" s="11" t="s">
        <v>52</v>
      </c>
      <c r="F1613" s="24" t="s">
        <v>51</v>
      </c>
      <c r="G1613" s="9">
        <v>378.65</v>
      </c>
      <c r="H1613" s="12">
        <v>0.2</v>
      </c>
      <c r="I1613" s="25">
        <v>302.92</v>
      </c>
    </row>
    <row r="1614" spans="1:9" x14ac:dyDescent="0.2">
      <c r="A1614" s="26" t="s">
        <v>3531</v>
      </c>
      <c r="B1614" s="11" t="s">
        <v>982</v>
      </c>
      <c r="C1614" s="11" t="s">
        <v>984</v>
      </c>
      <c r="D1614" s="11" t="s">
        <v>210</v>
      </c>
      <c r="E1614" s="11" t="s">
        <v>541</v>
      </c>
      <c r="F1614" s="24" t="s">
        <v>51</v>
      </c>
      <c r="G1614" s="9">
        <v>395.58</v>
      </c>
      <c r="H1614" s="12">
        <v>0.2</v>
      </c>
      <c r="I1614" s="25">
        <v>316.45999999999998</v>
      </c>
    </row>
    <row r="1615" spans="1:9" x14ac:dyDescent="0.2">
      <c r="A1615" s="26" t="s">
        <v>3532</v>
      </c>
      <c r="B1615" s="11" t="s">
        <v>982</v>
      </c>
      <c r="C1615" s="11" t="s">
        <v>984</v>
      </c>
      <c r="D1615" s="11" t="s">
        <v>210</v>
      </c>
      <c r="E1615" s="11" t="s">
        <v>54</v>
      </c>
      <c r="F1615" s="24" t="s">
        <v>51</v>
      </c>
      <c r="G1615" s="9">
        <v>372.43</v>
      </c>
      <c r="H1615" s="12">
        <v>0.2</v>
      </c>
      <c r="I1615" s="25">
        <v>297.94</v>
      </c>
    </row>
    <row r="1616" spans="1:9" x14ac:dyDescent="0.2">
      <c r="A1616" s="26" t="s">
        <v>3533</v>
      </c>
      <c r="B1616" s="11" t="s">
        <v>982</v>
      </c>
      <c r="C1616" s="11" t="s">
        <v>984</v>
      </c>
      <c r="D1616" s="11" t="s">
        <v>210</v>
      </c>
      <c r="E1616" s="11" t="s">
        <v>178</v>
      </c>
      <c r="F1616" s="24" t="s">
        <v>1704</v>
      </c>
      <c r="G1616" s="9">
        <v>371.28</v>
      </c>
      <c r="H1616" s="12">
        <v>0.2</v>
      </c>
      <c r="I1616" s="25">
        <v>297.02</v>
      </c>
    </row>
    <row r="1617" spans="1:9" x14ac:dyDescent="0.2">
      <c r="A1617" s="26" t="s">
        <v>3534</v>
      </c>
      <c r="B1617" s="11" t="s">
        <v>982</v>
      </c>
      <c r="C1617" s="11" t="s">
        <v>984</v>
      </c>
      <c r="D1617" s="11" t="s">
        <v>210</v>
      </c>
      <c r="E1617" s="11" t="s">
        <v>646</v>
      </c>
      <c r="F1617" s="24" t="s">
        <v>51</v>
      </c>
      <c r="G1617" s="9">
        <v>393.79</v>
      </c>
      <c r="H1617" s="12">
        <v>0.2</v>
      </c>
      <c r="I1617" s="25">
        <v>315.02999999999997</v>
      </c>
    </row>
    <row r="1618" spans="1:9" x14ac:dyDescent="0.2">
      <c r="A1618" s="26" t="s">
        <v>3535</v>
      </c>
      <c r="B1618" s="11" t="s">
        <v>982</v>
      </c>
      <c r="C1618" s="11" t="s">
        <v>984</v>
      </c>
      <c r="D1618" s="11" t="s">
        <v>210</v>
      </c>
      <c r="E1618" s="11" t="s">
        <v>211</v>
      </c>
      <c r="F1618" s="24" t="s">
        <v>51</v>
      </c>
      <c r="G1618" s="9">
        <v>411.4</v>
      </c>
      <c r="H1618" s="12">
        <v>0.2</v>
      </c>
      <c r="I1618" s="25">
        <v>329.12</v>
      </c>
    </row>
    <row r="1619" spans="1:9" x14ac:dyDescent="0.2">
      <c r="A1619" s="26" t="s">
        <v>3536</v>
      </c>
      <c r="B1619" s="11" t="s">
        <v>982</v>
      </c>
      <c r="C1619" s="11" t="s">
        <v>984</v>
      </c>
      <c r="D1619" s="11" t="s">
        <v>210</v>
      </c>
      <c r="E1619" s="11" t="s">
        <v>184</v>
      </c>
      <c r="F1619" s="24" t="s">
        <v>51</v>
      </c>
      <c r="G1619" s="9">
        <v>417.46</v>
      </c>
      <c r="H1619" s="12">
        <v>0.2</v>
      </c>
      <c r="I1619" s="25">
        <v>333.97</v>
      </c>
    </row>
    <row r="1620" spans="1:9" x14ac:dyDescent="0.2">
      <c r="A1620" s="26" t="s">
        <v>3537</v>
      </c>
      <c r="B1620" s="11" t="s">
        <v>981</v>
      </c>
      <c r="C1620" s="11" t="s">
        <v>984</v>
      </c>
      <c r="D1620" s="11" t="s">
        <v>493</v>
      </c>
      <c r="E1620" s="11" t="s">
        <v>91</v>
      </c>
      <c r="F1620" s="24" t="s">
        <v>1704</v>
      </c>
      <c r="G1620" s="9">
        <v>134.83000000000001</v>
      </c>
      <c r="H1620" s="12">
        <v>0.2</v>
      </c>
      <c r="I1620" s="25">
        <v>107.86</v>
      </c>
    </row>
    <row r="1621" spans="1:9" x14ac:dyDescent="0.2">
      <c r="A1621" s="26" t="s">
        <v>3538</v>
      </c>
      <c r="B1621" s="11" t="s">
        <v>982</v>
      </c>
      <c r="C1621" s="11" t="s">
        <v>984</v>
      </c>
      <c r="D1621" s="11" t="s">
        <v>3539</v>
      </c>
      <c r="E1621" s="11" t="s">
        <v>684</v>
      </c>
      <c r="F1621" s="24" t="s">
        <v>1704</v>
      </c>
      <c r="G1621" s="9">
        <v>345.82</v>
      </c>
      <c r="H1621" s="12">
        <v>0.2</v>
      </c>
      <c r="I1621" s="25">
        <v>276.66000000000003</v>
      </c>
    </row>
    <row r="1622" spans="1:9" x14ac:dyDescent="0.2">
      <c r="A1622" s="26" t="s">
        <v>3540</v>
      </c>
      <c r="B1622" s="11" t="s">
        <v>982</v>
      </c>
      <c r="C1622" s="11" t="s">
        <v>984</v>
      </c>
      <c r="D1622" s="11" t="s">
        <v>3539</v>
      </c>
      <c r="E1622" s="11" t="s">
        <v>657</v>
      </c>
      <c r="F1622" s="24" t="s">
        <v>1704</v>
      </c>
      <c r="G1622" s="9">
        <v>374.04</v>
      </c>
      <c r="H1622" s="12">
        <v>0.2</v>
      </c>
      <c r="I1622" s="25">
        <v>299.23</v>
      </c>
    </row>
    <row r="1623" spans="1:9" x14ac:dyDescent="0.2">
      <c r="A1623" s="26" t="s">
        <v>3541</v>
      </c>
      <c r="B1623" s="11" t="s">
        <v>981</v>
      </c>
      <c r="C1623" s="11" t="s">
        <v>984</v>
      </c>
      <c r="D1623" s="11" t="s">
        <v>2050</v>
      </c>
      <c r="E1623" s="11" t="s">
        <v>56</v>
      </c>
      <c r="F1623" s="24" t="s">
        <v>51</v>
      </c>
      <c r="G1623" s="9">
        <v>203</v>
      </c>
      <c r="H1623" s="12">
        <v>0.2</v>
      </c>
      <c r="I1623" s="25">
        <v>162.4</v>
      </c>
    </row>
    <row r="1624" spans="1:9" x14ac:dyDescent="0.2">
      <c r="A1624" s="26" t="s">
        <v>3542</v>
      </c>
      <c r="B1624" s="11" t="s">
        <v>981</v>
      </c>
      <c r="C1624" s="11" t="s">
        <v>984</v>
      </c>
      <c r="D1624" s="11" t="s">
        <v>2050</v>
      </c>
      <c r="E1624" s="11" t="s">
        <v>261</v>
      </c>
      <c r="F1624" s="24" t="s">
        <v>51</v>
      </c>
      <c r="G1624" s="9">
        <v>174.1</v>
      </c>
      <c r="H1624" s="12">
        <v>0.2</v>
      </c>
      <c r="I1624" s="25">
        <v>139.28</v>
      </c>
    </row>
    <row r="1625" spans="1:9" x14ac:dyDescent="0.2">
      <c r="A1625" s="26" t="s">
        <v>3543</v>
      </c>
      <c r="B1625" s="11" t="s">
        <v>982</v>
      </c>
      <c r="C1625" s="11" t="s">
        <v>984</v>
      </c>
      <c r="D1625" s="11" t="s">
        <v>660</v>
      </c>
      <c r="E1625" s="11" t="s">
        <v>661</v>
      </c>
      <c r="F1625" s="24" t="s">
        <v>1704</v>
      </c>
      <c r="G1625" s="9">
        <v>213.98</v>
      </c>
      <c r="H1625" s="12">
        <v>0.2</v>
      </c>
      <c r="I1625" s="25">
        <v>171.18</v>
      </c>
    </row>
    <row r="1626" spans="1:9" x14ac:dyDescent="0.2">
      <c r="A1626" s="26" t="s">
        <v>3544</v>
      </c>
      <c r="B1626" s="11" t="s">
        <v>982</v>
      </c>
      <c r="C1626" s="11" t="s">
        <v>984</v>
      </c>
      <c r="D1626" s="11" t="s">
        <v>119</v>
      </c>
      <c r="E1626" s="11" t="s">
        <v>488</v>
      </c>
      <c r="F1626" s="24" t="s">
        <v>1704</v>
      </c>
      <c r="G1626" s="9">
        <v>158.55000000000001</v>
      </c>
      <c r="H1626" s="12">
        <v>0.2</v>
      </c>
      <c r="I1626" s="25">
        <v>126.84</v>
      </c>
    </row>
    <row r="1627" spans="1:9" x14ac:dyDescent="0.2">
      <c r="A1627" s="26" t="s">
        <v>3545</v>
      </c>
      <c r="B1627" s="11" t="s">
        <v>982</v>
      </c>
      <c r="C1627" s="11" t="s">
        <v>984</v>
      </c>
      <c r="D1627" s="11" t="s">
        <v>119</v>
      </c>
      <c r="E1627" s="11" t="s">
        <v>125</v>
      </c>
      <c r="F1627" s="24" t="s">
        <v>1704</v>
      </c>
      <c r="G1627" s="9">
        <v>168.01</v>
      </c>
      <c r="H1627" s="12">
        <v>0.2</v>
      </c>
      <c r="I1627" s="25">
        <v>134.41</v>
      </c>
    </row>
    <row r="1628" spans="1:9" x14ac:dyDescent="0.2">
      <c r="A1628" s="26" t="s">
        <v>3546</v>
      </c>
      <c r="B1628" s="11" t="s">
        <v>982</v>
      </c>
      <c r="C1628" s="11" t="s">
        <v>984</v>
      </c>
      <c r="D1628" s="11" t="s">
        <v>119</v>
      </c>
      <c r="E1628" s="11" t="s">
        <v>177</v>
      </c>
      <c r="F1628" s="24" t="s">
        <v>1704</v>
      </c>
      <c r="G1628" s="9">
        <v>303.61</v>
      </c>
      <c r="H1628" s="12">
        <v>0.2</v>
      </c>
      <c r="I1628" s="25">
        <v>242.89</v>
      </c>
    </row>
    <row r="1629" spans="1:9" x14ac:dyDescent="0.2">
      <c r="A1629" s="26" t="s">
        <v>3547</v>
      </c>
      <c r="B1629" s="11" t="s">
        <v>982</v>
      </c>
      <c r="C1629" s="11" t="s">
        <v>984</v>
      </c>
      <c r="D1629" s="11" t="s">
        <v>119</v>
      </c>
      <c r="E1629" s="11" t="s">
        <v>31</v>
      </c>
      <c r="F1629" s="24" t="s">
        <v>51</v>
      </c>
      <c r="G1629" s="9">
        <v>322.19</v>
      </c>
      <c r="H1629" s="12">
        <v>0.2</v>
      </c>
      <c r="I1629" s="25">
        <v>257.75</v>
      </c>
    </row>
    <row r="1630" spans="1:9" x14ac:dyDescent="0.2">
      <c r="A1630" s="26" t="s">
        <v>3548</v>
      </c>
      <c r="B1630" s="11" t="s">
        <v>982</v>
      </c>
      <c r="C1630" s="11" t="s">
        <v>984</v>
      </c>
      <c r="D1630" s="11" t="s">
        <v>119</v>
      </c>
      <c r="E1630" s="11" t="s">
        <v>423</v>
      </c>
      <c r="F1630" s="24" t="s">
        <v>1704</v>
      </c>
      <c r="G1630" s="9">
        <v>168.47</v>
      </c>
      <c r="H1630" s="12">
        <v>0.2</v>
      </c>
      <c r="I1630" s="25">
        <v>134.78</v>
      </c>
    </row>
    <row r="1631" spans="1:9" x14ac:dyDescent="0.2">
      <c r="A1631" s="26" t="s">
        <v>3549</v>
      </c>
      <c r="B1631" s="11" t="s">
        <v>982</v>
      </c>
      <c r="C1631" s="11" t="s">
        <v>984</v>
      </c>
      <c r="D1631" s="11" t="s">
        <v>119</v>
      </c>
      <c r="E1631" s="11" t="s">
        <v>275</v>
      </c>
      <c r="F1631" s="24" t="s">
        <v>1704</v>
      </c>
      <c r="G1631" s="9">
        <v>359.19</v>
      </c>
      <c r="H1631" s="12">
        <v>0.2</v>
      </c>
      <c r="I1631" s="25">
        <v>287.35000000000002</v>
      </c>
    </row>
    <row r="1632" spans="1:9" x14ac:dyDescent="0.2">
      <c r="A1632" s="26" t="s">
        <v>3550</v>
      </c>
      <c r="B1632" s="11" t="s">
        <v>982</v>
      </c>
      <c r="C1632" s="11" t="s">
        <v>984</v>
      </c>
      <c r="D1632" s="11" t="s">
        <v>119</v>
      </c>
      <c r="E1632" s="11" t="s">
        <v>53</v>
      </c>
      <c r="F1632" s="24" t="s">
        <v>1704</v>
      </c>
      <c r="G1632" s="9">
        <v>342.08</v>
      </c>
      <c r="H1632" s="12">
        <v>0.2</v>
      </c>
      <c r="I1632" s="25">
        <v>273.66000000000003</v>
      </c>
    </row>
    <row r="1633" spans="1:9" x14ac:dyDescent="0.2">
      <c r="A1633" s="26" t="s">
        <v>3551</v>
      </c>
      <c r="B1633" s="11" t="s">
        <v>982</v>
      </c>
      <c r="C1633" s="11" t="s">
        <v>984</v>
      </c>
      <c r="D1633" s="11" t="s">
        <v>119</v>
      </c>
      <c r="E1633" s="11" t="s">
        <v>565</v>
      </c>
      <c r="F1633" s="24" t="s">
        <v>1704</v>
      </c>
      <c r="G1633" s="9">
        <v>129.91999999999999</v>
      </c>
      <c r="H1633" s="12">
        <v>0.2</v>
      </c>
      <c r="I1633" s="25">
        <v>103.94</v>
      </c>
    </row>
    <row r="1634" spans="1:9" x14ac:dyDescent="0.2">
      <c r="A1634" s="26" t="s">
        <v>3552</v>
      </c>
      <c r="B1634" s="11" t="s">
        <v>982</v>
      </c>
      <c r="C1634" s="11" t="s">
        <v>984</v>
      </c>
      <c r="D1634" s="11" t="s">
        <v>119</v>
      </c>
      <c r="E1634" s="11" t="s">
        <v>566</v>
      </c>
      <c r="F1634" s="24" t="s">
        <v>1704</v>
      </c>
      <c r="G1634" s="9">
        <v>174.23</v>
      </c>
      <c r="H1634" s="12">
        <v>0.2</v>
      </c>
      <c r="I1634" s="25">
        <v>139.38</v>
      </c>
    </row>
    <row r="1635" spans="1:9" x14ac:dyDescent="0.2">
      <c r="A1635" s="26" t="s">
        <v>3553</v>
      </c>
      <c r="B1635" s="11" t="s">
        <v>982</v>
      </c>
      <c r="C1635" s="11" t="s">
        <v>984</v>
      </c>
      <c r="D1635" s="11" t="s">
        <v>119</v>
      </c>
      <c r="E1635" s="11" t="s">
        <v>331</v>
      </c>
      <c r="F1635" s="24" t="s">
        <v>1704</v>
      </c>
      <c r="G1635" s="9">
        <v>165.94</v>
      </c>
      <c r="H1635" s="12">
        <v>0.2</v>
      </c>
      <c r="I1635" s="25">
        <v>132.75</v>
      </c>
    </row>
    <row r="1636" spans="1:9" x14ac:dyDescent="0.2">
      <c r="A1636" s="26" t="s">
        <v>3554</v>
      </c>
      <c r="B1636" s="11" t="s">
        <v>982</v>
      </c>
      <c r="C1636" s="11" t="s">
        <v>984</v>
      </c>
      <c r="D1636" s="11" t="s">
        <v>119</v>
      </c>
      <c r="E1636" s="11" t="s">
        <v>108</v>
      </c>
      <c r="F1636" s="24" t="s">
        <v>1704</v>
      </c>
      <c r="G1636" s="9">
        <v>168.01</v>
      </c>
      <c r="H1636" s="12">
        <v>0.2</v>
      </c>
      <c r="I1636" s="25">
        <v>134.41</v>
      </c>
    </row>
    <row r="1637" spans="1:9" x14ac:dyDescent="0.2">
      <c r="A1637" s="26" t="s">
        <v>3555</v>
      </c>
      <c r="B1637" s="11" t="s">
        <v>982</v>
      </c>
      <c r="C1637" s="11" t="s">
        <v>984</v>
      </c>
      <c r="D1637" s="11" t="s">
        <v>119</v>
      </c>
      <c r="E1637" s="11" t="s">
        <v>108</v>
      </c>
      <c r="F1637" s="24" t="s">
        <v>1704</v>
      </c>
      <c r="G1637" s="9">
        <v>168.01</v>
      </c>
      <c r="H1637" s="12">
        <v>0.2</v>
      </c>
      <c r="I1637" s="25">
        <v>134.41</v>
      </c>
    </row>
    <row r="1638" spans="1:9" x14ac:dyDescent="0.2">
      <c r="A1638" s="26" t="s">
        <v>3556</v>
      </c>
      <c r="B1638" s="11" t="s">
        <v>982</v>
      </c>
      <c r="C1638" s="11" t="s">
        <v>984</v>
      </c>
      <c r="D1638" s="11" t="s">
        <v>119</v>
      </c>
      <c r="E1638" s="11" t="s">
        <v>108</v>
      </c>
      <c r="F1638" s="24" t="s">
        <v>1704</v>
      </c>
      <c r="G1638" s="9">
        <v>168.01</v>
      </c>
      <c r="H1638" s="12">
        <v>0.2</v>
      </c>
      <c r="I1638" s="25">
        <v>134.41</v>
      </c>
    </row>
    <row r="1639" spans="1:9" x14ac:dyDescent="0.2">
      <c r="A1639" s="26" t="s">
        <v>3557</v>
      </c>
      <c r="B1639" s="11" t="s">
        <v>982</v>
      </c>
      <c r="C1639" s="11" t="s">
        <v>984</v>
      </c>
      <c r="D1639" s="11" t="s">
        <v>119</v>
      </c>
      <c r="E1639" s="11" t="s">
        <v>108</v>
      </c>
      <c r="F1639" s="24" t="s">
        <v>1704</v>
      </c>
      <c r="G1639" s="9">
        <v>168.01</v>
      </c>
      <c r="H1639" s="12">
        <v>0.2</v>
      </c>
      <c r="I1639" s="25">
        <v>134.41</v>
      </c>
    </row>
    <row r="1640" spans="1:9" x14ac:dyDescent="0.2">
      <c r="A1640" s="26" t="s">
        <v>3558</v>
      </c>
      <c r="B1640" s="11" t="s">
        <v>982</v>
      </c>
      <c r="C1640" s="11" t="s">
        <v>984</v>
      </c>
      <c r="D1640" s="11" t="s">
        <v>119</v>
      </c>
      <c r="E1640" s="11" t="s">
        <v>108</v>
      </c>
      <c r="F1640" s="24" t="s">
        <v>1704</v>
      </c>
      <c r="G1640" s="9">
        <v>168.01</v>
      </c>
      <c r="H1640" s="12">
        <v>0.2</v>
      </c>
      <c r="I1640" s="25">
        <v>134.41</v>
      </c>
    </row>
    <row r="1641" spans="1:9" x14ac:dyDescent="0.2">
      <c r="A1641" s="26" t="s">
        <v>3559</v>
      </c>
      <c r="B1641" s="11" t="s">
        <v>982</v>
      </c>
      <c r="C1641" s="11" t="s">
        <v>984</v>
      </c>
      <c r="D1641" s="11" t="s">
        <v>119</v>
      </c>
      <c r="E1641" s="11" t="s">
        <v>108</v>
      </c>
      <c r="F1641" s="24" t="s">
        <v>1704</v>
      </c>
      <c r="G1641" s="9">
        <v>168.01</v>
      </c>
      <c r="H1641" s="12">
        <v>0.2</v>
      </c>
      <c r="I1641" s="25">
        <v>134.41</v>
      </c>
    </row>
    <row r="1642" spans="1:9" x14ac:dyDescent="0.2">
      <c r="A1642" s="26" t="s">
        <v>3560</v>
      </c>
      <c r="B1642" s="11" t="s">
        <v>982</v>
      </c>
      <c r="C1642" s="11" t="s">
        <v>984</v>
      </c>
      <c r="D1642" s="11" t="s">
        <v>119</v>
      </c>
      <c r="E1642" s="11" t="s">
        <v>311</v>
      </c>
      <c r="F1642" s="24" t="s">
        <v>1704</v>
      </c>
      <c r="G1642" s="9">
        <v>169.37</v>
      </c>
      <c r="H1642" s="12">
        <v>0.2</v>
      </c>
      <c r="I1642" s="25">
        <v>135.5</v>
      </c>
    </row>
    <row r="1643" spans="1:9" x14ac:dyDescent="0.2">
      <c r="A1643" s="26" t="s">
        <v>3561</v>
      </c>
      <c r="B1643" s="11" t="s">
        <v>982</v>
      </c>
      <c r="C1643" s="11" t="s">
        <v>984</v>
      </c>
      <c r="D1643" s="11" t="s">
        <v>119</v>
      </c>
      <c r="E1643" s="11" t="s">
        <v>120</v>
      </c>
      <c r="F1643" s="24" t="s">
        <v>1704</v>
      </c>
      <c r="G1643" s="9">
        <v>217.19</v>
      </c>
      <c r="H1643" s="12">
        <v>0.2</v>
      </c>
      <c r="I1643" s="25">
        <v>173.75</v>
      </c>
    </row>
    <row r="1644" spans="1:9" x14ac:dyDescent="0.2">
      <c r="A1644" s="26" t="s">
        <v>3562</v>
      </c>
      <c r="B1644" s="11" t="s">
        <v>982</v>
      </c>
      <c r="C1644" s="11" t="s">
        <v>984</v>
      </c>
      <c r="D1644" s="11" t="s">
        <v>119</v>
      </c>
      <c r="E1644" s="11" t="s">
        <v>120</v>
      </c>
      <c r="F1644" s="24" t="s">
        <v>1704</v>
      </c>
      <c r="G1644" s="9">
        <v>217.19</v>
      </c>
      <c r="H1644" s="12">
        <v>0.2</v>
      </c>
      <c r="I1644" s="25">
        <v>173.75</v>
      </c>
    </row>
    <row r="1645" spans="1:9" x14ac:dyDescent="0.2">
      <c r="A1645" s="26" t="s">
        <v>3563</v>
      </c>
      <c r="B1645" s="11" t="s">
        <v>982</v>
      </c>
      <c r="C1645" s="11" t="s">
        <v>984</v>
      </c>
      <c r="D1645" s="11" t="s">
        <v>119</v>
      </c>
      <c r="E1645" s="11" t="s">
        <v>563</v>
      </c>
      <c r="F1645" s="24" t="s">
        <v>1704</v>
      </c>
      <c r="G1645" s="9">
        <v>220.6</v>
      </c>
      <c r="H1645" s="12">
        <v>0.2</v>
      </c>
      <c r="I1645" s="25">
        <v>176.48</v>
      </c>
    </row>
    <row r="1646" spans="1:9" x14ac:dyDescent="0.2">
      <c r="A1646" s="26" t="s">
        <v>3564</v>
      </c>
      <c r="B1646" s="11" t="s">
        <v>982</v>
      </c>
      <c r="C1646" s="11" t="s">
        <v>984</v>
      </c>
      <c r="D1646" s="11" t="s">
        <v>119</v>
      </c>
      <c r="E1646" s="11" t="s">
        <v>579</v>
      </c>
      <c r="F1646" s="24" t="s">
        <v>1704</v>
      </c>
      <c r="G1646" s="9">
        <v>176.44</v>
      </c>
      <c r="H1646" s="12">
        <v>0.2</v>
      </c>
      <c r="I1646" s="25">
        <v>141.15</v>
      </c>
    </row>
    <row r="1647" spans="1:9" x14ac:dyDescent="0.2">
      <c r="A1647" s="26" t="s">
        <v>3565</v>
      </c>
      <c r="B1647" s="11" t="s">
        <v>982</v>
      </c>
      <c r="C1647" s="11" t="s">
        <v>984</v>
      </c>
      <c r="D1647" s="11" t="s">
        <v>119</v>
      </c>
      <c r="E1647" s="11" t="s">
        <v>670</v>
      </c>
      <c r="F1647" s="24" t="s">
        <v>1704</v>
      </c>
      <c r="G1647" s="9">
        <v>271.49</v>
      </c>
      <c r="H1647" s="12">
        <v>0.2</v>
      </c>
      <c r="I1647" s="25">
        <v>217.19</v>
      </c>
    </row>
    <row r="1648" spans="1:9" x14ac:dyDescent="0.2">
      <c r="A1648" s="26" t="s">
        <v>3566</v>
      </c>
      <c r="B1648" s="11" t="s">
        <v>982</v>
      </c>
      <c r="C1648" s="11" t="s">
        <v>984</v>
      </c>
      <c r="D1648" s="11" t="s">
        <v>119</v>
      </c>
      <c r="E1648" s="11" t="s">
        <v>466</v>
      </c>
      <c r="F1648" s="24" t="s">
        <v>1704</v>
      </c>
      <c r="G1648" s="9">
        <v>144.44</v>
      </c>
      <c r="H1648" s="12">
        <v>0.2</v>
      </c>
      <c r="I1648" s="25">
        <v>115.55</v>
      </c>
    </row>
    <row r="1649" spans="1:9" x14ac:dyDescent="0.2">
      <c r="A1649" s="26" t="s">
        <v>3567</v>
      </c>
      <c r="B1649" s="11" t="s">
        <v>982</v>
      </c>
      <c r="C1649" s="11" t="s">
        <v>984</v>
      </c>
      <c r="D1649" s="11" t="s">
        <v>119</v>
      </c>
      <c r="E1649" s="11" t="s">
        <v>652</v>
      </c>
      <c r="F1649" s="24" t="s">
        <v>1704</v>
      </c>
      <c r="G1649" s="9">
        <v>158.22</v>
      </c>
      <c r="H1649" s="12">
        <v>0.2</v>
      </c>
      <c r="I1649" s="25">
        <v>126.58</v>
      </c>
    </row>
    <row r="1650" spans="1:9" x14ac:dyDescent="0.2">
      <c r="A1650" s="26" t="s">
        <v>3568</v>
      </c>
      <c r="B1650" s="11" t="s">
        <v>982</v>
      </c>
      <c r="C1650" s="11" t="s">
        <v>984</v>
      </c>
      <c r="D1650" s="11" t="s">
        <v>119</v>
      </c>
      <c r="E1650" s="11" t="s">
        <v>628</v>
      </c>
      <c r="F1650" s="24" t="s">
        <v>1704</v>
      </c>
      <c r="G1650" s="9">
        <v>255.59</v>
      </c>
      <c r="H1650" s="12">
        <v>0.2</v>
      </c>
      <c r="I1650" s="25">
        <v>204.47</v>
      </c>
    </row>
    <row r="1651" spans="1:9" x14ac:dyDescent="0.2">
      <c r="A1651" s="26" t="s">
        <v>3569</v>
      </c>
      <c r="B1651" s="11" t="s">
        <v>982</v>
      </c>
      <c r="C1651" s="11" t="s">
        <v>984</v>
      </c>
      <c r="D1651" s="11" t="s">
        <v>107</v>
      </c>
      <c r="E1651" s="11" t="s">
        <v>108</v>
      </c>
      <c r="F1651" s="24" t="s">
        <v>1704</v>
      </c>
      <c r="G1651" s="9">
        <v>168.01</v>
      </c>
      <c r="H1651" s="12">
        <v>0.2</v>
      </c>
      <c r="I1651" s="25">
        <v>134.41</v>
      </c>
    </row>
    <row r="1652" spans="1:9" x14ac:dyDescent="0.2">
      <c r="A1652" s="26" t="s">
        <v>3570</v>
      </c>
      <c r="B1652" s="11" t="s">
        <v>982</v>
      </c>
      <c r="C1652" s="11" t="s">
        <v>984</v>
      </c>
      <c r="D1652" s="11" t="s">
        <v>107</v>
      </c>
      <c r="E1652" s="11" t="s">
        <v>118</v>
      </c>
      <c r="F1652" s="24" t="s">
        <v>1704</v>
      </c>
      <c r="G1652" s="9">
        <v>147.62</v>
      </c>
      <c r="H1652" s="12">
        <v>0.2</v>
      </c>
      <c r="I1652" s="25">
        <v>118.1</v>
      </c>
    </row>
    <row r="1653" spans="1:9" x14ac:dyDescent="0.2">
      <c r="A1653" s="26" t="s">
        <v>3571</v>
      </c>
      <c r="B1653" s="11" t="s">
        <v>982</v>
      </c>
      <c r="C1653" s="11" t="s">
        <v>984</v>
      </c>
      <c r="D1653" s="11" t="s">
        <v>302</v>
      </c>
      <c r="E1653" s="11" t="s">
        <v>198</v>
      </c>
      <c r="F1653" s="24" t="s">
        <v>1704</v>
      </c>
      <c r="G1653" s="9">
        <v>257.57</v>
      </c>
      <c r="H1653" s="12">
        <v>0.2</v>
      </c>
      <c r="I1653" s="25">
        <v>206.06</v>
      </c>
    </row>
    <row r="1654" spans="1:9" x14ac:dyDescent="0.2">
      <c r="A1654" s="26" t="s">
        <v>3572</v>
      </c>
      <c r="B1654" s="11" t="s">
        <v>982</v>
      </c>
      <c r="C1654" s="11" t="s">
        <v>984</v>
      </c>
      <c r="D1654" s="11" t="s">
        <v>302</v>
      </c>
      <c r="E1654" s="11" t="s">
        <v>7</v>
      </c>
      <c r="F1654" s="24" t="s">
        <v>1704</v>
      </c>
      <c r="G1654" s="9">
        <v>256.93</v>
      </c>
      <c r="H1654" s="12">
        <v>0.2</v>
      </c>
      <c r="I1654" s="25">
        <v>205.54</v>
      </c>
    </row>
    <row r="1655" spans="1:9" x14ac:dyDescent="0.2">
      <c r="A1655" s="26" t="s">
        <v>3573</v>
      </c>
      <c r="B1655" s="11" t="s">
        <v>982</v>
      </c>
      <c r="C1655" s="11" t="s">
        <v>984</v>
      </c>
      <c r="D1655" s="11" t="s">
        <v>41</v>
      </c>
      <c r="E1655" s="11" t="s">
        <v>42</v>
      </c>
      <c r="F1655" s="24" t="s">
        <v>1704</v>
      </c>
      <c r="G1655" s="9">
        <v>205.57</v>
      </c>
      <c r="H1655" s="12">
        <v>0.2</v>
      </c>
      <c r="I1655" s="25">
        <v>164.46</v>
      </c>
    </row>
    <row r="1656" spans="1:9" x14ac:dyDescent="0.2">
      <c r="A1656" s="26" t="s">
        <v>3574</v>
      </c>
      <c r="B1656" s="11" t="s">
        <v>982</v>
      </c>
      <c r="C1656" s="11" t="s">
        <v>984</v>
      </c>
      <c r="D1656" s="11" t="s">
        <v>41</v>
      </c>
      <c r="E1656" s="11" t="s">
        <v>42</v>
      </c>
      <c r="F1656" s="24" t="s">
        <v>1704</v>
      </c>
      <c r="G1656" s="9">
        <v>197.65</v>
      </c>
      <c r="H1656" s="12">
        <v>0.2</v>
      </c>
      <c r="I1656" s="25">
        <v>158.12</v>
      </c>
    </row>
    <row r="1657" spans="1:9" x14ac:dyDescent="0.2">
      <c r="A1657" s="26" t="s">
        <v>3575</v>
      </c>
      <c r="B1657" s="11" t="s">
        <v>982</v>
      </c>
      <c r="C1657" s="11" t="s">
        <v>984</v>
      </c>
      <c r="D1657" s="11" t="s">
        <v>41</v>
      </c>
      <c r="E1657" s="11" t="s">
        <v>396</v>
      </c>
      <c r="F1657" s="24" t="s">
        <v>1704</v>
      </c>
      <c r="G1657" s="9">
        <v>336.72</v>
      </c>
      <c r="H1657" s="12">
        <v>0.2</v>
      </c>
      <c r="I1657" s="25">
        <v>269.38</v>
      </c>
    </row>
    <row r="1658" spans="1:9" x14ac:dyDescent="0.2">
      <c r="A1658" s="26" t="s">
        <v>3576</v>
      </c>
      <c r="B1658" s="11" t="s">
        <v>982</v>
      </c>
      <c r="C1658" s="11" t="s">
        <v>984</v>
      </c>
      <c r="D1658" s="11" t="s">
        <v>41</v>
      </c>
      <c r="E1658" s="11" t="s">
        <v>124</v>
      </c>
      <c r="F1658" s="24" t="s">
        <v>1704</v>
      </c>
      <c r="G1658" s="9">
        <v>222.33</v>
      </c>
      <c r="H1658" s="12">
        <v>0.2</v>
      </c>
      <c r="I1658" s="25">
        <v>177.86</v>
      </c>
    </row>
    <row r="1659" spans="1:9" x14ac:dyDescent="0.2">
      <c r="A1659" s="26" t="s">
        <v>3577</v>
      </c>
      <c r="B1659" s="11" t="s">
        <v>982</v>
      </c>
      <c r="C1659" s="11" t="s">
        <v>984</v>
      </c>
      <c r="D1659" s="11" t="s">
        <v>41</v>
      </c>
      <c r="E1659" s="11" t="s">
        <v>219</v>
      </c>
      <c r="F1659" s="24" t="s">
        <v>1704</v>
      </c>
      <c r="G1659" s="9">
        <v>264.91000000000003</v>
      </c>
      <c r="H1659" s="12">
        <v>0.2</v>
      </c>
      <c r="I1659" s="25">
        <v>211.93</v>
      </c>
    </row>
    <row r="1660" spans="1:9" x14ac:dyDescent="0.2">
      <c r="A1660" s="26" t="s">
        <v>3578</v>
      </c>
      <c r="B1660" s="11" t="s">
        <v>982</v>
      </c>
      <c r="C1660" s="11" t="s">
        <v>984</v>
      </c>
      <c r="D1660" s="11" t="s">
        <v>41</v>
      </c>
      <c r="E1660" s="11" t="s">
        <v>557</v>
      </c>
      <c r="F1660" s="24" t="s">
        <v>1704</v>
      </c>
      <c r="G1660" s="9">
        <v>379.37</v>
      </c>
      <c r="H1660" s="12">
        <v>0.2</v>
      </c>
      <c r="I1660" s="25">
        <v>303.5</v>
      </c>
    </row>
    <row r="1661" spans="1:9" x14ac:dyDescent="0.2">
      <c r="A1661" s="26" t="s">
        <v>3579</v>
      </c>
      <c r="B1661" s="11" t="s">
        <v>982</v>
      </c>
      <c r="C1661" s="11" t="s">
        <v>984</v>
      </c>
      <c r="D1661" s="11" t="s">
        <v>503</v>
      </c>
      <c r="E1661" s="11" t="s">
        <v>357</v>
      </c>
      <c r="F1661" s="24" t="s">
        <v>1704</v>
      </c>
      <c r="G1661" s="9">
        <v>135.97999999999999</v>
      </c>
      <c r="H1661" s="12">
        <v>0.2</v>
      </c>
      <c r="I1661" s="25">
        <v>108.78</v>
      </c>
    </row>
    <row r="1662" spans="1:9" x14ac:dyDescent="0.2">
      <c r="A1662" s="26" t="s">
        <v>3580</v>
      </c>
      <c r="B1662" s="11" t="s">
        <v>982</v>
      </c>
      <c r="C1662" s="11" t="s">
        <v>984</v>
      </c>
      <c r="D1662" s="11" t="s">
        <v>503</v>
      </c>
      <c r="E1662" s="11" t="s">
        <v>452</v>
      </c>
      <c r="F1662" s="24" t="s">
        <v>1704</v>
      </c>
      <c r="G1662" s="9">
        <v>321.17</v>
      </c>
      <c r="H1662" s="12">
        <v>0.2</v>
      </c>
      <c r="I1662" s="25">
        <v>256.94</v>
      </c>
    </row>
    <row r="1663" spans="1:9" x14ac:dyDescent="0.2">
      <c r="A1663" s="26" t="s">
        <v>3581</v>
      </c>
      <c r="B1663" s="11" t="s">
        <v>982</v>
      </c>
      <c r="C1663" s="11" t="s">
        <v>984</v>
      </c>
      <c r="D1663" s="11" t="s">
        <v>503</v>
      </c>
      <c r="E1663" s="11" t="s">
        <v>452</v>
      </c>
      <c r="F1663" s="24" t="s">
        <v>1704</v>
      </c>
      <c r="G1663" s="9">
        <v>321.17</v>
      </c>
      <c r="H1663" s="12">
        <v>0.2</v>
      </c>
      <c r="I1663" s="25">
        <v>256.94</v>
      </c>
    </row>
    <row r="1664" spans="1:9" x14ac:dyDescent="0.2">
      <c r="A1664" s="26" t="s">
        <v>3582</v>
      </c>
      <c r="B1664" s="11" t="s">
        <v>982</v>
      </c>
      <c r="C1664" s="11" t="s">
        <v>984</v>
      </c>
      <c r="D1664" s="11" t="s">
        <v>503</v>
      </c>
      <c r="E1664" s="11" t="s">
        <v>504</v>
      </c>
      <c r="F1664" s="24" t="s">
        <v>1704</v>
      </c>
      <c r="G1664" s="9">
        <v>371.07</v>
      </c>
      <c r="H1664" s="12">
        <v>0.2</v>
      </c>
      <c r="I1664" s="25">
        <v>296.86</v>
      </c>
    </row>
    <row r="1665" spans="1:9" x14ac:dyDescent="0.2">
      <c r="A1665" s="26" t="s">
        <v>3583</v>
      </c>
      <c r="B1665" s="11" t="s">
        <v>982</v>
      </c>
      <c r="C1665" s="11" t="s">
        <v>984</v>
      </c>
      <c r="D1665" s="11" t="s">
        <v>503</v>
      </c>
      <c r="E1665" s="11" t="s">
        <v>504</v>
      </c>
      <c r="F1665" s="24" t="s">
        <v>1704</v>
      </c>
      <c r="G1665" s="9">
        <v>371.07</v>
      </c>
      <c r="H1665" s="12">
        <v>0.2</v>
      </c>
      <c r="I1665" s="25">
        <v>296.86</v>
      </c>
    </row>
    <row r="1666" spans="1:9" x14ac:dyDescent="0.2">
      <c r="A1666" s="26" t="s">
        <v>3584</v>
      </c>
      <c r="B1666" s="11" t="s">
        <v>982</v>
      </c>
      <c r="C1666" s="11" t="s">
        <v>984</v>
      </c>
      <c r="D1666" s="11" t="s">
        <v>6</v>
      </c>
      <c r="E1666" s="11" t="s">
        <v>125</v>
      </c>
      <c r="F1666" s="24" t="s">
        <v>1704</v>
      </c>
      <c r="G1666" s="9">
        <v>251.54</v>
      </c>
      <c r="H1666" s="12">
        <v>0.2</v>
      </c>
      <c r="I1666" s="25">
        <v>201.23</v>
      </c>
    </row>
    <row r="1667" spans="1:9" x14ac:dyDescent="0.2">
      <c r="A1667" s="26" t="s">
        <v>3585</v>
      </c>
      <c r="B1667" s="11" t="s">
        <v>982</v>
      </c>
      <c r="C1667" s="11" t="s">
        <v>984</v>
      </c>
      <c r="D1667" s="11" t="s">
        <v>6</v>
      </c>
      <c r="E1667" s="11" t="s">
        <v>204</v>
      </c>
      <c r="F1667" s="24" t="s">
        <v>1704</v>
      </c>
      <c r="G1667" s="9">
        <v>309.38</v>
      </c>
      <c r="H1667" s="12">
        <v>0.2</v>
      </c>
      <c r="I1667" s="25">
        <v>247.5</v>
      </c>
    </row>
    <row r="1668" spans="1:9" x14ac:dyDescent="0.2">
      <c r="A1668" s="26" t="s">
        <v>3586</v>
      </c>
      <c r="B1668" s="11" t="s">
        <v>982</v>
      </c>
      <c r="C1668" s="11" t="s">
        <v>984</v>
      </c>
      <c r="D1668" s="11" t="s">
        <v>6</v>
      </c>
      <c r="E1668" s="11" t="s">
        <v>7</v>
      </c>
      <c r="F1668" s="24" t="s">
        <v>1704</v>
      </c>
      <c r="G1668" s="9">
        <v>417.8</v>
      </c>
      <c r="H1668" s="12">
        <v>0.2</v>
      </c>
      <c r="I1668" s="25">
        <v>334.24</v>
      </c>
    </row>
    <row r="1669" spans="1:9" x14ac:dyDescent="0.2">
      <c r="A1669" s="26" t="s">
        <v>3587</v>
      </c>
      <c r="B1669" s="11" t="s">
        <v>982</v>
      </c>
      <c r="C1669" s="11" t="s">
        <v>984</v>
      </c>
      <c r="D1669" s="11" t="s">
        <v>29</v>
      </c>
      <c r="E1669" s="11" t="s">
        <v>31</v>
      </c>
      <c r="F1669" s="24" t="s">
        <v>1704</v>
      </c>
      <c r="G1669" s="9">
        <v>289.24</v>
      </c>
      <c r="H1669" s="12">
        <v>0.2</v>
      </c>
      <c r="I1669" s="25">
        <v>231.39</v>
      </c>
    </row>
    <row r="1670" spans="1:9" x14ac:dyDescent="0.2">
      <c r="A1670" s="26" t="s">
        <v>3588</v>
      </c>
      <c r="B1670" s="11" t="s">
        <v>982</v>
      </c>
      <c r="C1670" s="11" t="s">
        <v>984</v>
      </c>
      <c r="D1670" s="11" t="s">
        <v>29</v>
      </c>
      <c r="E1670" s="11" t="s">
        <v>28</v>
      </c>
      <c r="F1670" s="24" t="s">
        <v>1704</v>
      </c>
      <c r="G1670" s="9">
        <v>264.87</v>
      </c>
      <c r="H1670" s="12">
        <v>0.2</v>
      </c>
      <c r="I1670" s="25">
        <v>211.9</v>
      </c>
    </row>
    <row r="1671" spans="1:9" x14ac:dyDescent="0.2">
      <c r="A1671" s="26" t="s">
        <v>3589</v>
      </c>
      <c r="B1671" s="11" t="s">
        <v>982</v>
      </c>
      <c r="C1671" s="11" t="s">
        <v>984</v>
      </c>
      <c r="D1671" s="11" t="s">
        <v>29</v>
      </c>
      <c r="E1671" s="11" t="s">
        <v>333</v>
      </c>
      <c r="F1671" s="24" t="s">
        <v>1704</v>
      </c>
      <c r="G1671" s="9">
        <v>249.61</v>
      </c>
      <c r="H1671" s="12">
        <v>0.2</v>
      </c>
      <c r="I1671" s="25">
        <v>199.69</v>
      </c>
    </row>
    <row r="1672" spans="1:9" x14ac:dyDescent="0.2">
      <c r="A1672" s="26" t="s">
        <v>3590</v>
      </c>
      <c r="B1672" s="11" t="s">
        <v>982</v>
      </c>
      <c r="C1672" s="11" t="s">
        <v>984</v>
      </c>
      <c r="D1672" s="11" t="s">
        <v>29</v>
      </c>
      <c r="E1672" s="11" t="s">
        <v>30</v>
      </c>
      <c r="F1672" s="24" t="s">
        <v>1704</v>
      </c>
      <c r="G1672" s="9">
        <v>226.41</v>
      </c>
      <c r="H1672" s="12">
        <v>0.2</v>
      </c>
      <c r="I1672" s="25">
        <v>181.13</v>
      </c>
    </row>
    <row r="1673" spans="1:9" x14ac:dyDescent="0.2">
      <c r="A1673" s="26" t="s">
        <v>3591</v>
      </c>
      <c r="B1673" s="11" t="s">
        <v>982</v>
      </c>
      <c r="C1673" s="11" t="s">
        <v>984</v>
      </c>
      <c r="D1673" s="11" t="s">
        <v>29</v>
      </c>
      <c r="E1673" s="11" t="s">
        <v>30</v>
      </c>
      <c r="F1673" s="24" t="s">
        <v>1704</v>
      </c>
      <c r="G1673" s="9">
        <v>226.41</v>
      </c>
      <c r="H1673" s="12">
        <v>0.2</v>
      </c>
      <c r="I1673" s="25">
        <v>181.13</v>
      </c>
    </row>
    <row r="1674" spans="1:9" x14ac:dyDescent="0.2">
      <c r="A1674" s="26" t="s">
        <v>3592</v>
      </c>
      <c r="B1674" s="11" t="s">
        <v>982</v>
      </c>
      <c r="C1674" s="11" t="s">
        <v>984</v>
      </c>
      <c r="D1674" s="11" t="s">
        <v>3593</v>
      </c>
      <c r="E1674" s="11" t="s">
        <v>124</v>
      </c>
      <c r="F1674" s="24" t="s">
        <v>1704</v>
      </c>
      <c r="G1674" s="9">
        <v>223.01</v>
      </c>
      <c r="H1674" s="12">
        <v>0.2</v>
      </c>
      <c r="I1674" s="25">
        <v>178.41</v>
      </c>
    </row>
    <row r="1675" spans="1:9" x14ac:dyDescent="0.2">
      <c r="A1675" s="26" t="s">
        <v>3594</v>
      </c>
      <c r="B1675" s="11" t="s">
        <v>982</v>
      </c>
      <c r="C1675" s="11" t="s">
        <v>984</v>
      </c>
      <c r="D1675" s="11" t="s">
        <v>3593</v>
      </c>
      <c r="E1675" s="11" t="s">
        <v>128</v>
      </c>
      <c r="F1675" s="24" t="s">
        <v>1704</v>
      </c>
      <c r="G1675" s="9">
        <v>234.74</v>
      </c>
      <c r="H1675" s="12">
        <v>0.2</v>
      </c>
      <c r="I1675" s="25">
        <v>187.79</v>
      </c>
    </row>
    <row r="1676" spans="1:9" x14ac:dyDescent="0.2">
      <c r="A1676" s="26" t="s">
        <v>3595</v>
      </c>
      <c r="B1676" s="11" t="s">
        <v>982</v>
      </c>
      <c r="C1676" s="11" t="s">
        <v>984</v>
      </c>
      <c r="D1676" s="11" t="s">
        <v>456</v>
      </c>
      <c r="E1676" s="11" t="s">
        <v>267</v>
      </c>
      <c r="F1676" s="24" t="s">
        <v>1704</v>
      </c>
      <c r="G1676" s="9">
        <v>244.23</v>
      </c>
      <c r="H1676" s="12">
        <v>0.2</v>
      </c>
      <c r="I1676" s="25">
        <v>195.38</v>
      </c>
    </row>
    <row r="1677" spans="1:9" x14ac:dyDescent="0.2">
      <c r="A1677" s="26" t="s">
        <v>3596</v>
      </c>
      <c r="B1677" s="11" t="s">
        <v>982</v>
      </c>
      <c r="C1677" s="11" t="s">
        <v>984</v>
      </c>
      <c r="D1677" s="11" t="s">
        <v>456</v>
      </c>
      <c r="E1677" s="11" t="s">
        <v>269</v>
      </c>
      <c r="F1677" s="24" t="s">
        <v>51</v>
      </c>
      <c r="G1677" s="9">
        <v>424.9</v>
      </c>
      <c r="H1677" s="12">
        <v>0.2</v>
      </c>
      <c r="I1677" s="25">
        <v>339.92</v>
      </c>
    </row>
    <row r="1678" spans="1:9" x14ac:dyDescent="0.2">
      <c r="A1678" s="26" t="s">
        <v>3597</v>
      </c>
      <c r="B1678" s="11" t="s">
        <v>982</v>
      </c>
      <c r="C1678" s="11" t="s">
        <v>984</v>
      </c>
      <c r="D1678" s="11" t="s">
        <v>456</v>
      </c>
      <c r="E1678" s="11" t="s">
        <v>484</v>
      </c>
      <c r="F1678" s="24" t="s">
        <v>1704</v>
      </c>
      <c r="G1678" s="9">
        <v>468.24</v>
      </c>
      <c r="H1678" s="12">
        <v>0.2</v>
      </c>
      <c r="I1678" s="25">
        <v>374.59</v>
      </c>
    </row>
    <row r="1679" spans="1:9" x14ac:dyDescent="0.2">
      <c r="A1679" s="26" t="s">
        <v>3598</v>
      </c>
      <c r="B1679" s="11" t="s">
        <v>982</v>
      </c>
      <c r="C1679" s="11" t="s">
        <v>984</v>
      </c>
      <c r="D1679" s="11" t="s">
        <v>456</v>
      </c>
      <c r="E1679" s="11" t="s">
        <v>485</v>
      </c>
      <c r="F1679" s="24" t="s">
        <v>1704</v>
      </c>
      <c r="G1679" s="9">
        <v>553.04</v>
      </c>
      <c r="H1679" s="12">
        <v>0.2</v>
      </c>
      <c r="I1679" s="25">
        <v>442.43</v>
      </c>
    </row>
    <row r="1680" spans="1:9" x14ac:dyDescent="0.2">
      <c r="A1680" s="26" t="s">
        <v>3599</v>
      </c>
      <c r="B1680" s="11" t="s">
        <v>982</v>
      </c>
      <c r="C1680" s="11" t="s">
        <v>984</v>
      </c>
      <c r="D1680" s="11" t="s">
        <v>330</v>
      </c>
      <c r="E1680" s="11" t="s">
        <v>283</v>
      </c>
      <c r="F1680" s="24" t="s">
        <v>1704</v>
      </c>
      <c r="G1680" s="9">
        <v>157.49</v>
      </c>
      <c r="H1680" s="12">
        <v>0.2</v>
      </c>
      <c r="I1680" s="25">
        <v>125.99</v>
      </c>
    </row>
    <row r="1681" spans="1:9" x14ac:dyDescent="0.2">
      <c r="A1681" s="26" t="s">
        <v>3600</v>
      </c>
      <c r="B1681" s="11" t="s">
        <v>982</v>
      </c>
      <c r="C1681" s="11" t="s">
        <v>984</v>
      </c>
      <c r="D1681" s="11" t="s">
        <v>330</v>
      </c>
      <c r="E1681" s="11" t="s">
        <v>331</v>
      </c>
      <c r="F1681" s="24" t="s">
        <v>1704</v>
      </c>
      <c r="G1681" s="9">
        <v>178.61</v>
      </c>
      <c r="H1681" s="12">
        <v>0.2</v>
      </c>
      <c r="I1681" s="25">
        <v>142.88999999999999</v>
      </c>
    </row>
    <row r="1682" spans="1:9" x14ac:dyDescent="0.2">
      <c r="A1682" s="26" t="s">
        <v>3601</v>
      </c>
      <c r="B1682" s="11" t="s">
        <v>982</v>
      </c>
      <c r="C1682" s="11" t="s">
        <v>984</v>
      </c>
      <c r="D1682" s="11" t="s">
        <v>429</v>
      </c>
      <c r="E1682" s="11" t="s">
        <v>7</v>
      </c>
      <c r="F1682" s="24" t="s">
        <v>1704</v>
      </c>
      <c r="G1682" s="9">
        <v>348.67</v>
      </c>
      <c r="H1682" s="12">
        <v>0.2</v>
      </c>
      <c r="I1682" s="25">
        <v>278.94</v>
      </c>
    </row>
    <row r="1683" spans="1:9" x14ac:dyDescent="0.2">
      <c r="A1683" s="26" t="s">
        <v>3602</v>
      </c>
      <c r="B1683" s="11" t="s">
        <v>982</v>
      </c>
      <c r="C1683" s="11" t="s">
        <v>984</v>
      </c>
      <c r="D1683" s="11" t="s">
        <v>429</v>
      </c>
      <c r="E1683" s="11" t="s">
        <v>106</v>
      </c>
      <c r="F1683" s="24" t="s">
        <v>1704</v>
      </c>
      <c r="G1683" s="9">
        <v>386.74</v>
      </c>
      <c r="H1683" s="12">
        <v>0.2</v>
      </c>
      <c r="I1683" s="25">
        <v>309.39</v>
      </c>
    </row>
    <row r="1684" spans="1:9" x14ac:dyDescent="0.2">
      <c r="A1684" s="26" t="s">
        <v>3603</v>
      </c>
      <c r="B1684" s="11" t="s">
        <v>982</v>
      </c>
      <c r="C1684" s="11" t="s">
        <v>984</v>
      </c>
      <c r="D1684" s="11" t="s">
        <v>384</v>
      </c>
      <c r="E1684" s="11" t="s">
        <v>260</v>
      </c>
      <c r="F1684" s="24" t="s">
        <v>1704</v>
      </c>
      <c r="G1684" s="9">
        <v>171.27</v>
      </c>
      <c r="H1684" s="12">
        <v>0.2</v>
      </c>
      <c r="I1684" s="25">
        <v>137.02000000000001</v>
      </c>
    </row>
    <row r="1685" spans="1:9" x14ac:dyDescent="0.2">
      <c r="A1685" s="26" t="s">
        <v>3604</v>
      </c>
      <c r="B1685" s="11" t="s">
        <v>982</v>
      </c>
      <c r="C1685" s="11" t="s">
        <v>984</v>
      </c>
      <c r="D1685" s="11" t="s">
        <v>384</v>
      </c>
      <c r="E1685" s="11" t="s">
        <v>125</v>
      </c>
      <c r="F1685" s="24" t="s">
        <v>1704</v>
      </c>
      <c r="G1685" s="9">
        <v>201.88</v>
      </c>
      <c r="H1685" s="12">
        <v>0.2</v>
      </c>
      <c r="I1685" s="25">
        <v>161.5</v>
      </c>
    </row>
    <row r="1686" spans="1:9" x14ac:dyDescent="0.2">
      <c r="A1686" s="26" t="s">
        <v>3605</v>
      </c>
      <c r="B1686" s="11" t="s">
        <v>982</v>
      </c>
      <c r="C1686" s="11" t="s">
        <v>984</v>
      </c>
      <c r="D1686" s="11" t="s">
        <v>384</v>
      </c>
      <c r="E1686" s="11" t="s">
        <v>204</v>
      </c>
      <c r="F1686" s="24" t="s">
        <v>1704</v>
      </c>
      <c r="G1686" s="9">
        <v>287.19</v>
      </c>
      <c r="H1686" s="12">
        <v>0.2</v>
      </c>
      <c r="I1686" s="25">
        <v>229.75</v>
      </c>
    </row>
    <row r="1687" spans="1:9" x14ac:dyDescent="0.2">
      <c r="A1687" s="26" t="s">
        <v>3606</v>
      </c>
      <c r="B1687" s="11" t="s">
        <v>982</v>
      </c>
      <c r="C1687" s="11" t="s">
        <v>984</v>
      </c>
      <c r="D1687" s="11" t="s">
        <v>384</v>
      </c>
      <c r="E1687" s="11" t="s">
        <v>137</v>
      </c>
      <c r="F1687" s="24" t="s">
        <v>51</v>
      </c>
      <c r="G1687" s="9">
        <v>338.12</v>
      </c>
      <c r="H1687" s="12">
        <v>0.2</v>
      </c>
      <c r="I1687" s="25">
        <v>270.5</v>
      </c>
    </row>
    <row r="1688" spans="1:9" x14ac:dyDescent="0.2">
      <c r="A1688" s="26" t="s">
        <v>3607</v>
      </c>
      <c r="B1688" s="11" t="s">
        <v>982</v>
      </c>
      <c r="C1688" s="11" t="s">
        <v>984</v>
      </c>
      <c r="D1688" s="11" t="s">
        <v>148</v>
      </c>
      <c r="E1688" s="11" t="s">
        <v>149</v>
      </c>
      <c r="F1688" s="24" t="s">
        <v>1704</v>
      </c>
      <c r="G1688" s="9">
        <v>453.88</v>
      </c>
      <c r="H1688" s="12">
        <v>0.2</v>
      </c>
      <c r="I1688" s="25">
        <v>363.1</v>
      </c>
    </row>
    <row r="1689" spans="1:9" x14ac:dyDescent="0.2">
      <c r="A1689" s="26" t="s">
        <v>3608</v>
      </c>
      <c r="B1689" s="11" t="s">
        <v>982</v>
      </c>
      <c r="C1689" s="11" t="s">
        <v>984</v>
      </c>
      <c r="D1689" s="11" t="s">
        <v>148</v>
      </c>
      <c r="E1689" s="11" t="s">
        <v>137</v>
      </c>
      <c r="F1689" s="24" t="s">
        <v>1704</v>
      </c>
      <c r="G1689" s="9">
        <v>413.95</v>
      </c>
      <c r="H1689" s="12">
        <v>0.2</v>
      </c>
      <c r="I1689" s="25">
        <v>331.16</v>
      </c>
    </row>
    <row r="1690" spans="1:9" x14ac:dyDescent="0.2">
      <c r="A1690" s="26" t="s">
        <v>3609</v>
      </c>
      <c r="B1690" s="11" t="s">
        <v>982</v>
      </c>
      <c r="C1690" s="11" t="s">
        <v>984</v>
      </c>
      <c r="D1690" s="11" t="s">
        <v>148</v>
      </c>
      <c r="E1690" s="11" t="s">
        <v>152</v>
      </c>
      <c r="F1690" s="24" t="s">
        <v>1704</v>
      </c>
      <c r="G1690" s="9">
        <v>536.09</v>
      </c>
      <c r="H1690" s="12">
        <v>0.2</v>
      </c>
      <c r="I1690" s="25">
        <v>428.87</v>
      </c>
    </row>
    <row r="1691" spans="1:9" x14ac:dyDescent="0.2">
      <c r="A1691" s="26" t="s">
        <v>3610</v>
      </c>
      <c r="B1691" s="11" t="s">
        <v>982</v>
      </c>
      <c r="C1691" s="11" t="s">
        <v>984</v>
      </c>
      <c r="D1691" s="11" t="s">
        <v>148</v>
      </c>
      <c r="E1691" s="11" t="s">
        <v>197</v>
      </c>
      <c r="F1691" s="24" t="s">
        <v>1704</v>
      </c>
      <c r="G1691" s="9">
        <v>488.91</v>
      </c>
      <c r="H1691" s="12">
        <v>0.2</v>
      </c>
      <c r="I1691" s="25">
        <v>391.13</v>
      </c>
    </row>
    <row r="1692" spans="1:9" x14ac:dyDescent="0.2">
      <c r="A1692" s="26" t="s">
        <v>3611</v>
      </c>
      <c r="B1692" s="11" t="s">
        <v>982</v>
      </c>
      <c r="C1692" s="11" t="s">
        <v>984</v>
      </c>
      <c r="D1692" s="11" t="s">
        <v>671</v>
      </c>
      <c r="E1692" s="11" t="s">
        <v>260</v>
      </c>
      <c r="F1692" s="24" t="s">
        <v>1704</v>
      </c>
      <c r="G1692" s="9">
        <v>184</v>
      </c>
      <c r="H1692" s="12">
        <v>0.2</v>
      </c>
      <c r="I1692" s="25">
        <v>147.19999999999999</v>
      </c>
    </row>
    <row r="1693" spans="1:9" x14ac:dyDescent="0.2">
      <c r="A1693" s="26" t="s">
        <v>3612</v>
      </c>
      <c r="B1693" s="11" t="s">
        <v>982</v>
      </c>
      <c r="C1693" s="11" t="s">
        <v>984</v>
      </c>
      <c r="D1693" s="11" t="s">
        <v>671</v>
      </c>
      <c r="E1693" s="11" t="s">
        <v>260</v>
      </c>
      <c r="F1693" s="24" t="s">
        <v>1704</v>
      </c>
      <c r="G1693" s="9">
        <v>199.99</v>
      </c>
      <c r="H1693" s="12">
        <v>0.2</v>
      </c>
      <c r="I1693" s="25">
        <v>159.99</v>
      </c>
    </row>
    <row r="1694" spans="1:9" x14ac:dyDescent="0.2">
      <c r="A1694" s="26" t="s">
        <v>3613</v>
      </c>
      <c r="B1694" s="11" t="s">
        <v>982</v>
      </c>
      <c r="C1694" s="11" t="s">
        <v>984</v>
      </c>
      <c r="D1694" s="11" t="s">
        <v>567</v>
      </c>
      <c r="E1694" s="11" t="s">
        <v>125</v>
      </c>
      <c r="F1694" s="24" t="s">
        <v>1704</v>
      </c>
      <c r="G1694" s="9">
        <v>217.57</v>
      </c>
      <c r="H1694" s="12">
        <v>0.2</v>
      </c>
      <c r="I1694" s="25">
        <v>174.06</v>
      </c>
    </row>
    <row r="1695" spans="1:9" x14ac:dyDescent="0.2">
      <c r="A1695" s="26" t="s">
        <v>3614</v>
      </c>
      <c r="B1695" s="11" t="s">
        <v>982</v>
      </c>
      <c r="C1695" s="11" t="s">
        <v>984</v>
      </c>
      <c r="D1695" s="11" t="s">
        <v>202</v>
      </c>
      <c r="E1695" s="11" t="s">
        <v>56</v>
      </c>
      <c r="F1695" s="24" t="s">
        <v>1704</v>
      </c>
      <c r="G1695" s="9">
        <v>281.33</v>
      </c>
      <c r="H1695" s="12">
        <v>0.2</v>
      </c>
      <c r="I1695" s="25">
        <v>225.06</v>
      </c>
    </row>
    <row r="1696" spans="1:9" x14ac:dyDescent="0.2">
      <c r="A1696" s="26" t="s">
        <v>3615</v>
      </c>
      <c r="B1696" s="11" t="s">
        <v>982</v>
      </c>
      <c r="C1696" s="11" t="s">
        <v>984</v>
      </c>
      <c r="D1696" s="11" t="s">
        <v>202</v>
      </c>
      <c r="E1696" s="11" t="s">
        <v>177</v>
      </c>
      <c r="F1696" s="24" t="s">
        <v>1704</v>
      </c>
      <c r="G1696" s="9">
        <v>335.76</v>
      </c>
      <c r="H1696" s="12">
        <v>0.2</v>
      </c>
      <c r="I1696" s="25">
        <v>268.61</v>
      </c>
    </row>
    <row r="1697" spans="1:9" x14ac:dyDescent="0.2">
      <c r="A1697" s="26" t="s">
        <v>3616</v>
      </c>
      <c r="B1697" s="11" t="s">
        <v>982</v>
      </c>
      <c r="C1697" s="11" t="s">
        <v>984</v>
      </c>
      <c r="D1697" s="11" t="s">
        <v>202</v>
      </c>
      <c r="E1697" s="11" t="s">
        <v>124</v>
      </c>
      <c r="F1697" s="24" t="s">
        <v>1704</v>
      </c>
      <c r="G1697" s="9">
        <v>305.27</v>
      </c>
      <c r="H1697" s="12">
        <v>0.2</v>
      </c>
      <c r="I1697" s="25">
        <v>244.22</v>
      </c>
    </row>
    <row r="1698" spans="1:9" x14ac:dyDescent="0.2">
      <c r="A1698" s="26" t="s">
        <v>3617</v>
      </c>
      <c r="B1698" s="11" t="s">
        <v>982</v>
      </c>
      <c r="C1698" s="11" t="s">
        <v>984</v>
      </c>
      <c r="D1698" s="11" t="s">
        <v>202</v>
      </c>
      <c r="E1698" s="11" t="s">
        <v>28</v>
      </c>
      <c r="F1698" s="24" t="s">
        <v>1704</v>
      </c>
      <c r="G1698" s="9">
        <v>368.85</v>
      </c>
      <c r="H1698" s="12">
        <v>0.2</v>
      </c>
      <c r="I1698" s="25">
        <v>295.08</v>
      </c>
    </row>
    <row r="1699" spans="1:9" x14ac:dyDescent="0.2">
      <c r="A1699" s="26" t="s">
        <v>3618</v>
      </c>
      <c r="B1699" s="11" t="s">
        <v>982</v>
      </c>
      <c r="C1699" s="11" t="s">
        <v>984</v>
      </c>
      <c r="D1699" s="11" t="s">
        <v>202</v>
      </c>
      <c r="E1699" s="11" t="s">
        <v>245</v>
      </c>
      <c r="F1699" s="24" t="s">
        <v>1704</v>
      </c>
      <c r="G1699" s="9">
        <v>334.72</v>
      </c>
      <c r="H1699" s="12">
        <v>0.2</v>
      </c>
      <c r="I1699" s="25">
        <v>267.77999999999997</v>
      </c>
    </row>
    <row r="1700" spans="1:9" x14ac:dyDescent="0.2">
      <c r="A1700" s="26" t="s">
        <v>3619</v>
      </c>
      <c r="B1700" s="11" t="s">
        <v>982</v>
      </c>
      <c r="C1700" s="11" t="s">
        <v>984</v>
      </c>
      <c r="D1700" s="11" t="s">
        <v>202</v>
      </c>
      <c r="E1700" s="11" t="s">
        <v>137</v>
      </c>
      <c r="F1700" s="24" t="s">
        <v>1704</v>
      </c>
      <c r="G1700" s="9">
        <v>383.58</v>
      </c>
      <c r="H1700" s="12">
        <v>0.2</v>
      </c>
      <c r="I1700" s="25">
        <v>306.86</v>
      </c>
    </row>
    <row r="1701" spans="1:9" x14ac:dyDescent="0.2">
      <c r="A1701" s="26" t="s">
        <v>3620</v>
      </c>
      <c r="B1701" s="11" t="s">
        <v>982</v>
      </c>
      <c r="C1701" s="11" t="s">
        <v>984</v>
      </c>
      <c r="D1701" s="11" t="s">
        <v>202</v>
      </c>
      <c r="E1701" s="11" t="s">
        <v>269</v>
      </c>
      <c r="F1701" s="24" t="s">
        <v>1704</v>
      </c>
      <c r="G1701" s="9">
        <v>403.19</v>
      </c>
      <c r="H1701" s="12">
        <v>0.2</v>
      </c>
      <c r="I1701" s="25">
        <v>322.55</v>
      </c>
    </row>
    <row r="1702" spans="1:9" x14ac:dyDescent="0.2">
      <c r="A1702" s="26" t="s">
        <v>3621</v>
      </c>
      <c r="B1702" s="11" t="s">
        <v>982</v>
      </c>
      <c r="C1702" s="11" t="s">
        <v>984</v>
      </c>
      <c r="D1702" s="11" t="s">
        <v>202</v>
      </c>
      <c r="E1702" s="11" t="s">
        <v>275</v>
      </c>
      <c r="F1702" s="24" t="s">
        <v>1704</v>
      </c>
      <c r="G1702" s="9">
        <v>385.31</v>
      </c>
      <c r="H1702" s="12">
        <v>0.2</v>
      </c>
      <c r="I1702" s="25">
        <v>308.25</v>
      </c>
    </row>
    <row r="1703" spans="1:9" x14ac:dyDescent="0.2">
      <c r="A1703" s="26" t="s">
        <v>3622</v>
      </c>
      <c r="B1703" s="11" t="s">
        <v>982</v>
      </c>
      <c r="C1703" s="11" t="s">
        <v>984</v>
      </c>
      <c r="D1703" s="11" t="s">
        <v>202</v>
      </c>
      <c r="E1703" s="11" t="s">
        <v>53</v>
      </c>
      <c r="F1703" s="24" t="s">
        <v>1704</v>
      </c>
      <c r="G1703" s="9">
        <v>366.97</v>
      </c>
      <c r="H1703" s="12">
        <v>0.2</v>
      </c>
      <c r="I1703" s="25">
        <v>293.58</v>
      </c>
    </row>
    <row r="1704" spans="1:9" x14ac:dyDescent="0.2">
      <c r="A1704" s="26" t="s">
        <v>3623</v>
      </c>
      <c r="B1704" s="11" t="s">
        <v>982</v>
      </c>
      <c r="C1704" s="11" t="s">
        <v>984</v>
      </c>
      <c r="D1704" s="11" t="s">
        <v>394</v>
      </c>
      <c r="E1704" s="11" t="s">
        <v>536</v>
      </c>
      <c r="F1704" s="24" t="s">
        <v>1704</v>
      </c>
      <c r="G1704" s="9">
        <v>443.73</v>
      </c>
      <c r="H1704" s="12">
        <v>0.2</v>
      </c>
      <c r="I1704" s="25">
        <v>354.98</v>
      </c>
    </row>
    <row r="1705" spans="1:9" x14ac:dyDescent="0.2">
      <c r="A1705" s="26" t="s">
        <v>3624</v>
      </c>
      <c r="B1705" s="11" t="s">
        <v>982</v>
      </c>
      <c r="C1705" s="11" t="s">
        <v>984</v>
      </c>
      <c r="D1705" s="11" t="s">
        <v>394</v>
      </c>
      <c r="E1705" s="11" t="s">
        <v>395</v>
      </c>
      <c r="F1705" s="24" t="s">
        <v>1704</v>
      </c>
      <c r="G1705" s="9">
        <v>442.61</v>
      </c>
      <c r="H1705" s="12">
        <v>0.2</v>
      </c>
      <c r="I1705" s="25">
        <v>354.09</v>
      </c>
    </row>
    <row r="1706" spans="1:9" x14ac:dyDescent="0.2">
      <c r="A1706" s="26" t="s">
        <v>3625</v>
      </c>
      <c r="B1706" s="11" t="s">
        <v>982</v>
      </c>
      <c r="C1706" s="11" t="s">
        <v>984</v>
      </c>
      <c r="D1706" s="11" t="s">
        <v>361</v>
      </c>
      <c r="E1706" s="11" t="s">
        <v>257</v>
      </c>
      <c r="F1706" s="24" t="s">
        <v>1704</v>
      </c>
      <c r="G1706" s="9">
        <v>151.83000000000001</v>
      </c>
      <c r="H1706" s="12">
        <v>0.2</v>
      </c>
      <c r="I1706" s="25">
        <v>121.46</v>
      </c>
    </row>
    <row r="1707" spans="1:9" x14ac:dyDescent="0.2">
      <c r="A1707" s="26" t="s">
        <v>3626</v>
      </c>
      <c r="B1707" s="11" t="s">
        <v>982</v>
      </c>
      <c r="C1707" s="11" t="s">
        <v>984</v>
      </c>
      <c r="D1707" s="11" t="s">
        <v>361</v>
      </c>
      <c r="E1707" s="11" t="s">
        <v>256</v>
      </c>
      <c r="F1707" s="24" t="s">
        <v>1704</v>
      </c>
      <c r="G1707" s="9">
        <v>144.6</v>
      </c>
      <c r="H1707" s="12">
        <v>0.2</v>
      </c>
      <c r="I1707" s="25">
        <v>115.68</v>
      </c>
    </row>
    <row r="1708" spans="1:9" x14ac:dyDescent="0.2">
      <c r="A1708" s="26" t="s">
        <v>3627</v>
      </c>
      <c r="B1708" s="11" t="s">
        <v>982</v>
      </c>
      <c r="C1708" s="11" t="s">
        <v>984</v>
      </c>
      <c r="D1708" s="11" t="s">
        <v>361</v>
      </c>
      <c r="E1708" s="11" t="s">
        <v>42</v>
      </c>
      <c r="F1708" s="24" t="s">
        <v>51</v>
      </c>
      <c r="G1708" s="9">
        <v>222.68</v>
      </c>
      <c r="H1708" s="12">
        <v>0.2</v>
      </c>
      <c r="I1708" s="25">
        <v>178.14</v>
      </c>
    </row>
    <row r="1709" spans="1:9" x14ac:dyDescent="0.2">
      <c r="A1709" s="26" t="s">
        <v>3628</v>
      </c>
      <c r="B1709" s="11" t="s">
        <v>982</v>
      </c>
      <c r="C1709" s="11" t="s">
        <v>984</v>
      </c>
      <c r="D1709" s="11" t="s">
        <v>361</v>
      </c>
      <c r="E1709" s="11" t="s">
        <v>125</v>
      </c>
      <c r="F1709" s="24" t="s">
        <v>1704</v>
      </c>
      <c r="G1709" s="9">
        <v>172.57</v>
      </c>
      <c r="H1709" s="12">
        <v>0.2</v>
      </c>
      <c r="I1709" s="25">
        <v>138.06</v>
      </c>
    </row>
    <row r="1710" spans="1:9" x14ac:dyDescent="0.2">
      <c r="A1710" s="26" t="s">
        <v>3629</v>
      </c>
      <c r="B1710" s="11" t="s">
        <v>982</v>
      </c>
      <c r="C1710" s="11" t="s">
        <v>984</v>
      </c>
      <c r="D1710" s="11" t="s">
        <v>361</v>
      </c>
      <c r="E1710" s="11" t="s">
        <v>258</v>
      </c>
      <c r="F1710" s="24" t="s">
        <v>1704</v>
      </c>
      <c r="G1710" s="9">
        <v>175.92</v>
      </c>
      <c r="H1710" s="12">
        <v>0.2</v>
      </c>
      <c r="I1710" s="25">
        <v>140.74</v>
      </c>
    </row>
    <row r="1711" spans="1:9" x14ac:dyDescent="0.2">
      <c r="A1711" s="26" t="s">
        <v>3630</v>
      </c>
      <c r="B1711" s="11" t="s">
        <v>982</v>
      </c>
      <c r="C1711" s="11" t="s">
        <v>984</v>
      </c>
      <c r="D1711" s="11" t="s">
        <v>361</v>
      </c>
      <c r="E1711" s="11" t="s">
        <v>418</v>
      </c>
      <c r="F1711" s="24" t="s">
        <v>1704</v>
      </c>
      <c r="G1711" s="9">
        <v>149.94999999999999</v>
      </c>
      <c r="H1711" s="12">
        <v>0.2</v>
      </c>
      <c r="I1711" s="25">
        <v>119.96</v>
      </c>
    </row>
    <row r="1712" spans="1:9" x14ac:dyDescent="0.2">
      <c r="A1712" s="26" t="s">
        <v>3631</v>
      </c>
      <c r="B1712" s="11" t="s">
        <v>982</v>
      </c>
      <c r="C1712" s="11" t="s">
        <v>984</v>
      </c>
      <c r="D1712" s="11" t="s">
        <v>361</v>
      </c>
      <c r="E1712" s="11" t="s">
        <v>56</v>
      </c>
      <c r="F1712" s="24" t="s">
        <v>51</v>
      </c>
      <c r="G1712" s="9">
        <v>220.86</v>
      </c>
      <c r="H1712" s="12">
        <v>0.2</v>
      </c>
      <c r="I1712" s="25">
        <v>176.69</v>
      </c>
    </row>
    <row r="1713" spans="1:9" x14ac:dyDescent="0.2">
      <c r="A1713" s="26" t="s">
        <v>3632</v>
      </c>
      <c r="B1713" s="11" t="s">
        <v>982</v>
      </c>
      <c r="C1713" s="11" t="s">
        <v>984</v>
      </c>
      <c r="D1713" s="11" t="s">
        <v>361</v>
      </c>
      <c r="E1713" s="11" t="s">
        <v>261</v>
      </c>
      <c r="F1713" s="24" t="s">
        <v>1704</v>
      </c>
      <c r="G1713" s="9">
        <v>176.97</v>
      </c>
      <c r="H1713" s="12">
        <v>0.2</v>
      </c>
      <c r="I1713" s="25">
        <v>141.58000000000001</v>
      </c>
    </row>
    <row r="1714" spans="1:9" x14ac:dyDescent="0.2">
      <c r="A1714" s="26" t="s">
        <v>3633</v>
      </c>
      <c r="B1714" s="11" t="s">
        <v>982</v>
      </c>
      <c r="C1714" s="11" t="s">
        <v>984</v>
      </c>
      <c r="D1714" s="11" t="s">
        <v>361</v>
      </c>
      <c r="E1714" s="11" t="s">
        <v>27</v>
      </c>
      <c r="F1714" s="24" t="s">
        <v>1704</v>
      </c>
      <c r="G1714" s="9">
        <v>227</v>
      </c>
      <c r="H1714" s="12">
        <v>0.2</v>
      </c>
      <c r="I1714" s="25">
        <v>181.6</v>
      </c>
    </row>
    <row r="1715" spans="1:9" x14ac:dyDescent="0.2">
      <c r="A1715" s="26" t="s">
        <v>3634</v>
      </c>
      <c r="B1715" s="11" t="s">
        <v>982</v>
      </c>
      <c r="C1715" s="11" t="s">
        <v>984</v>
      </c>
      <c r="D1715" s="11" t="s">
        <v>361</v>
      </c>
      <c r="E1715" s="11" t="s">
        <v>259</v>
      </c>
      <c r="F1715" s="24" t="s">
        <v>1704</v>
      </c>
      <c r="G1715" s="9">
        <v>192.69</v>
      </c>
      <c r="H1715" s="27" t="s">
        <v>1072</v>
      </c>
      <c r="I1715" s="25">
        <v>98.676749999999984</v>
      </c>
    </row>
    <row r="1716" spans="1:9" x14ac:dyDescent="0.2">
      <c r="A1716" s="26" t="s">
        <v>3635</v>
      </c>
      <c r="B1716" s="11" t="s">
        <v>982</v>
      </c>
      <c r="C1716" s="11" t="s">
        <v>984</v>
      </c>
      <c r="D1716" s="11" t="s">
        <v>361</v>
      </c>
      <c r="E1716" s="11" t="s">
        <v>204</v>
      </c>
      <c r="F1716" s="24" t="s">
        <v>1704</v>
      </c>
      <c r="G1716" s="9">
        <v>237.41</v>
      </c>
      <c r="H1716" s="12">
        <v>0.2</v>
      </c>
      <c r="I1716" s="25">
        <v>189.93</v>
      </c>
    </row>
    <row r="1717" spans="1:9" x14ac:dyDescent="0.2">
      <c r="A1717" s="26" t="s">
        <v>3636</v>
      </c>
      <c r="B1717" s="11" t="s">
        <v>982</v>
      </c>
      <c r="C1717" s="11" t="s">
        <v>984</v>
      </c>
      <c r="D1717" s="11" t="s">
        <v>361</v>
      </c>
      <c r="E1717" s="11" t="s">
        <v>124</v>
      </c>
      <c r="F1717" s="24" t="s">
        <v>1704</v>
      </c>
      <c r="G1717" s="9">
        <v>238.42</v>
      </c>
      <c r="H1717" s="12">
        <v>0.2</v>
      </c>
      <c r="I1717" s="25">
        <v>190.74</v>
      </c>
    </row>
    <row r="1718" spans="1:9" x14ac:dyDescent="0.2">
      <c r="A1718" s="26" t="s">
        <v>3637</v>
      </c>
      <c r="B1718" s="11" t="s">
        <v>982</v>
      </c>
      <c r="C1718" s="11" t="s">
        <v>984</v>
      </c>
      <c r="D1718" s="11" t="s">
        <v>361</v>
      </c>
      <c r="E1718" s="11" t="s">
        <v>517</v>
      </c>
      <c r="F1718" s="24" t="s">
        <v>1704</v>
      </c>
      <c r="G1718" s="9">
        <v>214.73</v>
      </c>
      <c r="H1718" s="12">
        <v>0.2</v>
      </c>
      <c r="I1718" s="25">
        <v>171.78</v>
      </c>
    </row>
    <row r="1719" spans="1:9" x14ac:dyDescent="0.2">
      <c r="A1719" s="26" t="s">
        <v>3638</v>
      </c>
      <c r="B1719" s="11" t="s">
        <v>982</v>
      </c>
      <c r="C1719" s="11" t="s">
        <v>984</v>
      </c>
      <c r="D1719" s="11" t="s">
        <v>361</v>
      </c>
      <c r="E1719" s="11" t="s">
        <v>262</v>
      </c>
      <c r="F1719" s="24" t="s">
        <v>1704</v>
      </c>
      <c r="G1719" s="9">
        <v>237.35</v>
      </c>
      <c r="H1719" s="12">
        <v>0.2</v>
      </c>
      <c r="I1719" s="25">
        <v>189.88</v>
      </c>
    </row>
    <row r="1720" spans="1:9" x14ac:dyDescent="0.2">
      <c r="A1720" s="26" t="s">
        <v>3639</v>
      </c>
      <c r="B1720" s="11" t="s">
        <v>982</v>
      </c>
      <c r="C1720" s="11" t="s">
        <v>984</v>
      </c>
      <c r="D1720" s="11" t="s">
        <v>361</v>
      </c>
      <c r="E1720" s="11" t="s">
        <v>415</v>
      </c>
      <c r="F1720" s="24" t="s">
        <v>1704</v>
      </c>
      <c r="G1720" s="9">
        <v>177.63</v>
      </c>
      <c r="H1720" s="27" t="s">
        <v>1072</v>
      </c>
      <c r="I1720" s="25">
        <v>91.481249999999989</v>
      </c>
    </row>
    <row r="1721" spans="1:9" x14ac:dyDescent="0.2">
      <c r="A1721" s="26" t="s">
        <v>3640</v>
      </c>
      <c r="B1721" s="11" t="s">
        <v>982</v>
      </c>
      <c r="C1721" s="11" t="s">
        <v>984</v>
      </c>
      <c r="D1721" s="11" t="s">
        <v>361</v>
      </c>
      <c r="E1721" s="11" t="s">
        <v>190</v>
      </c>
      <c r="F1721" s="24" t="s">
        <v>51</v>
      </c>
      <c r="G1721" s="9">
        <v>307.24</v>
      </c>
      <c r="H1721" s="12">
        <v>0.2</v>
      </c>
      <c r="I1721" s="25">
        <v>245.79</v>
      </c>
    </row>
    <row r="1722" spans="1:9" x14ac:dyDescent="0.2">
      <c r="A1722" s="26" t="s">
        <v>3641</v>
      </c>
      <c r="B1722" s="11" t="s">
        <v>982</v>
      </c>
      <c r="C1722" s="11" t="s">
        <v>984</v>
      </c>
      <c r="D1722" s="11" t="s">
        <v>361</v>
      </c>
      <c r="E1722" s="11" t="s">
        <v>265</v>
      </c>
      <c r="F1722" s="24" t="s">
        <v>1704</v>
      </c>
      <c r="G1722" s="9">
        <v>246.91</v>
      </c>
      <c r="H1722" s="12">
        <v>0.2</v>
      </c>
      <c r="I1722" s="25">
        <v>197.53</v>
      </c>
    </row>
    <row r="1723" spans="1:9" x14ac:dyDescent="0.2">
      <c r="A1723" s="26" t="s">
        <v>3642</v>
      </c>
      <c r="B1723" s="11" t="s">
        <v>982</v>
      </c>
      <c r="C1723" s="11" t="s">
        <v>984</v>
      </c>
      <c r="D1723" s="11" t="s">
        <v>361</v>
      </c>
      <c r="E1723" s="11" t="s">
        <v>28</v>
      </c>
      <c r="F1723" s="24" t="s">
        <v>1704</v>
      </c>
      <c r="G1723" s="9">
        <v>304.87</v>
      </c>
      <c r="H1723" s="12">
        <v>0.2</v>
      </c>
      <c r="I1723" s="25">
        <v>243.9</v>
      </c>
    </row>
    <row r="1724" spans="1:9" x14ac:dyDescent="0.2">
      <c r="A1724" s="26" t="s">
        <v>3643</v>
      </c>
      <c r="B1724" s="11" t="s">
        <v>982</v>
      </c>
      <c r="C1724" s="11" t="s">
        <v>984</v>
      </c>
      <c r="D1724" s="11" t="s">
        <v>361</v>
      </c>
      <c r="E1724" s="11" t="s">
        <v>335</v>
      </c>
      <c r="F1724" s="24" t="s">
        <v>1704</v>
      </c>
      <c r="G1724" s="9">
        <v>242.1</v>
      </c>
      <c r="H1724" s="12">
        <v>0.2</v>
      </c>
      <c r="I1724" s="25">
        <v>193.68</v>
      </c>
    </row>
    <row r="1725" spans="1:9" x14ac:dyDescent="0.2">
      <c r="A1725" s="26" t="s">
        <v>3644</v>
      </c>
      <c r="B1725" s="11" t="s">
        <v>982</v>
      </c>
      <c r="C1725" s="11" t="s">
        <v>984</v>
      </c>
      <c r="D1725" s="11" t="s">
        <v>361</v>
      </c>
      <c r="E1725" s="11" t="s">
        <v>245</v>
      </c>
      <c r="F1725" s="24" t="s">
        <v>1704</v>
      </c>
      <c r="G1725" s="9">
        <v>304.87</v>
      </c>
      <c r="H1725" s="12">
        <v>0.2</v>
      </c>
      <c r="I1725" s="25">
        <v>243.9</v>
      </c>
    </row>
    <row r="1726" spans="1:9" x14ac:dyDescent="0.2">
      <c r="A1726" s="26" t="s">
        <v>3645</v>
      </c>
      <c r="B1726" s="11" t="s">
        <v>982</v>
      </c>
      <c r="C1726" s="11" t="s">
        <v>984</v>
      </c>
      <c r="D1726" s="11" t="s">
        <v>361</v>
      </c>
      <c r="E1726" s="11" t="s">
        <v>263</v>
      </c>
      <c r="F1726" s="24" t="s">
        <v>1704</v>
      </c>
      <c r="G1726" s="9">
        <v>235.08</v>
      </c>
      <c r="H1726" s="12">
        <v>0.2</v>
      </c>
      <c r="I1726" s="25">
        <v>188.06</v>
      </c>
    </row>
    <row r="1727" spans="1:9" x14ac:dyDescent="0.2">
      <c r="A1727" s="26" t="s">
        <v>3646</v>
      </c>
      <c r="B1727" s="11" t="s">
        <v>982</v>
      </c>
      <c r="C1727" s="11" t="s">
        <v>984</v>
      </c>
      <c r="D1727" s="11" t="s">
        <v>361</v>
      </c>
      <c r="E1727" s="11" t="s">
        <v>102</v>
      </c>
      <c r="F1727" s="24" t="s">
        <v>1704</v>
      </c>
      <c r="G1727" s="9">
        <v>258.58999999999997</v>
      </c>
      <c r="H1727" s="12">
        <v>0.2</v>
      </c>
      <c r="I1727" s="25">
        <v>206.87</v>
      </c>
    </row>
    <row r="1728" spans="1:9" x14ac:dyDescent="0.2">
      <c r="A1728" s="26" t="s">
        <v>3647</v>
      </c>
      <c r="B1728" s="11" t="s">
        <v>982</v>
      </c>
      <c r="C1728" s="11" t="s">
        <v>984</v>
      </c>
      <c r="D1728" s="11" t="s">
        <v>361</v>
      </c>
      <c r="E1728" s="11" t="s">
        <v>176</v>
      </c>
      <c r="F1728" s="24" t="s">
        <v>1704</v>
      </c>
      <c r="G1728" s="9">
        <v>325.89999999999998</v>
      </c>
      <c r="H1728" s="12">
        <v>0.2</v>
      </c>
      <c r="I1728" s="25">
        <v>260.72000000000003</v>
      </c>
    </row>
    <row r="1729" spans="1:9" x14ac:dyDescent="0.2">
      <c r="A1729" s="26" t="s">
        <v>3648</v>
      </c>
      <c r="B1729" s="11" t="s">
        <v>982</v>
      </c>
      <c r="C1729" s="11" t="s">
        <v>984</v>
      </c>
      <c r="D1729" s="11" t="s">
        <v>361</v>
      </c>
      <c r="E1729" s="11" t="s">
        <v>149</v>
      </c>
      <c r="F1729" s="24" t="s">
        <v>1704</v>
      </c>
      <c r="G1729" s="9">
        <v>411.42</v>
      </c>
      <c r="H1729" s="12">
        <v>0.2</v>
      </c>
      <c r="I1729" s="25">
        <v>329.14</v>
      </c>
    </row>
    <row r="1730" spans="1:9" x14ac:dyDescent="0.2">
      <c r="A1730" s="26" t="s">
        <v>3649</v>
      </c>
      <c r="B1730" s="11" t="s">
        <v>982</v>
      </c>
      <c r="C1730" s="11" t="s">
        <v>984</v>
      </c>
      <c r="D1730" s="11" t="s">
        <v>361</v>
      </c>
      <c r="E1730" s="11" t="s">
        <v>198</v>
      </c>
      <c r="F1730" s="24" t="s">
        <v>51</v>
      </c>
      <c r="G1730" s="9">
        <v>285.95999999999998</v>
      </c>
      <c r="H1730" s="12">
        <v>0.2</v>
      </c>
      <c r="I1730" s="25">
        <v>228.77</v>
      </c>
    </row>
    <row r="1731" spans="1:9" x14ac:dyDescent="0.2">
      <c r="A1731" s="26" t="s">
        <v>3650</v>
      </c>
      <c r="B1731" s="11" t="s">
        <v>982</v>
      </c>
      <c r="C1731" s="11" t="s">
        <v>984</v>
      </c>
      <c r="D1731" s="11" t="s">
        <v>361</v>
      </c>
      <c r="E1731" s="11" t="s">
        <v>137</v>
      </c>
      <c r="F1731" s="24" t="s">
        <v>1704</v>
      </c>
      <c r="G1731" s="9">
        <v>333.89</v>
      </c>
      <c r="H1731" s="12">
        <v>0.2</v>
      </c>
      <c r="I1731" s="25">
        <v>267.11</v>
      </c>
    </row>
    <row r="1732" spans="1:9" x14ac:dyDescent="0.2">
      <c r="A1732" s="26" t="s">
        <v>3651</v>
      </c>
      <c r="B1732" s="11" t="s">
        <v>982</v>
      </c>
      <c r="C1732" s="11" t="s">
        <v>984</v>
      </c>
      <c r="D1732" s="11" t="s">
        <v>361</v>
      </c>
      <c r="E1732" s="11" t="s">
        <v>269</v>
      </c>
      <c r="F1732" s="24" t="s">
        <v>1704</v>
      </c>
      <c r="G1732" s="9">
        <v>390.84</v>
      </c>
      <c r="H1732" s="12">
        <v>0.2</v>
      </c>
      <c r="I1732" s="25">
        <v>312.67</v>
      </c>
    </row>
    <row r="1733" spans="1:9" x14ac:dyDescent="0.2">
      <c r="A1733" s="26" t="s">
        <v>3652</v>
      </c>
      <c r="B1733" s="11" t="s">
        <v>982</v>
      </c>
      <c r="C1733" s="11" t="s">
        <v>984</v>
      </c>
      <c r="D1733" s="11" t="s">
        <v>361</v>
      </c>
      <c r="E1733" s="11" t="s">
        <v>270</v>
      </c>
      <c r="F1733" s="24" t="s">
        <v>51</v>
      </c>
      <c r="G1733" s="9">
        <v>409.73</v>
      </c>
      <c r="H1733" s="12">
        <v>0.2</v>
      </c>
      <c r="I1733" s="25">
        <v>327.78</v>
      </c>
    </row>
    <row r="1734" spans="1:9" x14ac:dyDescent="0.2">
      <c r="A1734" s="26" t="s">
        <v>3653</v>
      </c>
      <c r="B1734" s="11" t="s">
        <v>982</v>
      </c>
      <c r="C1734" s="11" t="s">
        <v>984</v>
      </c>
      <c r="D1734" s="11" t="s">
        <v>361</v>
      </c>
      <c r="E1734" s="11" t="s">
        <v>612</v>
      </c>
      <c r="F1734" s="24" t="s">
        <v>1704</v>
      </c>
      <c r="G1734" s="9">
        <v>254.21</v>
      </c>
      <c r="H1734" s="12">
        <v>0.2</v>
      </c>
      <c r="I1734" s="25">
        <v>203.37</v>
      </c>
    </row>
    <row r="1735" spans="1:9" x14ac:dyDescent="0.2">
      <c r="A1735" s="26" t="s">
        <v>3654</v>
      </c>
      <c r="B1735" s="11" t="s">
        <v>982</v>
      </c>
      <c r="C1735" s="11" t="s">
        <v>984</v>
      </c>
      <c r="D1735" s="11" t="s">
        <v>361</v>
      </c>
      <c r="E1735" s="11" t="s">
        <v>7</v>
      </c>
      <c r="F1735" s="24" t="s">
        <v>1704</v>
      </c>
      <c r="G1735" s="9">
        <v>307.02999999999997</v>
      </c>
      <c r="H1735" s="12">
        <v>0.2</v>
      </c>
      <c r="I1735" s="25">
        <v>245.62</v>
      </c>
    </row>
    <row r="1736" spans="1:9" x14ac:dyDescent="0.2">
      <c r="A1736" s="26" t="s">
        <v>3655</v>
      </c>
      <c r="B1736" s="11" t="s">
        <v>982</v>
      </c>
      <c r="C1736" s="11" t="s">
        <v>984</v>
      </c>
      <c r="D1736" s="11" t="s">
        <v>361</v>
      </c>
      <c r="E1736" s="11" t="s">
        <v>539</v>
      </c>
      <c r="F1736" s="24" t="s">
        <v>51</v>
      </c>
      <c r="G1736" s="9">
        <v>443.56</v>
      </c>
      <c r="H1736" s="12">
        <v>0.2</v>
      </c>
      <c r="I1736" s="25">
        <v>354.85</v>
      </c>
    </row>
    <row r="1737" spans="1:9" x14ac:dyDescent="0.2">
      <c r="A1737" s="26" t="s">
        <v>3656</v>
      </c>
      <c r="B1737" s="11" t="s">
        <v>982</v>
      </c>
      <c r="C1737" s="11" t="s">
        <v>984</v>
      </c>
      <c r="D1737" s="11" t="s">
        <v>361</v>
      </c>
      <c r="E1737" s="11" t="s">
        <v>538</v>
      </c>
      <c r="F1737" s="24" t="s">
        <v>51</v>
      </c>
      <c r="G1737" s="9">
        <v>378.76</v>
      </c>
      <c r="H1737" s="12">
        <v>0.2</v>
      </c>
      <c r="I1737" s="25">
        <v>303.01</v>
      </c>
    </row>
    <row r="1738" spans="1:9" x14ac:dyDescent="0.2">
      <c r="A1738" s="26" t="s">
        <v>3657</v>
      </c>
      <c r="B1738" s="11" t="s">
        <v>982</v>
      </c>
      <c r="C1738" s="11" t="s">
        <v>984</v>
      </c>
      <c r="D1738" s="11" t="s">
        <v>361</v>
      </c>
      <c r="E1738" s="11" t="s">
        <v>362</v>
      </c>
      <c r="F1738" s="24" t="s">
        <v>51</v>
      </c>
      <c r="G1738" s="9">
        <v>425.83</v>
      </c>
      <c r="H1738" s="12">
        <v>0.2</v>
      </c>
      <c r="I1738" s="25">
        <v>340.66</v>
      </c>
    </row>
    <row r="1739" spans="1:9" x14ac:dyDescent="0.2">
      <c r="A1739" s="26" t="s">
        <v>3658</v>
      </c>
      <c r="B1739" s="11" t="s">
        <v>982</v>
      </c>
      <c r="C1739" s="11" t="s">
        <v>984</v>
      </c>
      <c r="D1739" s="11" t="s">
        <v>361</v>
      </c>
      <c r="E1739" s="11" t="s">
        <v>309</v>
      </c>
      <c r="F1739" s="24" t="s">
        <v>51</v>
      </c>
      <c r="G1739" s="9">
        <v>490.74</v>
      </c>
      <c r="H1739" s="12">
        <v>0.2</v>
      </c>
      <c r="I1739" s="25">
        <v>392.59</v>
      </c>
    </row>
    <row r="1740" spans="1:9" x14ac:dyDescent="0.2">
      <c r="A1740" s="26" t="s">
        <v>3659</v>
      </c>
      <c r="B1740" s="11" t="s">
        <v>982</v>
      </c>
      <c r="C1740" s="11" t="s">
        <v>984</v>
      </c>
      <c r="D1740" s="11" t="s">
        <v>464</v>
      </c>
      <c r="E1740" s="11" t="s">
        <v>177</v>
      </c>
      <c r="F1740" s="24" t="s">
        <v>51</v>
      </c>
      <c r="G1740" s="9">
        <v>314.25</v>
      </c>
      <c r="H1740" s="12">
        <v>0.2</v>
      </c>
      <c r="I1740" s="25">
        <v>251.4</v>
      </c>
    </row>
    <row r="1741" spans="1:9" x14ac:dyDescent="0.2">
      <c r="A1741" s="26" t="s">
        <v>3660</v>
      </c>
      <c r="B1741" s="11" t="s">
        <v>982</v>
      </c>
      <c r="C1741" s="11" t="s">
        <v>984</v>
      </c>
      <c r="D1741" s="11" t="s">
        <v>1024</v>
      </c>
      <c r="E1741" s="11" t="s">
        <v>262</v>
      </c>
      <c r="F1741" s="24" t="s">
        <v>1704</v>
      </c>
      <c r="G1741" s="9">
        <v>283.58999999999997</v>
      </c>
      <c r="H1741" s="12">
        <v>0.2</v>
      </c>
      <c r="I1741" s="25">
        <v>226.87</v>
      </c>
    </row>
    <row r="1742" spans="1:9" x14ac:dyDescent="0.2">
      <c r="A1742" s="26" t="s">
        <v>3661</v>
      </c>
      <c r="B1742" s="11" t="s">
        <v>982</v>
      </c>
      <c r="C1742" s="11" t="s">
        <v>984</v>
      </c>
      <c r="D1742" s="11" t="s">
        <v>476</v>
      </c>
      <c r="E1742" s="11" t="s">
        <v>204</v>
      </c>
      <c r="F1742" s="24" t="s">
        <v>1704</v>
      </c>
      <c r="G1742" s="9">
        <v>314.23</v>
      </c>
      <c r="H1742" s="12">
        <v>0.2</v>
      </c>
      <c r="I1742" s="25">
        <v>251.38</v>
      </c>
    </row>
    <row r="1743" spans="1:9" x14ac:dyDescent="0.2">
      <c r="A1743" s="26" t="s">
        <v>3662</v>
      </c>
      <c r="B1743" s="11" t="s">
        <v>982</v>
      </c>
      <c r="C1743" s="11" t="s">
        <v>984</v>
      </c>
      <c r="D1743" s="11" t="s">
        <v>476</v>
      </c>
      <c r="E1743" s="11" t="s">
        <v>128</v>
      </c>
      <c r="F1743" s="24" t="s">
        <v>1704</v>
      </c>
      <c r="G1743" s="9">
        <v>315.02</v>
      </c>
      <c r="H1743" s="12">
        <v>0.2</v>
      </c>
      <c r="I1743" s="25">
        <v>252.02</v>
      </c>
    </row>
    <row r="1744" spans="1:9" x14ac:dyDescent="0.2">
      <c r="A1744" s="26" t="s">
        <v>3663</v>
      </c>
      <c r="B1744" s="11" t="s">
        <v>982</v>
      </c>
      <c r="C1744" s="11" t="s">
        <v>984</v>
      </c>
      <c r="D1744" s="11" t="s">
        <v>1025</v>
      </c>
      <c r="E1744" s="11" t="s">
        <v>177</v>
      </c>
      <c r="F1744" s="24" t="s">
        <v>51</v>
      </c>
      <c r="G1744" s="9">
        <v>338.46</v>
      </c>
      <c r="H1744" s="12">
        <v>0.2</v>
      </c>
      <c r="I1744" s="25">
        <v>270.77</v>
      </c>
    </row>
    <row r="1745" spans="1:9" x14ac:dyDescent="0.2">
      <c r="A1745" s="26" t="s">
        <v>3664</v>
      </c>
      <c r="B1745" s="11" t="s">
        <v>982</v>
      </c>
      <c r="C1745" s="11" t="s">
        <v>984</v>
      </c>
      <c r="D1745" s="11" t="s">
        <v>1025</v>
      </c>
      <c r="E1745" s="11" t="s">
        <v>204</v>
      </c>
      <c r="F1745" s="24" t="s">
        <v>1704</v>
      </c>
      <c r="G1745" s="9">
        <v>328.2</v>
      </c>
      <c r="H1745" s="12">
        <v>0.2</v>
      </c>
      <c r="I1745" s="25">
        <v>262.56</v>
      </c>
    </row>
    <row r="1746" spans="1:9" x14ac:dyDescent="0.2">
      <c r="A1746" s="26" t="s">
        <v>3665</v>
      </c>
      <c r="B1746" s="11" t="s">
        <v>982</v>
      </c>
      <c r="C1746" s="11" t="s">
        <v>984</v>
      </c>
      <c r="D1746" s="11" t="s">
        <v>483</v>
      </c>
      <c r="E1746" s="11" t="s">
        <v>484</v>
      </c>
      <c r="F1746" s="24" t="s">
        <v>1704</v>
      </c>
      <c r="G1746" s="9">
        <v>393.68</v>
      </c>
      <c r="H1746" s="12">
        <v>0.2</v>
      </c>
      <c r="I1746" s="25">
        <v>314.94</v>
      </c>
    </row>
    <row r="1747" spans="1:9" x14ac:dyDescent="0.2">
      <c r="A1747" s="26" t="s">
        <v>3666</v>
      </c>
      <c r="B1747" s="11" t="s">
        <v>982</v>
      </c>
      <c r="C1747" s="11" t="s">
        <v>984</v>
      </c>
      <c r="D1747" s="11" t="s">
        <v>483</v>
      </c>
      <c r="E1747" s="11" t="s">
        <v>1026</v>
      </c>
      <c r="F1747" s="24" t="s">
        <v>1704</v>
      </c>
      <c r="G1747" s="9">
        <v>355.3</v>
      </c>
      <c r="H1747" s="12">
        <v>0.2</v>
      </c>
      <c r="I1747" s="25">
        <v>284.24</v>
      </c>
    </row>
    <row r="1748" spans="1:9" x14ac:dyDescent="0.2">
      <c r="A1748" s="26" t="s">
        <v>3667</v>
      </c>
      <c r="B1748" s="11" t="s">
        <v>982</v>
      </c>
      <c r="C1748" s="11" t="s">
        <v>984</v>
      </c>
      <c r="D1748" s="11" t="s">
        <v>483</v>
      </c>
      <c r="E1748" s="11" t="s">
        <v>485</v>
      </c>
      <c r="F1748" s="24" t="s">
        <v>1704</v>
      </c>
      <c r="G1748" s="9">
        <v>439.51</v>
      </c>
      <c r="H1748" s="12">
        <v>0.2</v>
      </c>
      <c r="I1748" s="25">
        <v>351.61</v>
      </c>
    </row>
    <row r="1749" spans="1:9" x14ac:dyDescent="0.2">
      <c r="A1749" s="26" t="s">
        <v>3668</v>
      </c>
      <c r="B1749" s="11" t="s">
        <v>982</v>
      </c>
      <c r="C1749" s="11" t="s">
        <v>984</v>
      </c>
      <c r="D1749" s="11" t="s">
        <v>1027</v>
      </c>
      <c r="E1749" s="11" t="s">
        <v>28</v>
      </c>
      <c r="F1749" s="24" t="s">
        <v>1704</v>
      </c>
      <c r="G1749" s="9">
        <v>387.11</v>
      </c>
      <c r="H1749" s="12">
        <v>0.2</v>
      </c>
      <c r="I1749" s="25">
        <v>309.69</v>
      </c>
    </row>
    <row r="1750" spans="1:9" x14ac:dyDescent="0.2">
      <c r="A1750" s="26" t="s">
        <v>3669</v>
      </c>
      <c r="B1750" s="11" t="s">
        <v>982</v>
      </c>
      <c r="C1750" s="11" t="s">
        <v>984</v>
      </c>
      <c r="D1750" s="11" t="s">
        <v>1028</v>
      </c>
      <c r="E1750" s="11" t="s">
        <v>27</v>
      </c>
      <c r="F1750" s="24" t="s">
        <v>1704</v>
      </c>
      <c r="G1750" s="9">
        <v>182.83</v>
      </c>
      <c r="H1750" s="12">
        <v>0.2</v>
      </c>
      <c r="I1750" s="25">
        <v>146.26</v>
      </c>
    </row>
    <row r="1751" spans="1:9" x14ac:dyDescent="0.2">
      <c r="A1751" s="26" t="s">
        <v>3670</v>
      </c>
      <c r="B1751" s="11" t="s">
        <v>982</v>
      </c>
      <c r="C1751" s="11" t="s">
        <v>984</v>
      </c>
      <c r="D1751" s="11" t="s">
        <v>1028</v>
      </c>
      <c r="E1751" s="11" t="s">
        <v>31</v>
      </c>
      <c r="F1751" s="24" t="s">
        <v>1704</v>
      </c>
      <c r="G1751" s="9">
        <v>260.27999999999997</v>
      </c>
      <c r="H1751" s="12">
        <v>0.2</v>
      </c>
      <c r="I1751" s="25">
        <v>208.22</v>
      </c>
    </row>
    <row r="1752" spans="1:9" x14ac:dyDescent="0.2">
      <c r="A1752" s="26" t="s">
        <v>3671</v>
      </c>
      <c r="B1752" s="11" t="s">
        <v>981</v>
      </c>
      <c r="C1752" s="11" t="s">
        <v>984</v>
      </c>
      <c r="D1752" s="11" t="s">
        <v>1029</v>
      </c>
      <c r="E1752" s="11" t="s">
        <v>282</v>
      </c>
      <c r="F1752" s="24" t="s">
        <v>1704</v>
      </c>
      <c r="G1752" s="9">
        <v>128.41999999999999</v>
      </c>
      <c r="H1752" s="12">
        <v>0.2</v>
      </c>
      <c r="I1752" s="25">
        <v>102.74</v>
      </c>
    </row>
    <row r="1753" spans="1:9" x14ac:dyDescent="0.2">
      <c r="A1753" s="26" t="s">
        <v>3672</v>
      </c>
      <c r="B1753" s="11" t="s">
        <v>981</v>
      </c>
      <c r="C1753" s="11" t="s">
        <v>984</v>
      </c>
      <c r="D1753" s="11" t="s">
        <v>1029</v>
      </c>
      <c r="E1753" s="11" t="s">
        <v>543</v>
      </c>
      <c r="F1753" s="24" t="s">
        <v>1704</v>
      </c>
      <c r="G1753" s="9">
        <v>125.39</v>
      </c>
      <c r="H1753" s="12">
        <v>0.2</v>
      </c>
      <c r="I1753" s="25">
        <v>100.31</v>
      </c>
    </row>
    <row r="1754" spans="1:9" x14ac:dyDescent="0.2">
      <c r="A1754" s="26" t="s">
        <v>3673</v>
      </c>
      <c r="B1754" s="11" t="s">
        <v>981</v>
      </c>
      <c r="C1754" s="11" t="s">
        <v>984</v>
      </c>
      <c r="D1754" s="11" t="s">
        <v>1029</v>
      </c>
      <c r="E1754" s="11" t="s">
        <v>286</v>
      </c>
      <c r="F1754" s="24" t="s">
        <v>1704</v>
      </c>
      <c r="G1754" s="9">
        <v>130.62</v>
      </c>
      <c r="H1754" s="12">
        <v>0.2</v>
      </c>
      <c r="I1754" s="25">
        <v>104.5</v>
      </c>
    </row>
    <row r="1755" spans="1:9" x14ac:dyDescent="0.2">
      <c r="A1755" s="26" t="s">
        <v>3674</v>
      </c>
      <c r="B1755" s="11" t="s">
        <v>981</v>
      </c>
      <c r="C1755" s="11" t="s">
        <v>984</v>
      </c>
      <c r="D1755" s="11" t="s">
        <v>1029</v>
      </c>
      <c r="E1755" s="11" t="s">
        <v>425</v>
      </c>
      <c r="F1755" s="24" t="s">
        <v>1704</v>
      </c>
      <c r="G1755" s="9">
        <v>128.63999999999999</v>
      </c>
      <c r="H1755" s="12">
        <v>0.2</v>
      </c>
      <c r="I1755" s="25">
        <v>102.91</v>
      </c>
    </row>
    <row r="1756" spans="1:9" x14ac:dyDescent="0.2">
      <c r="A1756" s="26" t="s">
        <v>3675</v>
      </c>
      <c r="B1756" s="11" t="s">
        <v>981</v>
      </c>
      <c r="C1756" s="11" t="s">
        <v>984</v>
      </c>
      <c r="D1756" s="11" t="s">
        <v>1029</v>
      </c>
      <c r="E1756" s="11" t="s">
        <v>420</v>
      </c>
      <c r="F1756" s="24" t="s">
        <v>1704</v>
      </c>
      <c r="G1756" s="9">
        <v>136.52000000000001</v>
      </c>
      <c r="H1756" s="12">
        <v>0.2</v>
      </c>
      <c r="I1756" s="25">
        <v>109.22</v>
      </c>
    </row>
    <row r="1757" spans="1:9" x14ac:dyDescent="0.2">
      <c r="A1757" s="26" t="s">
        <v>3676</v>
      </c>
      <c r="B1757" s="11" t="s">
        <v>981</v>
      </c>
      <c r="C1757" s="11" t="s">
        <v>984</v>
      </c>
      <c r="D1757" s="11" t="s">
        <v>1029</v>
      </c>
      <c r="E1757" s="11" t="s">
        <v>257</v>
      </c>
      <c r="F1757" s="24" t="s">
        <v>1704</v>
      </c>
      <c r="G1757" s="9">
        <v>134.01</v>
      </c>
      <c r="H1757" s="12">
        <v>0.2</v>
      </c>
      <c r="I1757" s="25">
        <v>107.21</v>
      </c>
    </row>
    <row r="1758" spans="1:9" x14ac:dyDescent="0.2">
      <c r="A1758" s="26" t="s">
        <v>3677</v>
      </c>
      <c r="B1758" s="11" t="s">
        <v>981</v>
      </c>
      <c r="C1758" s="11" t="s">
        <v>984</v>
      </c>
      <c r="D1758" s="11" t="s">
        <v>1029</v>
      </c>
      <c r="E1758" s="11" t="s">
        <v>256</v>
      </c>
      <c r="F1758" s="24" t="s">
        <v>1704</v>
      </c>
      <c r="G1758" s="9">
        <v>141.26</v>
      </c>
      <c r="H1758" s="12">
        <v>0.2</v>
      </c>
      <c r="I1758" s="25">
        <v>113.01</v>
      </c>
    </row>
    <row r="1759" spans="1:9" x14ac:dyDescent="0.2">
      <c r="A1759" s="26" t="s">
        <v>3678</v>
      </c>
      <c r="B1759" s="11" t="s">
        <v>981</v>
      </c>
      <c r="C1759" s="11" t="s">
        <v>984</v>
      </c>
      <c r="D1759" s="11" t="s">
        <v>1029</v>
      </c>
      <c r="E1759" s="11" t="s">
        <v>349</v>
      </c>
      <c r="F1759" s="24" t="s">
        <v>1704</v>
      </c>
      <c r="G1759" s="9">
        <v>185.92</v>
      </c>
      <c r="H1759" s="12">
        <v>0.2</v>
      </c>
      <c r="I1759" s="25">
        <v>148.74</v>
      </c>
    </row>
    <row r="1760" spans="1:9" x14ac:dyDescent="0.2">
      <c r="A1760" s="26" t="s">
        <v>3679</v>
      </c>
      <c r="B1760" s="11" t="s">
        <v>981</v>
      </c>
      <c r="C1760" s="11" t="s">
        <v>984</v>
      </c>
      <c r="D1760" s="11" t="s">
        <v>1029</v>
      </c>
      <c r="E1760" s="11" t="s">
        <v>42</v>
      </c>
      <c r="F1760" s="24" t="s">
        <v>51</v>
      </c>
      <c r="G1760" s="9">
        <v>192.05</v>
      </c>
      <c r="H1760" s="12">
        <v>0.2</v>
      </c>
      <c r="I1760" s="25">
        <v>153.63999999999999</v>
      </c>
    </row>
    <row r="1761" spans="1:9" x14ac:dyDescent="0.2">
      <c r="A1761" s="26" t="s">
        <v>3680</v>
      </c>
      <c r="B1761" s="11" t="s">
        <v>981</v>
      </c>
      <c r="C1761" s="11" t="s">
        <v>984</v>
      </c>
      <c r="D1761" s="11" t="s">
        <v>1029</v>
      </c>
      <c r="E1761" s="11" t="s">
        <v>125</v>
      </c>
      <c r="F1761" s="24" t="s">
        <v>1704</v>
      </c>
      <c r="G1761" s="9">
        <v>177.07</v>
      </c>
      <c r="H1761" s="12">
        <v>0.2</v>
      </c>
      <c r="I1761" s="25">
        <v>141.66</v>
      </c>
    </row>
    <row r="1762" spans="1:9" x14ac:dyDescent="0.2">
      <c r="A1762" s="26" t="s">
        <v>3681</v>
      </c>
      <c r="B1762" s="11" t="s">
        <v>981</v>
      </c>
      <c r="C1762" s="11" t="s">
        <v>984</v>
      </c>
      <c r="D1762" s="11" t="s">
        <v>1029</v>
      </c>
      <c r="E1762" s="11" t="s">
        <v>258</v>
      </c>
      <c r="F1762" s="24" t="s">
        <v>1704</v>
      </c>
      <c r="G1762" s="9">
        <v>149.71</v>
      </c>
      <c r="H1762" s="12">
        <v>0.2</v>
      </c>
      <c r="I1762" s="25">
        <v>119.77</v>
      </c>
    </row>
    <row r="1763" spans="1:9" x14ac:dyDescent="0.2">
      <c r="A1763" s="26" t="s">
        <v>3682</v>
      </c>
      <c r="B1763" s="11" t="s">
        <v>981</v>
      </c>
      <c r="C1763" s="11" t="s">
        <v>984</v>
      </c>
      <c r="D1763" s="11" t="s">
        <v>1029</v>
      </c>
      <c r="E1763" s="11" t="s">
        <v>418</v>
      </c>
      <c r="F1763" s="24" t="s">
        <v>1704</v>
      </c>
      <c r="G1763" s="9">
        <v>144.80000000000001</v>
      </c>
      <c r="H1763" s="12">
        <v>0.2</v>
      </c>
      <c r="I1763" s="25">
        <v>115.84</v>
      </c>
    </row>
    <row r="1764" spans="1:9" x14ac:dyDescent="0.2">
      <c r="A1764" s="26" t="s">
        <v>3683</v>
      </c>
      <c r="B1764" s="11" t="s">
        <v>981</v>
      </c>
      <c r="C1764" s="11" t="s">
        <v>984</v>
      </c>
      <c r="D1764" s="11" t="s">
        <v>1029</v>
      </c>
      <c r="E1764" s="11" t="s">
        <v>334</v>
      </c>
      <c r="F1764" s="24" t="s">
        <v>1704</v>
      </c>
      <c r="G1764" s="9">
        <v>152.04</v>
      </c>
      <c r="H1764" s="12">
        <v>0.2</v>
      </c>
      <c r="I1764" s="25">
        <v>121.63</v>
      </c>
    </row>
    <row r="1765" spans="1:9" x14ac:dyDescent="0.2">
      <c r="A1765" s="26" t="s">
        <v>3684</v>
      </c>
      <c r="B1765" s="11" t="s">
        <v>981</v>
      </c>
      <c r="C1765" s="11" t="s">
        <v>984</v>
      </c>
      <c r="D1765" s="11" t="s">
        <v>1029</v>
      </c>
      <c r="E1765" s="11" t="s">
        <v>312</v>
      </c>
      <c r="F1765" s="24" t="s">
        <v>1704</v>
      </c>
      <c r="G1765" s="9">
        <v>114.79</v>
      </c>
      <c r="H1765" s="12">
        <v>0.2</v>
      </c>
      <c r="I1765" s="25">
        <v>91.83</v>
      </c>
    </row>
    <row r="1766" spans="1:9" x14ac:dyDescent="0.2">
      <c r="A1766" s="26" t="s">
        <v>3685</v>
      </c>
      <c r="B1766" s="11" t="s">
        <v>981</v>
      </c>
      <c r="C1766" s="11" t="s">
        <v>984</v>
      </c>
      <c r="D1766" s="11" t="s">
        <v>1029</v>
      </c>
      <c r="E1766" s="11" t="s">
        <v>264</v>
      </c>
      <c r="F1766" s="24" t="s">
        <v>51</v>
      </c>
      <c r="G1766" s="9">
        <v>188.21</v>
      </c>
      <c r="H1766" s="12">
        <v>0.2</v>
      </c>
      <c r="I1766" s="25">
        <v>150.57</v>
      </c>
    </row>
    <row r="1767" spans="1:9" x14ac:dyDescent="0.2">
      <c r="A1767" s="26" t="s">
        <v>3686</v>
      </c>
      <c r="B1767" s="11" t="s">
        <v>981</v>
      </c>
      <c r="C1767" s="11" t="s">
        <v>984</v>
      </c>
      <c r="D1767" s="11" t="s">
        <v>1029</v>
      </c>
      <c r="E1767" s="11" t="s">
        <v>56</v>
      </c>
      <c r="F1767" s="24" t="s">
        <v>51</v>
      </c>
      <c r="G1767" s="9">
        <v>200.05</v>
      </c>
      <c r="H1767" s="12">
        <v>0.2</v>
      </c>
      <c r="I1767" s="25">
        <v>160.04</v>
      </c>
    </row>
    <row r="1768" spans="1:9" x14ac:dyDescent="0.2">
      <c r="A1768" s="26" t="s">
        <v>3687</v>
      </c>
      <c r="B1768" s="11" t="s">
        <v>981</v>
      </c>
      <c r="C1768" s="11" t="s">
        <v>984</v>
      </c>
      <c r="D1768" s="11" t="s">
        <v>1029</v>
      </c>
      <c r="E1768" s="11" t="s">
        <v>261</v>
      </c>
      <c r="F1768" s="24" t="s">
        <v>1704</v>
      </c>
      <c r="G1768" s="9">
        <v>182.59</v>
      </c>
      <c r="H1768" s="12">
        <v>0.2</v>
      </c>
      <c r="I1768" s="25">
        <v>146.07</v>
      </c>
    </row>
    <row r="1769" spans="1:9" x14ac:dyDescent="0.2">
      <c r="A1769" s="26" t="s">
        <v>3688</v>
      </c>
      <c r="B1769" s="11" t="s">
        <v>981</v>
      </c>
      <c r="C1769" s="11" t="s">
        <v>984</v>
      </c>
      <c r="D1769" s="11" t="s">
        <v>1029</v>
      </c>
      <c r="E1769" s="11" t="s">
        <v>27</v>
      </c>
      <c r="F1769" s="24" t="s">
        <v>1704</v>
      </c>
      <c r="G1769" s="9">
        <v>190.52</v>
      </c>
      <c r="H1769" s="12">
        <v>0.2</v>
      </c>
      <c r="I1769" s="25">
        <v>152.41999999999999</v>
      </c>
    </row>
    <row r="1770" spans="1:9" x14ac:dyDescent="0.2">
      <c r="A1770" s="26" t="s">
        <v>3689</v>
      </c>
      <c r="B1770" s="11" t="s">
        <v>981</v>
      </c>
      <c r="C1770" s="11" t="s">
        <v>984</v>
      </c>
      <c r="D1770" s="11" t="s">
        <v>1029</v>
      </c>
      <c r="E1770" s="11" t="s">
        <v>259</v>
      </c>
      <c r="F1770" s="24" t="s">
        <v>1704</v>
      </c>
      <c r="G1770" s="9">
        <v>157.5</v>
      </c>
      <c r="H1770" s="12">
        <v>0.2</v>
      </c>
      <c r="I1770" s="25">
        <v>126</v>
      </c>
    </row>
    <row r="1771" spans="1:9" x14ac:dyDescent="0.2">
      <c r="A1771" s="26" t="s">
        <v>3690</v>
      </c>
      <c r="B1771" s="11" t="s">
        <v>981</v>
      </c>
      <c r="C1771" s="11" t="s">
        <v>984</v>
      </c>
      <c r="D1771" s="11" t="s">
        <v>1029</v>
      </c>
      <c r="E1771" s="11" t="s">
        <v>427</v>
      </c>
      <c r="F1771" s="24" t="s">
        <v>1704</v>
      </c>
      <c r="G1771" s="9">
        <v>171.93</v>
      </c>
      <c r="H1771" s="12">
        <v>0.2</v>
      </c>
      <c r="I1771" s="25">
        <v>137.54</v>
      </c>
    </row>
    <row r="1772" spans="1:9" x14ac:dyDescent="0.2">
      <c r="A1772" s="26" t="s">
        <v>3691</v>
      </c>
      <c r="B1772" s="11" t="s">
        <v>981</v>
      </c>
      <c r="C1772" s="11" t="s">
        <v>984</v>
      </c>
      <c r="D1772" s="11" t="s">
        <v>1029</v>
      </c>
      <c r="E1772" s="11" t="s">
        <v>419</v>
      </c>
      <c r="F1772" s="24" t="s">
        <v>1704</v>
      </c>
      <c r="G1772" s="9">
        <v>120.32</v>
      </c>
      <c r="H1772" s="12">
        <v>0.2</v>
      </c>
      <c r="I1772" s="25">
        <v>96.26</v>
      </c>
    </row>
    <row r="1773" spans="1:9" x14ac:dyDescent="0.2">
      <c r="A1773" s="26" t="s">
        <v>3692</v>
      </c>
      <c r="B1773" s="11" t="s">
        <v>981</v>
      </c>
      <c r="C1773" s="11" t="s">
        <v>984</v>
      </c>
      <c r="D1773" s="11" t="s">
        <v>1029</v>
      </c>
      <c r="E1773" s="11" t="s">
        <v>204</v>
      </c>
      <c r="F1773" s="24" t="s">
        <v>1704</v>
      </c>
      <c r="G1773" s="9">
        <v>190.09</v>
      </c>
      <c r="H1773" s="12">
        <v>0.2</v>
      </c>
      <c r="I1773" s="25">
        <v>152.07</v>
      </c>
    </row>
    <row r="1774" spans="1:9" x14ac:dyDescent="0.2">
      <c r="A1774" s="26" t="s">
        <v>3693</v>
      </c>
      <c r="B1774" s="11" t="s">
        <v>981</v>
      </c>
      <c r="C1774" s="11" t="s">
        <v>984</v>
      </c>
      <c r="D1774" s="11" t="s">
        <v>1029</v>
      </c>
      <c r="E1774" s="11" t="s">
        <v>124</v>
      </c>
      <c r="F1774" s="24" t="s">
        <v>1704</v>
      </c>
      <c r="G1774" s="9">
        <v>180.98</v>
      </c>
      <c r="H1774" s="12">
        <v>0.2</v>
      </c>
      <c r="I1774" s="25">
        <v>144.78</v>
      </c>
    </row>
    <row r="1775" spans="1:9" x14ac:dyDescent="0.2">
      <c r="A1775" s="26" t="s">
        <v>3694</v>
      </c>
      <c r="B1775" s="11" t="s">
        <v>981</v>
      </c>
      <c r="C1775" s="11" t="s">
        <v>984</v>
      </c>
      <c r="D1775" s="11" t="s">
        <v>1029</v>
      </c>
      <c r="E1775" s="11" t="s">
        <v>128</v>
      </c>
      <c r="F1775" s="24" t="s">
        <v>1704</v>
      </c>
      <c r="G1775" s="9">
        <v>230.52</v>
      </c>
      <c r="H1775" s="12">
        <v>0.2</v>
      </c>
      <c r="I1775" s="25">
        <v>184.42</v>
      </c>
    </row>
    <row r="1776" spans="1:9" x14ac:dyDescent="0.2">
      <c r="A1776" s="26" t="s">
        <v>3695</v>
      </c>
      <c r="B1776" s="11" t="s">
        <v>981</v>
      </c>
      <c r="C1776" s="11" t="s">
        <v>984</v>
      </c>
      <c r="D1776" s="11" t="s">
        <v>1029</v>
      </c>
      <c r="E1776" s="11" t="s">
        <v>262</v>
      </c>
      <c r="F1776" s="24" t="s">
        <v>1704</v>
      </c>
      <c r="G1776" s="9">
        <v>196.42</v>
      </c>
      <c r="H1776" s="12">
        <v>0.2</v>
      </c>
      <c r="I1776" s="25">
        <v>157.13999999999999</v>
      </c>
    </row>
    <row r="1777" spans="1:9" x14ac:dyDescent="0.2">
      <c r="A1777" s="26" t="s">
        <v>3696</v>
      </c>
      <c r="B1777" s="11" t="s">
        <v>981</v>
      </c>
      <c r="C1777" s="11" t="s">
        <v>984</v>
      </c>
      <c r="D1777" s="11" t="s">
        <v>1029</v>
      </c>
      <c r="E1777" s="11" t="s">
        <v>415</v>
      </c>
      <c r="F1777" s="24" t="s">
        <v>1704</v>
      </c>
      <c r="G1777" s="9">
        <v>173.18</v>
      </c>
      <c r="H1777" s="12">
        <v>0.2</v>
      </c>
      <c r="I1777" s="25">
        <v>138.54</v>
      </c>
    </row>
    <row r="1778" spans="1:9" x14ac:dyDescent="0.2">
      <c r="A1778" s="26" t="s">
        <v>3697</v>
      </c>
      <c r="B1778" s="11" t="s">
        <v>981</v>
      </c>
      <c r="C1778" s="11" t="s">
        <v>984</v>
      </c>
      <c r="D1778" s="11" t="s">
        <v>1029</v>
      </c>
      <c r="E1778" s="11" t="s">
        <v>38</v>
      </c>
      <c r="F1778" s="24" t="s">
        <v>1704</v>
      </c>
      <c r="G1778" s="9">
        <v>209.57</v>
      </c>
      <c r="H1778" s="12">
        <v>0.2</v>
      </c>
      <c r="I1778" s="25">
        <v>167.66</v>
      </c>
    </row>
    <row r="1779" spans="1:9" x14ac:dyDescent="0.2">
      <c r="A1779" s="26" t="s">
        <v>3698</v>
      </c>
      <c r="B1779" s="11" t="s">
        <v>981</v>
      </c>
      <c r="C1779" s="11" t="s">
        <v>984</v>
      </c>
      <c r="D1779" s="11" t="s">
        <v>1029</v>
      </c>
      <c r="E1779" s="11" t="s">
        <v>426</v>
      </c>
      <c r="F1779" s="24" t="s">
        <v>1704</v>
      </c>
      <c r="G1779" s="9">
        <v>164.53</v>
      </c>
      <c r="H1779" s="12">
        <v>0.2</v>
      </c>
      <c r="I1779" s="25">
        <v>131.62</v>
      </c>
    </row>
    <row r="1780" spans="1:9" x14ac:dyDescent="0.2">
      <c r="A1780" s="26" t="s">
        <v>3699</v>
      </c>
      <c r="B1780" s="11" t="s">
        <v>981</v>
      </c>
      <c r="C1780" s="11" t="s">
        <v>984</v>
      </c>
      <c r="D1780" s="11" t="s">
        <v>1029</v>
      </c>
      <c r="E1780" s="11" t="s">
        <v>28</v>
      </c>
      <c r="F1780" s="24" t="s">
        <v>1704</v>
      </c>
      <c r="G1780" s="9">
        <v>251.27</v>
      </c>
      <c r="H1780" s="12">
        <v>0.2</v>
      </c>
      <c r="I1780" s="25">
        <v>201.02</v>
      </c>
    </row>
    <row r="1781" spans="1:9" x14ac:dyDescent="0.2">
      <c r="A1781" s="26" t="s">
        <v>3700</v>
      </c>
      <c r="B1781" s="11" t="s">
        <v>981</v>
      </c>
      <c r="C1781" s="11" t="s">
        <v>984</v>
      </c>
      <c r="D1781" s="11" t="s">
        <v>1029</v>
      </c>
      <c r="E1781" s="11" t="s">
        <v>263</v>
      </c>
      <c r="F1781" s="24" t="s">
        <v>1704</v>
      </c>
      <c r="G1781" s="9">
        <v>204.27</v>
      </c>
      <c r="H1781" s="12">
        <v>0.2</v>
      </c>
      <c r="I1781" s="25">
        <v>163.41999999999999</v>
      </c>
    </row>
    <row r="1782" spans="1:9" x14ac:dyDescent="0.2">
      <c r="A1782" s="26" t="s">
        <v>3701</v>
      </c>
      <c r="B1782" s="11" t="s">
        <v>981</v>
      </c>
      <c r="C1782" s="11" t="s">
        <v>984</v>
      </c>
      <c r="D1782" s="11" t="s">
        <v>1029</v>
      </c>
      <c r="E1782" s="11" t="s">
        <v>253</v>
      </c>
      <c r="F1782" s="24" t="s">
        <v>1704</v>
      </c>
      <c r="G1782" s="9">
        <v>180.11</v>
      </c>
      <c r="H1782" s="12">
        <v>0.2</v>
      </c>
      <c r="I1782" s="25">
        <v>144.09</v>
      </c>
    </row>
    <row r="1783" spans="1:9" x14ac:dyDescent="0.2">
      <c r="A1783" s="26" t="s">
        <v>3702</v>
      </c>
      <c r="B1783" s="11" t="s">
        <v>981</v>
      </c>
      <c r="C1783" s="11" t="s">
        <v>984</v>
      </c>
      <c r="D1783" s="11" t="s">
        <v>1029</v>
      </c>
      <c r="E1783" s="11" t="s">
        <v>574</v>
      </c>
      <c r="F1783" s="24" t="s">
        <v>1704</v>
      </c>
      <c r="G1783" s="9">
        <v>114.17</v>
      </c>
      <c r="H1783" s="12">
        <v>0.2</v>
      </c>
      <c r="I1783" s="25">
        <v>91.34</v>
      </c>
    </row>
    <row r="1784" spans="1:9" x14ac:dyDescent="0.2">
      <c r="A1784" s="26" t="s">
        <v>3703</v>
      </c>
      <c r="B1784" s="11" t="s">
        <v>981</v>
      </c>
      <c r="C1784" s="11" t="s">
        <v>984</v>
      </c>
      <c r="D1784" s="11" t="s">
        <v>1030</v>
      </c>
      <c r="E1784" s="11" t="s">
        <v>424</v>
      </c>
      <c r="F1784" s="24" t="s">
        <v>1704</v>
      </c>
      <c r="G1784" s="9">
        <v>180.99</v>
      </c>
      <c r="H1784" s="12">
        <v>0.2</v>
      </c>
      <c r="I1784" s="25">
        <v>144.79</v>
      </c>
    </row>
    <row r="1785" spans="1:9" x14ac:dyDescent="0.2">
      <c r="A1785" s="26" t="s">
        <v>3704</v>
      </c>
      <c r="B1785" s="11" t="s">
        <v>981</v>
      </c>
      <c r="C1785" s="11" t="s">
        <v>984</v>
      </c>
      <c r="D1785" s="11" t="s">
        <v>1030</v>
      </c>
      <c r="E1785" s="11" t="s">
        <v>421</v>
      </c>
      <c r="F1785" s="24" t="s">
        <v>1704</v>
      </c>
      <c r="G1785" s="9">
        <v>183.2</v>
      </c>
      <c r="H1785" s="12">
        <v>0.2</v>
      </c>
      <c r="I1785" s="25">
        <v>146.56</v>
      </c>
    </row>
    <row r="1786" spans="1:9" x14ac:dyDescent="0.2">
      <c r="A1786" s="26" t="s">
        <v>3705</v>
      </c>
      <c r="B1786" s="11" t="s">
        <v>981</v>
      </c>
      <c r="C1786" s="11" t="s">
        <v>984</v>
      </c>
      <c r="D1786" s="11" t="s">
        <v>1030</v>
      </c>
      <c r="E1786" s="11" t="s">
        <v>545</v>
      </c>
      <c r="F1786" s="24" t="s">
        <v>1704</v>
      </c>
      <c r="G1786" s="9">
        <v>142.13999999999999</v>
      </c>
      <c r="H1786" s="12">
        <v>0.2</v>
      </c>
      <c r="I1786" s="25">
        <v>113.71</v>
      </c>
    </row>
    <row r="1787" spans="1:9" x14ac:dyDescent="0.2">
      <c r="A1787" s="26" t="s">
        <v>3706</v>
      </c>
      <c r="B1787" s="11" t="s">
        <v>981</v>
      </c>
      <c r="C1787" s="11" t="s">
        <v>984</v>
      </c>
      <c r="D1787" s="11" t="s">
        <v>1030</v>
      </c>
      <c r="E1787" s="11" t="s">
        <v>364</v>
      </c>
      <c r="F1787" s="24" t="s">
        <v>1704</v>
      </c>
      <c r="G1787" s="9">
        <v>190.49</v>
      </c>
      <c r="H1787" s="12">
        <v>0.2</v>
      </c>
      <c r="I1787" s="25">
        <v>152.38999999999999</v>
      </c>
    </row>
    <row r="1788" spans="1:9" x14ac:dyDescent="0.2">
      <c r="A1788" s="26" t="s">
        <v>3707</v>
      </c>
      <c r="B1788" s="11" t="s">
        <v>981</v>
      </c>
      <c r="C1788" s="11" t="s">
        <v>984</v>
      </c>
      <c r="D1788" s="11" t="s">
        <v>1030</v>
      </c>
      <c r="E1788" s="11" t="s">
        <v>37</v>
      </c>
      <c r="F1788" s="24" t="s">
        <v>1704</v>
      </c>
      <c r="G1788" s="9">
        <v>180.98</v>
      </c>
      <c r="H1788" s="12">
        <v>0.2</v>
      </c>
      <c r="I1788" s="25">
        <v>144.78</v>
      </c>
    </row>
    <row r="1789" spans="1:9" x14ac:dyDescent="0.2">
      <c r="A1789" s="26" t="s">
        <v>3708</v>
      </c>
      <c r="B1789" s="11" t="s">
        <v>981</v>
      </c>
      <c r="C1789" s="11" t="s">
        <v>984</v>
      </c>
      <c r="D1789" s="11" t="s">
        <v>1030</v>
      </c>
      <c r="E1789" s="11" t="s">
        <v>411</v>
      </c>
      <c r="F1789" s="24" t="s">
        <v>1704</v>
      </c>
      <c r="G1789" s="9">
        <v>156.29</v>
      </c>
      <c r="H1789" s="12">
        <v>0.2</v>
      </c>
      <c r="I1789" s="25">
        <v>125.03</v>
      </c>
    </row>
    <row r="1790" spans="1:9" x14ac:dyDescent="0.2">
      <c r="A1790" s="26" t="s">
        <v>3709</v>
      </c>
      <c r="B1790" s="11" t="s">
        <v>981</v>
      </c>
      <c r="C1790" s="11" t="s">
        <v>984</v>
      </c>
      <c r="D1790" s="11" t="s">
        <v>1030</v>
      </c>
      <c r="E1790" s="11" t="s">
        <v>102</v>
      </c>
      <c r="F1790" s="24" t="s">
        <v>1704</v>
      </c>
      <c r="G1790" s="9">
        <v>228.84</v>
      </c>
      <c r="H1790" s="12">
        <v>0.2</v>
      </c>
      <c r="I1790" s="25">
        <v>183.07</v>
      </c>
    </row>
    <row r="1791" spans="1:9" x14ac:dyDescent="0.2">
      <c r="A1791" s="26" t="s">
        <v>3710</v>
      </c>
      <c r="B1791" s="11" t="s">
        <v>981</v>
      </c>
      <c r="C1791" s="11" t="s">
        <v>984</v>
      </c>
      <c r="D1791" s="11" t="s">
        <v>1030</v>
      </c>
      <c r="E1791" s="11" t="s">
        <v>423</v>
      </c>
      <c r="F1791" s="24" t="s">
        <v>1704</v>
      </c>
      <c r="G1791" s="9">
        <v>198.12</v>
      </c>
      <c r="H1791" s="12">
        <v>0.2</v>
      </c>
      <c r="I1791" s="25">
        <v>158.5</v>
      </c>
    </row>
    <row r="1792" spans="1:9" x14ac:dyDescent="0.2">
      <c r="A1792" s="26" t="s">
        <v>3711</v>
      </c>
      <c r="B1792" s="11" t="s">
        <v>981</v>
      </c>
      <c r="C1792" s="11" t="s">
        <v>984</v>
      </c>
      <c r="D1792" s="11" t="s">
        <v>1030</v>
      </c>
      <c r="E1792" s="11" t="s">
        <v>422</v>
      </c>
      <c r="F1792" s="24" t="s">
        <v>1704</v>
      </c>
      <c r="G1792" s="9">
        <v>197.85</v>
      </c>
      <c r="H1792" s="12">
        <v>0.2</v>
      </c>
      <c r="I1792" s="25">
        <v>158.28</v>
      </c>
    </row>
    <row r="1793" spans="1:9" x14ac:dyDescent="0.2">
      <c r="A1793" s="26" t="s">
        <v>3712</v>
      </c>
      <c r="B1793" s="11" t="s">
        <v>981</v>
      </c>
      <c r="C1793" s="11" t="s">
        <v>984</v>
      </c>
      <c r="D1793" s="11" t="s">
        <v>1030</v>
      </c>
      <c r="E1793" s="11" t="s">
        <v>92</v>
      </c>
      <c r="F1793" s="24" t="s">
        <v>1704</v>
      </c>
      <c r="G1793" s="9">
        <v>184.35</v>
      </c>
      <c r="H1793" s="12">
        <v>0.2</v>
      </c>
      <c r="I1793" s="25">
        <v>147.47999999999999</v>
      </c>
    </row>
    <row r="1794" spans="1:9" x14ac:dyDescent="0.2">
      <c r="A1794" s="26" t="s">
        <v>3713</v>
      </c>
      <c r="B1794" s="11" t="s">
        <v>981</v>
      </c>
      <c r="C1794" s="11" t="s">
        <v>984</v>
      </c>
      <c r="D1794" s="11" t="s">
        <v>1030</v>
      </c>
      <c r="E1794" s="11" t="s">
        <v>449</v>
      </c>
      <c r="F1794" s="24" t="s">
        <v>1704</v>
      </c>
      <c r="G1794" s="9">
        <v>225.83</v>
      </c>
      <c r="H1794" s="12">
        <v>0.2</v>
      </c>
      <c r="I1794" s="25">
        <v>180.66</v>
      </c>
    </row>
    <row r="1795" spans="1:9" x14ac:dyDescent="0.2">
      <c r="A1795" s="26" t="s">
        <v>3714</v>
      </c>
      <c r="B1795" s="11" t="s">
        <v>981</v>
      </c>
      <c r="C1795" s="11" t="s">
        <v>984</v>
      </c>
      <c r="D1795" s="11" t="s">
        <v>1030</v>
      </c>
      <c r="E1795" s="11" t="s">
        <v>2644</v>
      </c>
      <c r="F1795" s="24" t="s">
        <v>1704</v>
      </c>
      <c r="G1795" s="9">
        <v>249</v>
      </c>
      <c r="H1795" s="12">
        <v>0.2</v>
      </c>
      <c r="I1795" s="25">
        <v>199.2</v>
      </c>
    </row>
    <row r="1796" spans="1:9" x14ac:dyDescent="0.2">
      <c r="A1796" s="26" t="s">
        <v>3715</v>
      </c>
      <c r="B1796" s="11" t="s">
        <v>981</v>
      </c>
      <c r="C1796" s="11" t="s">
        <v>984</v>
      </c>
      <c r="D1796" s="11" t="s">
        <v>1030</v>
      </c>
      <c r="E1796" s="11" t="s">
        <v>550</v>
      </c>
      <c r="F1796" s="24" t="s">
        <v>1704</v>
      </c>
      <c r="G1796" s="9">
        <v>206.61</v>
      </c>
      <c r="H1796" s="12">
        <v>0.2</v>
      </c>
      <c r="I1796" s="25">
        <v>165.29</v>
      </c>
    </row>
    <row r="1797" spans="1:9" x14ac:dyDescent="0.2">
      <c r="A1797" s="26" t="s">
        <v>3716</v>
      </c>
      <c r="B1797" s="11" t="s">
        <v>981</v>
      </c>
      <c r="C1797" s="11" t="s">
        <v>984</v>
      </c>
      <c r="D1797" s="11" t="s">
        <v>1030</v>
      </c>
      <c r="E1797" s="11" t="s">
        <v>100</v>
      </c>
      <c r="F1797" s="24" t="s">
        <v>1704</v>
      </c>
      <c r="G1797" s="9">
        <v>242.27</v>
      </c>
      <c r="H1797" s="12">
        <v>0.2</v>
      </c>
      <c r="I1797" s="25">
        <v>193.82</v>
      </c>
    </row>
    <row r="1798" spans="1:9" x14ac:dyDescent="0.2">
      <c r="A1798" s="26" t="s">
        <v>3717</v>
      </c>
      <c r="B1798" s="11" t="s">
        <v>981</v>
      </c>
      <c r="C1798" s="11" t="s">
        <v>984</v>
      </c>
      <c r="D1798" s="11" t="s">
        <v>1030</v>
      </c>
      <c r="E1798" s="11" t="s">
        <v>88</v>
      </c>
      <c r="F1798" s="24" t="s">
        <v>1704</v>
      </c>
      <c r="G1798" s="9">
        <v>193.9</v>
      </c>
      <c r="H1798" s="12">
        <v>0.2</v>
      </c>
      <c r="I1798" s="25">
        <v>155.12</v>
      </c>
    </row>
    <row r="1799" spans="1:9" x14ac:dyDescent="0.2">
      <c r="A1799" s="26" t="s">
        <v>3718</v>
      </c>
      <c r="B1799" s="11" t="s">
        <v>981</v>
      </c>
      <c r="C1799" s="11" t="s">
        <v>984</v>
      </c>
      <c r="D1799" s="11" t="s">
        <v>1030</v>
      </c>
      <c r="E1799" s="11" t="s">
        <v>403</v>
      </c>
      <c r="F1799" s="24" t="s">
        <v>1704</v>
      </c>
      <c r="G1799" s="9">
        <v>209.27</v>
      </c>
      <c r="H1799" s="12">
        <v>0.2</v>
      </c>
      <c r="I1799" s="25">
        <v>167.42</v>
      </c>
    </row>
    <row r="1800" spans="1:9" x14ac:dyDescent="0.2">
      <c r="A1800" s="26" t="s">
        <v>3719</v>
      </c>
      <c r="B1800" s="11" t="s">
        <v>981</v>
      </c>
      <c r="C1800" s="11" t="s">
        <v>984</v>
      </c>
      <c r="D1800" s="11" t="s">
        <v>1030</v>
      </c>
      <c r="E1800" s="11" t="s">
        <v>575</v>
      </c>
      <c r="F1800" s="24" t="s">
        <v>1704</v>
      </c>
      <c r="G1800" s="9">
        <v>139.38</v>
      </c>
      <c r="H1800" s="12">
        <v>0.2</v>
      </c>
      <c r="I1800" s="25">
        <v>111.5</v>
      </c>
    </row>
    <row r="1801" spans="1:9" x14ac:dyDescent="0.2">
      <c r="A1801" s="26" t="s">
        <v>3720</v>
      </c>
      <c r="B1801" s="11" t="s">
        <v>981</v>
      </c>
      <c r="C1801" s="11" t="s">
        <v>984</v>
      </c>
      <c r="D1801" s="11" t="s">
        <v>1030</v>
      </c>
      <c r="E1801" s="11" t="s">
        <v>494</v>
      </c>
      <c r="F1801" s="24" t="s">
        <v>1704</v>
      </c>
      <c r="G1801" s="9">
        <v>146.08000000000001</v>
      </c>
      <c r="H1801" s="12">
        <v>0.2</v>
      </c>
      <c r="I1801" s="25">
        <v>116.86</v>
      </c>
    </row>
    <row r="1802" spans="1:9" x14ac:dyDescent="0.2">
      <c r="A1802" s="26" t="s">
        <v>3721</v>
      </c>
      <c r="B1802" s="11" t="s">
        <v>981</v>
      </c>
      <c r="C1802" s="11" t="s">
        <v>984</v>
      </c>
      <c r="D1802" s="11" t="s">
        <v>1030</v>
      </c>
      <c r="E1802" s="11" t="s">
        <v>84</v>
      </c>
      <c r="F1802" s="24" t="s">
        <v>1704</v>
      </c>
      <c r="G1802" s="9">
        <v>169.37</v>
      </c>
      <c r="H1802" s="12">
        <v>0.2</v>
      </c>
      <c r="I1802" s="25">
        <v>135.5</v>
      </c>
    </row>
    <row r="1803" spans="1:9" x14ac:dyDescent="0.2">
      <c r="A1803" s="26" t="s">
        <v>3722</v>
      </c>
      <c r="B1803" s="11" t="s">
        <v>981</v>
      </c>
      <c r="C1803" s="11" t="s">
        <v>984</v>
      </c>
      <c r="D1803" s="11" t="s">
        <v>1030</v>
      </c>
      <c r="E1803" s="11" t="s">
        <v>368</v>
      </c>
      <c r="F1803" s="24" t="s">
        <v>1704</v>
      </c>
      <c r="G1803" s="9">
        <v>176.39</v>
      </c>
      <c r="H1803" s="12">
        <v>0.2</v>
      </c>
      <c r="I1803" s="25">
        <v>141.11000000000001</v>
      </c>
    </row>
    <row r="1804" spans="1:9" x14ac:dyDescent="0.2">
      <c r="A1804" s="26" t="s">
        <v>3723</v>
      </c>
      <c r="B1804" s="11" t="s">
        <v>981</v>
      </c>
      <c r="C1804" s="11" t="s">
        <v>984</v>
      </c>
      <c r="D1804" s="11" t="s">
        <v>1030</v>
      </c>
      <c r="E1804" s="11" t="s">
        <v>83</v>
      </c>
      <c r="F1804" s="24" t="s">
        <v>51</v>
      </c>
      <c r="G1804" s="9">
        <v>153.09</v>
      </c>
      <c r="H1804" s="12">
        <v>0.2</v>
      </c>
      <c r="I1804" s="25">
        <v>122.47</v>
      </c>
    </row>
    <row r="1805" spans="1:9" x14ac:dyDescent="0.2">
      <c r="A1805" s="26" t="s">
        <v>3724</v>
      </c>
      <c r="B1805" s="11" t="s">
        <v>981</v>
      </c>
      <c r="C1805" s="11" t="s">
        <v>984</v>
      </c>
      <c r="D1805" s="11" t="s">
        <v>1030</v>
      </c>
      <c r="E1805" s="11" t="s">
        <v>93</v>
      </c>
      <c r="F1805" s="24" t="s">
        <v>1704</v>
      </c>
      <c r="G1805" s="9">
        <v>239.42</v>
      </c>
      <c r="H1805" s="12">
        <v>0.2</v>
      </c>
      <c r="I1805" s="25">
        <v>191.54</v>
      </c>
    </row>
    <row r="1806" spans="1:9" x14ac:dyDescent="0.2">
      <c r="A1806" s="26" t="s">
        <v>3725</v>
      </c>
      <c r="B1806" s="11" t="s">
        <v>981</v>
      </c>
      <c r="C1806" s="11" t="s">
        <v>984</v>
      </c>
      <c r="D1806" s="11" t="s">
        <v>1030</v>
      </c>
      <c r="E1806" s="11" t="s">
        <v>86</v>
      </c>
      <c r="F1806" s="24" t="s">
        <v>1704</v>
      </c>
      <c r="G1806" s="9">
        <v>181.12</v>
      </c>
      <c r="H1806" s="12">
        <v>0.2</v>
      </c>
      <c r="I1806" s="25">
        <v>144.9</v>
      </c>
    </row>
    <row r="1807" spans="1:9" x14ac:dyDescent="0.2">
      <c r="A1807" s="26" t="s">
        <v>3726</v>
      </c>
      <c r="B1807" s="11" t="s">
        <v>981</v>
      </c>
      <c r="C1807" s="11" t="s">
        <v>984</v>
      </c>
      <c r="D1807" s="11" t="s">
        <v>1030</v>
      </c>
      <c r="E1807" s="11" t="s">
        <v>90</v>
      </c>
      <c r="F1807" s="24" t="s">
        <v>1704</v>
      </c>
      <c r="G1807" s="9">
        <v>198.67</v>
      </c>
      <c r="H1807" s="12">
        <v>0.2</v>
      </c>
      <c r="I1807" s="25">
        <v>158.94</v>
      </c>
    </row>
    <row r="1808" spans="1:9" x14ac:dyDescent="0.2">
      <c r="A1808" s="26" t="s">
        <v>3727</v>
      </c>
      <c r="B1808" s="11" t="s">
        <v>981</v>
      </c>
      <c r="C1808" s="11" t="s">
        <v>984</v>
      </c>
      <c r="D1808" s="11" t="s">
        <v>1030</v>
      </c>
      <c r="E1808" s="11" t="s">
        <v>33</v>
      </c>
      <c r="F1808" s="24" t="s">
        <v>1704</v>
      </c>
      <c r="G1808" s="9">
        <v>173.41</v>
      </c>
      <c r="H1808" s="12">
        <v>0.2</v>
      </c>
      <c r="I1808" s="25">
        <v>138.72999999999999</v>
      </c>
    </row>
    <row r="1809" spans="1:9" x14ac:dyDescent="0.2">
      <c r="A1809" s="26" t="s">
        <v>3728</v>
      </c>
      <c r="B1809" s="11" t="s">
        <v>981</v>
      </c>
      <c r="C1809" s="11" t="s">
        <v>984</v>
      </c>
      <c r="D1809" s="11" t="s">
        <v>1030</v>
      </c>
      <c r="E1809" s="11" t="s">
        <v>96</v>
      </c>
      <c r="F1809" s="24" t="s">
        <v>1704</v>
      </c>
      <c r="G1809" s="9">
        <v>230.44</v>
      </c>
      <c r="H1809" s="12">
        <v>0.2</v>
      </c>
      <c r="I1809" s="25">
        <v>184.35</v>
      </c>
    </row>
    <row r="1810" spans="1:9" x14ac:dyDescent="0.2">
      <c r="A1810" s="26" t="s">
        <v>3729</v>
      </c>
      <c r="B1810" s="11" t="s">
        <v>981</v>
      </c>
      <c r="C1810" s="11" t="s">
        <v>984</v>
      </c>
      <c r="D1810" s="11" t="s">
        <v>1030</v>
      </c>
      <c r="E1810" s="11" t="s">
        <v>87</v>
      </c>
      <c r="F1810" s="24" t="s">
        <v>1704</v>
      </c>
      <c r="G1810" s="9">
        <v>187.31</v>
      </c>
      <c r="H1810" s="12">
        <v>0.2</v>
      </c>
      <c r="I1810" s="25">
        <v>149.85</v>
      </c>
    </row>
    <row r="1811" spans="1:9" x14ac:dyDescent="0.2">
      <c r="A1811" s="26" t="s">
        <v>3730</v>
      </c>
      <c r="B1811" s="11" t="s">
        <v>981</v>
      </c>
      <c r="C1811" s="11" t="s">
        <v>984</v>
      </c>
      <c r="D1811" s="11" t="s">
        <v>1030</v>
      </c>
      <c r="E1811" s="11" t="s">
        <v>34</v>
      </c>
      <c r="F1811" s="24" t="s">
        <v>1704</v>
      </c>
      <c r="G1811" s="9">
        <v>258.95999999999998</v>
      </c>
      <c r="H1811" s="12">
        <v>0.2</v>
      </c>
      <c r="I1811" s="25">
        <v>207.17</v>
      </c>
    </row>
    <row r="1812" spans="1:9" x14ac:dyDescent="0.2">
      <c r="A1812" s="26" t="s">
        <v>3731</v>
      </c>
      <c r="B1812" s="11" t="s">
        <v>981</v>
      </c>
      <c r="C1812" s="11" t="s">
        <v>984</v>
      </c>
      <c r="D1812" s="11" t="s">
        <v>1030</v>
      </c>
      <c r="E1812" s="11" t="s">
        <v>97</v>
      </c>
      <c r="F1812" s="24" t="s">
        <v>1704</v>
      </c>
      <c r="G1812" s="9">
        <v>235.14</v>
      </c>
      <c r="H1812" s="12">
        <v>0.2</v>
      </c>
      <c r="I1812" s="25">
        <v>188.11</v>
      </c>
    </row>
    <row r="1813" spans="1:9" x14ac:dyDescent="0.2">
      <c r="A1813" s="26" t="s">
        <v>3732</v>
      </c>
      <c r="B1813" s="11" t="s">
        <v>981</v>
      </c>
      <c r="C1813" s="11" t="s">
        <v>984</v>
      </c>
      <c r="D1813" s="11" t="s">
        <v>1030</v>
      </c>
      <c r="E1813" s="11" t="s">
        <v>636</v>
      </c>
      <c r="F1813" s="24" t="s">
        <v>1704</v>
      </c>
      <c r="G1813" s="9">
        <v>174.21</v>
      </c>
      <c r="H1813" s="12">
        <v>0.2</v>
      </c>
      <c r="I1813" s="25">
        <v>139.37</v>
      </c>
    </row>
    <row r="1814" spans="1:9" x14ac:dyDescent="0.2">
      <c r="A1814" s="26" t="s">
        <v>3733</v>
      </c>
      <c r="B1814" s="11" t="s">
        <v>981</v>
      </c>
      <c r="C1814" s="11" t="s">
        <v>984</v>
      </c>
      <c r="D1814" s="11" t="s">
        <v>1030</v>
      </c>
      <c r="E1814" s="11" t="s">
        <v>230</v>
      </c>
      <c r="F1814" s="24" t="s">
        <v>1704</v>
      </c>
      <c r="G1814" s="9">
        <v>187.46</v>
      </c>
      <c r="H1814" s="12">
        <v>0.2</v>
      </c>
      <c r="I1814" s="25">
        <v>149.97</v>
      </c>
    </row>
    <row r="1815" spans="1:9" x14ac:dyDescent="0.2">
      <c r="A1815" s="26" t="s">
        <v>3734</v>
      </c>
      <c r="B1815" s="11" t="s">
        <v>981</v>
      </c>
      <c r="C1815" s="11" t="s">
        <v>984</v>
      </c>
      <c r="D1815" s="11" t="s">
        <v>1030</v>
      </c>
      <c r="E1815" s="11" t="s">
        <v>76</v>
      </c>
      <c r="F1815" s="24" t="s">
        <v>1704</v>
      </c>
      <c r="G1815" s="9">
        <v>239.94</v>
      </c>
      <c r="H1815" s="12">
        <v>0.2</v>
      </c>
      <c r="I1815" s="25">
        <v>191.95</v>
      </c>
    </row>
    <row r="1816" spans="1:9" x14ac:dyDescent="0.2">
      <c r="A1816" s="26" t="s">
        <v>3735</v>
      </c>
      <c r="B1816" s="11" t="s">
        <v>981</v>
      </c>
      <c r="C1816" s="11" t="s">
        <v>984</v>
      </c>
      <c r="D1816" s="11" t="s">
        <v>2100</v>
      </c>
      <c r="E1816" s="11" t="s">
        <v>56</v>
      </c>
      <c r="F1816" s="24" t="s">
        <v>51</v>
      </c>
      <c r="G1816" s="9">
        <v>216.63</v>
      </c>
      <c r="H1816" s="12">
        <v>0.2</v>
      </c>
      <c r="I1816" s="25">
        <v>173.3</v>
      </c>
    </row>
    <row r="1817" spans="1:9" x14ac:dyDescent="0.2">
      <c r="A1817" s="26" t="s">
        <v>3736</v>
      </c>
      <c r="B1817" s="11" t="s">
        <v>981</v>
      </c>
      <c r="C1817" s="11" t="s">
        <v>984</v>
      </c>
      <c r="D1817" s="11" t="s">
        <v>2100</v>
      </c>
      <c r="E1817" s="11" t="s">
        <v>261</v>
      </c>
      <c r="F1817" s="24" t="s">
        <v>51</v>
      </c>
      <c r="G1817" s="9">
        <v>196.95</v>
      </c>
      <c r="H1817" s="12">
        <v>0.2</v>
      </c>
      <c r="I1817" s="25">
        <v>157.56</v>
      </c>
    </row>
    <row r="1818" spans="1:9" x14ac:dyDescent="0.2">
      <c r="A1818" s="26" t="s">
        <v>3737</v>
      </c>
      <c r="B1818" s="11" t="s">
        <v>981</v>
      </c>
      <c r="C1818" s="11" t="s">
        <v>985</v>
      </c>
      <c r="D1818" s="11" t="s">
        <v>561</v>
      </c>
      <c r="E1818" s="11" t="s">
        <v>562</v>
      </c>
      <c r="F1818" s="24" t="s">
        <v>1704</v>
      </c>
      <c r="G1818" s="9">
        <v>219.58</v>
      </c>
      <c r="H1818" s="27" t="s">
        <v>1072</v>
      </c>
      <c r="I1818" s="25">
        <v>126.60799999999999</v>
      </c>
    </row>
    <row r="1819" spans="1:9" x14ac:dyDescent="0.2">
      <c r="A1819" s="26" t="s">
        <v>3738</v>
      </c>
      <c r="B1819" s="11" t="s">
        <v>981</v>
      </c>
      <c r="C1819" s="11" t="s">
        <v>985</v>
      </c>
      <c r="D1819" s="11" t="s">
        <v>22</v>
      </c>
      <c r="E1819" s="11" t="s">
        <v>23</v>
      </c>
      <c r="F1819" s="24" t="s">
        <v>1704</v>
      </c>
      <c r="G1819" s="9">
        <v>232.22</v>
      </c>
      <c r="H1819" s="27" t="s">
        <v>1072</v>
      </c>
      <c r="I1819" s="25">
        <v>133.15774999999999</v>
      </c>
    </row>
    <row r="1820" spans="1:9" x14ac:dyDescent="0.2">
      <c r="A1820" s="26" t="s">
        <v>3739</v>
      </c>
      <c r="B1820" s="11" t="s">
        <v>981</v>
      </c>
      <c r="C1820" s="11" t="s">
        <v>985</v>
      </c>
      <c r="D1820" s="11" t="s">
        <v>22</v>
      </c>
      <c r="E1820" s="11" t="s">
        <v>401</v>
      </c>
      <c r="F1820" s="24" t="s">
        <v>1704</v>
      </c>
      <c r="G1820" s="9">
        <v>214.76</v>
      </c>
      <c r="H1820" s="27" t="s">
        <v>1072</v>
      </c>
      <c r="I1820" s="25">
        <v>120.03774999999999</v>
      </c>
    </row>
    <row r="1821" spans="1:9" x14ac:dyDescent="0.2">
      <c r="A1821" s="26" t="s">
        <v>3740</v>
      </c>
      <c r="B1821" s="11" t="s">
        <v>981</v>
      </c>
      <c r="C1821" s="11" t="s">
        <v>985</v>
      </c>
      <c r="D1821" s="11" t="s">
        <v>22</v>
      </c>
      <c r="E1821" s="11" t="s">
        <v>452</v>
      </c>
      <c r="F1821" s="24" t="s">
        <v>51</v>
      </c>
      <c r="G1821" s="9">
        <v>243.56</v>
      </c>
      <c r="H1821" s="27" t="s">
        <v>1072</v>
      </c>
      <c r="I1821" s="25">
        <v>142.45449999999997</v>
      </c>
    </row>
    <row r="1822" spans="1:9" x14ac:dyDescent="0.2">
      <c r="A1822" s="26" t="s">
        <v>3741</v>
      </c>
      <c r="B1822" s="11" t="s">
        <v>981</v>
      </c>
      <c r="C1822" s="11" t="s">
        <v>985</v>
      </c>
      <c r="D1822" s="11" t="s">
        <v>22</v>
      </c>
      <c r="E1822" s="11" t="s">
        <v>400</v>
      </c>
      <c r="F1822" s="24" t="s">
        <v>1704</v>
      </c>
      <c r="G1822" s="9">
        <v>187.73</v>
      </c>
      <c r="H1822" s="27" t="s">
        <v>1072</v>
      </c>
      <c r="I1822" s="25">
        <v>113.68</v>
      </c>
    </row>
    <row r="1823" spans="1:9" x14ac:dyDescent="0.2">
      <c r="A1823" s="26" t="s">
        <v>3742</v>
      </c>
      <c r="B1823" s="11" t="s">
        <v>981</v>
      </c>
      <c r="C1823" s="11" t="s">
        <v>985</v>
      </c>
      <c r="D1823" s="11" t="s">
        <v>22</v>
      </c>
      <c r="E1823" s="11" t="s">
        <v>400</v>
      </c>
      <c r="F1823" s="24" t="s">
        <v>1704</v>
      </c>
      <c r="G1823" s="9">
        <v>187.73</v>
      </c>
      <c r="H1823" s="27" t="s">
        <v>1072</v>
      </c>
      <c r="I1823" s="25">
        <v>113.68274999999998</v>
      </c>
    </row>
    <row r="1824" spans="1:9" x14ac:dyDescent="0.2">
      <c r="A1824" s="26" t="s">
        <v>3743</v>
      </c>
      <c r="B1824" s="11" t="s">
        <v>981</v>
      </c>
      <c r="C1824" s="11" t="s">
        <v>985</v>
      </c>
      <c r="D1824" s="11" t="s">
        <v>608</v>
      </c>
      <c r="E1824" s="11" t="s">
        <v>609</v>
      </c>
      <c r="F1824" s="24" t="s">
        <v>1704</v>
      </c>
      <c r="G1824" s="9">
        <v>122.83</v>
      </c>
      <c r="H1824" s="27" t="s">
        <v>1072</v>
      </c>
      <c r="I1824" s="25">
        <v>99.588999999999984</v>
      </c>
    </row>
    <row r="1825" spans="1:9" x14ac:dyDescent="0.2">
      <c r="A1825" s="26" t="s">
        <v>3744</v>
      </c>
      <c r="B1825" s="11" t="s">
        <v>981</v>
      </c>
      <c r="C1825" s="11" t="s">
        <v>985</v>
      </c>
      <c r="D1825" s="11" t="s">
        <v>45</v>
      </c>
      <c r="E1825" s="11" t="s">
        <v>23</v>
      </c>
      <c r="F1825" s="24" t="s">
        <v>1704</v>
      </c>
      <c r="G1825" s="9">
        <v>271.77</v>
      </c>
      <c r="H1825" s="27" t="s">
        <v>1072</v>
      </c>
      <c r="I1825" s="25">
        <v>148.65574999999998</v>
      </c>
    </row>
    <row r="1826" spans="1:9" x14ac:dyDescent="0.2">
      <c r="A1826" s="26" t="s">
        <v>3745</v>
      </c>
      <c r="B1826" s="11" t="s">
        <v>981</v>
      </c>
      <c r="C1826" s="11" t="s">
        <v>985</v>
      </c>
      <c r="D1826" s="11" t="s">
        <v>45</v>
      </c>
      <c r="E1826" s="11" t="s">
        <v>609</v>
      </c>
      <c r="F1826" s="24" t="s">
        <v>1704</v>
      </c>
      <c r="G1826" s="9">
        <v>135.13</v>
      </c>
      <c r="H1826" s="27" t="s">
        <v>1072</v>
      </c>
      <c r="I1826" s="25">
        <v>102.1105</v>
      </c>
    </row>
    <row r="1827" spans="1:9" x14ac:dyDescent="0.2">
      <c r="A1827" s="26" t="s">
        <v>3746</v>
      </c>
      <c r="B1827" s="11" t="s">
        <v>981</v>
      </c>
      <c r="C1827" s="11" t="s">
        <v>985</v>
      </c>
      <c r="D1827" s="11" t="s">
        <v>45</v>
      </c>
      <c r="E1827" s="11" t="s">
        <v>401</v>
      </c>
      <c r="F1827" s="24" t="s">
        <v>1704</v>
      </c>
      <c r="G1827" s="9">
        <v>242.55</v>
      </c>
      <c r="H1827" s="27" t="s">
        <v>1072</v>
      </c>
      <c r="I1827" s="25">
        <v>131.3845</v>
      </c>
    </row>
    <row r="1828" spans="1:9" x14ac:dyDescent="0.2">
      <c r="A1828" s="26" t="s">
        <v>3747</v>
      </c>
      <c r="B1828" s="11" t="s">
        <v>981</v>
      </c>
      <c r="C1828" s="11" t="s">
        <v>985</v>
      </c>
      <c r="D1828" s="11" t="s">
        <v>45</v>
      </c>
      <c r="E1828" s="11" t="s">
        <v>452</v>
      </c>
      <c r="F1828" s="24" t="s">
        <v>51</v>
      </c>
      <c r="G1828" s="9">
        <v>285.05</v>
      </c>
      <c r="H1828" s="27" t="s">
        <v>1072</v>
      </c>
      <c r="I1828" s="25">
        <v>155.923</v>
      </c>
    </row>
    <row r="1829" spans="1:9" x14ac:dyDescent="0.2">
      <c r="A1829" s="26" t="s">
        <v>3748</v>
      </c>
      <c r="B1829" s="11" t="s">
        <v>981</v>
      </c>
      <c r="C1829" s="11" t="s">
        <v>985</v>
      </c>
      <c r="D1829" s="11" t="s">
        <v>45</v>
      </c>
      <c r="E1829" s="11" t="s">
        <v>400</v>
      </c>
      <c r="F1829" s="24" t="s">
        <v>1704</v>
      </c>
      <c r="G1829" s="9">
        <v>206.5</v>
      </c>
      <c r="H1829" s="27" t="s">
        <v>1072</v>
      </c>
      <c r="I1829" s="25">
        <v>120.03774999999999</v>
      </c>
    </row>
    <row r="1830" spans="1:9" x14ac:dyDescent="0.2">
      <c r="A1830" s="26" t="s">
        <v>3749</v>
      </c>
      <c r="B1830" s="11" t="s">
        <v>981</v>
      </c>
      <c r="C1830" s="11" t="s">
        <v>985</v>
      </c>
      <c r="D1830" s="11" t="s">
        <v>45</v>
      </c>
      <c r="E1830" s="11" t="s">
        <v>562</v>
      </c>
      <c r="F1830" s="24" t="s">
        <v>1704</v>
      </c>
      <c r="G1830" s="9">
        <v>211.84</v>
      </c>
      <c r="H1830" s="27" t="s">
        <v>1072</v>
      </c>
      <c r="I1830" s="25">
        <v>123.95325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290"/>
  <sheetViews>
    <sheetView workbookViewId="0">
      <pane ySplit="1" topLeftCell="A2" activePane="bottomLeft" state="frozen"/>
      <selection pane="bottomLeft" activeCell="G292" sqref="G292"/>
    </sheetView>
  </sheetViews>
  <sheetFormatPr defaultRowHeight="12.75" x14ac:dyDescent="0.2"/>
  <cols>
    <col min="1" max="1" width="9.5703125" style="3" customWidth="1"/>
    <col min="2" max="2" width="14.5703125" style="3" customWidth="1"/>
    <col min="3" max="3" width="13.85546875" style="3" customWidth="1"/>
    <col min="4" max="4" width="19.7109375" style="3" customWidth="1"/>
    <col min="5" max="5" width="14.85546875" style="3" customWidth="1"/>
    <col min="6" max="6" width="9.140625" style="21" customWidth="1"/>
    <col min="7" max="7" width="16.85546875" bestFit="1" customWidth="1"/>
    <col min="8" max="8" width="9.140625" customWidth="1"/>
    <col min="9" max="9" width="16" style="3" bestFit="1" customWidth="1"/>
  </cols>
  <sheetData>
    <row r="1" spans="1:9" s="40" customFormat="1" ht="25.5" x14ac:dyDescent="0.2">
      <c r="A1" s="29" t="s">
        <v>0</v>
      </c>
      <c r="B1" s="30" t="s">
        <v>1</v>
      </c>
      <c r="C1" s="30" t="s">
        <v>2</v>
      </c>
      <c r="D1" s="31" t="s">
        <v>3</v>
      </c>
      <c r="E1" s="31" t="s">
        <v>4</v>
      </c>
      <c r="F1" s="31" t="s">
        <v>5</v>
      </c>
      <c r="G1" s="32" t="s">
        <v>1188</v>
      </c>
      <c r="H1" s="33" t="s">
        <v>973</v>
      </c>
      <c r="I1" s="34" t="s">
        <v>1265</v>
      </c>
    </row>
    <row r="2" spans="1:9" x14ac:dyDescent="0.2">
      <c r="A2" s="26">
        <v>275</v>
      </c>
      <c r="B2" s="11" t="s">
        <v>1193</v>
      </c>
      <c r="C2" s="11" t="s">
        <v>1703</v>
      </c>
      <c r="D2" s="11" t="s">
        <v>1627</v>
      </c>
      <c r="E2" s="11" t="s">
        <v>57</v>
      </c>
      <c r="F2" s="24">
        <v>12</v>
      </c>
      <c r="G2" s="9">
        <v>626.62</v>
      </c>
      <c r="H2" s="12">
        <v>0.46500000000000002</v>
      </c>
      <c r="I2" s="25">
        <f>ROUND(G2*(1-H2),2)</f>
        <v>335.24</v>
      </c>
    </row>
    <row r="3" spans="1:9" x14ac:dyDescent="0.2">
      <c r="A3" s="26">
        <v>276</v>
      </c>
      <c r="B3" s="11" t="s">
        <v>1193</v>
      </c>
      <c r="C3" s="11" t="s">
        <v>1703</v>
      </c>
      <c r="D3" s="11" t="s">
        <v>1627</v>
      </c>
      <c r="E3" s="11" t="s">
        <v>59</v>
      </c>
      <c r="F3" s="24">
        <v>12</v>
      </c>
      <c r="G3" s="9">
        <v>687.83</v>
      </c>
      <c r="H3" s="12">
        <v>0.46500000000000002</v>
      </c>
      <c r="I3" s="25">
        <f>ROUND(G3*(1-H3),2)</f>
        <v>367.99</v>
      </c>
    </row>
    <row r="4" spans="1:9" x14ac:dyDescent="0.2">
      <c r="A4" s="26">
        <v>277</v>
      </c>
      <c r="B4" s="11" t="s">
        <v>1193</v>
      </c>
      <c r="C4" s="11" t="s">
        <v>1703</v>
      </c>
      <c r="D4" s="11" t="s">
        <v>1627</v>
      </c>
      <c r="E4" s="11" t="s">
        <v>59</v>
      </c>
      <c r="F4" s="24">
        <v>14</v>
      </c>
      <c r="G4" s="9">
        <v>698.96</v>
      </c>
      <c r="H4" s="12">
        <v>0.46500000000000002</v>
      </c>
      <c r="I4" s="25">
        <f>ROUND(G4*(1-H4),2)</f>
        <v>373.94</v>
      </c>
    </row>
    <row r="5" spans="1:9" x14ac:dyDescent="0.2">
      <c r="A5" s="26">
        <v>278</v>
      </c>
      <c r="B5" s="11" t="s">
        <v>1193</v>
      </c>
      <c r="C5" s="11" t="s">
        <v>1703</v>
      </c>
      <c r="D5" s="11" t="s">
        <v>1627</v>
      </c>
      <c r="E5" s="11" t="s">
        <v>61</v>
      </c>
      <c r="F5" s="24">
        <v>16</v>
      </c>
      <c r="G5" s="9">
        <v>903.59</v>
      </c>
      <c r="H5" s="27" t="s">
        <v>1072</v>
      </c>
      <c r="I5" s="25">
        <v>479.3</v>
      </c>
    </row>
    <row r="6" spans="1:9" x14ac:dyDescent="0.2">
      <c r="A6" s="26">
        <v>279</v>
      </c>
      <c r="B6" s="11" t="s">
        <v>1193</v>
      </c>
      <c r="C6" s="11" t="s">
        <v>1703</v>
      </c>
      <c r="D6" s="11" t="s">
        <v>63</v>
      </c>
      <c r="E6" s="11" t="s">
        <v>64</v>
      </c>
      <c r="F6" s="24">
        <v>14</v>
      </c>
      <c r="G6" s="9">
        <v>664.53</v>
      </c>
      <c r="H6" s="12">
        <v>0.46500000000000002</v>
      </c>
      <c r="I6" s="25">
        <f t="shared" ref="I6:I33" si="0">ROUND(G6*(1-H6),2)</f>
        <v>355.52</v>
      </c>
    </row>
    <row r="7" spans="1:9" x14ac:dyDescent="0.2">
      <c r="A7" s="26">
        <v>280</v>
      </c>
      <c r="B7" s="11" t="s">
        <v>1193</v>
      </c>
      <c r="C7" s="11" t="s">
        <v>1703</v>
      </c>
      <c r="D7" s="11" t="s">
        <v>1627</v>
      </c>
      <c r="E7" s="11" t="s">
        <v>65</v>
      </c>
      <c r="F7" s="24">
        <v>14</v>
      </c>
      <c r="G7" s="9">
        <v>676.8</v>
      </c>
      <c r="H7" s="12">
        <v>0.46500000000000002</v>
      </c>
      <c r="I7" s="25">
        <f t="shared" si="0"/>
        <v>362.09</v>
      </c>
    </row>
    <row r="8" spans="1:9" x14ac:dyDescent="0.2">
      <c r="A8" s="26">
        <v>281</v>
      </c>
      <c r="B8" s="11" t="s">
        <v>1193</v>
      </c>
      <c r="C8" s="11" t="s">
        <v>1703</v>
      </c>
      <c r="D8" s="11" t="s">
        <v>1627</v>
      </c>
      <c r="E8" s="11" t="s">
        <v>66</v>
      </c>
      <c r="F8" s="24">
        <v>14</v>
      </c>
      <c r="G8" s="9">
        <v>748.78</v>
      </c>
      <c r="H8" s="12">
        <v>0.46500000000000002</v>
      </c>
      <c r="I8" s="25">
        <f t="shared" si="0"/>
        <v>400.6</v>
      </c>
    </row>
    <row r="9" spans="1:9" x14ac:dyDescent="0.2">
      <c r="A9" s="26">
        <v>282</v>
      </c>
      <c r="B9" s="11" t="s">
        <v>1193</v>
      </c>
      <c r="C9" s="11" t="s">
        <v>1703</v>
      </c>
      <c r="D9" s="11" t="s">
        <v>1627</v>
      </c>
      <c r="E9" s="11" t="s">
        <v>67</v>
      </c>
      <c r="F9" s="24">
        <v>16</v>
      </c>
      <c r="G9" s="9">
        <v>863.39</v>
      </c>
      <c r="H9" s="12">
        <v>0.46500000000000002</v>
      </c>
      <c r="I9" s="25">
        <f t="shared" si="0"/>
        <v>461.91</v>
      </c>
    </row>
    <row r="10" spans="1:9" x14ac:dyDescent="0.2">
      <c r="A10" s="26">
        <v>283</v>
      </c>
      <c r="B10" s="11" t="s">
        <v>1193</v>
      </c>
      <c r="C10" s="11" t="s">
        <v>1703</v>
      </c>
      <c r="D10" s="11" t="s">
        <v>63</v>
      </c>
      <c r="E10" s="11" t="s">
        <v>68</v>
      </c>
      <c r="F10" s="24">
        <v>14</v>
      </c>
      <c r="G10" s="9">
        <v>482.32</v>
      </c>
      <c r="H10" s="12">
        <v>0.46500000000000002</v>
      </c>
      <c r="I10" s="25">
        <f t="shared" si="0"/>
        <v>258.04000000000002</v>
      </c>
    </row>
    <row r="11" spans="1:9" x14ac:dyDescent="0.2">
      <c r="A11" s="26">
        <v>308</v>
      </c>
      <c r="B11" s="11" t="s">
        <v>1193</v>
      </c>
      <c r="C11" s="11" t="s">
        <v>1703</v>
      </c>
      <c r="D11" s="11" t="s">
        <v>1629</v>
      </c>
      <c r="E11" s="11" t="s">
        <v>69</v>
      </c>
      <c r="F11" s="24">
        <v>16</v>
      </c>
      <c r="G11" s="9">
        <v>832.03</v>
      </c>
      <c r="H11" s="12">
        <v>0.46500000000000002</v>
      </c>
      <c r="I11" s="25">
        <f t="shared" si="0"/>
        <v>445.14</v>
      </c>
    </row>
    <row r="12" spans="1:9" x14ac:dyDescent="0.2">
      <c r="A12" s="26">
        <v>309</v>
      </c>
      <c r="B12" s="11" t="s">
        <v>1193</v>
      </c>
      <c r="C12" s="11" t="s">
        <v>1703</v>
      </c>
      <c r="D12" s="11" t="s">
        <v>1629</v>
      </c>
      <c r="E12" s="11" t="s">
        <v>70</v>
      </c>
      <c r="F12" s="24">
        <v>16</v>
      </c>
      <c r="G12" s="9">
        <v>832.03</v>
      </c>
      <c r="H12" s="12">
        <v>0.46500000000000002</v>
      </c>
      <c r="I12" s="25">
        <f t="shared" si="0"/>
        <v>445.14</v>
      </c>
    </row>
    <row r="13" spans="1:9" x14ac:dyDescent="0.2">
      <c r="A13" s="26">
        <v>310</v>
      </c>
      <c r="B13" s="11" t="s">
        <v>1193</v>
      </c>
      <c r="C13" s="11" t="s">
        <v>1703</v>
      </c>
      <c r="D13" s="11" t="s">
        <v>1001</v>
      </c>
      <c r="E13" s="11" t="s">
        <v>68</v>
      </c>
      <c r="F13" s="24">
        <v>16</v>
      </c>
      <c r="G13" s="9">
        <v>572.86</v>
      </c>
      <c r="H13" s="12">
        <v>0.46500000000000002</v>
      </c>
      <c r="I13" s="25">
        <f t="shared" si="0"/>
        <v>306.48</v>
      </c>
    </row>
    <row r="14" spans="1:9" x14ac:dyDescent="0.2">
      <c r="A14" s="26">
        <v>312</v>
      </c>
      <c r="B14" s="11" t="s">
        <v>1193</v>
      </c>
      <c r="C14" s="11" t="s">
        <v>1703</v>
      </c>
      <c r="D14" s="11" t="s">
        <v>1630</v>
      </c>
      <c r="E14" s="11" t="s">
        <v>307</v>
      </c>
      <c r="F14" s="24">
        <v>20</v>
      </c>
      <c r="G14" s="9">
        <v>1438.61</v>
      </c>
      <c r="H14" s="12">
        <v>0.46500000000000002</v>
      </c>
      <c r="I14" s="25">
        <f t="shared" si="0"/>
        <v>769.66</v>
      </c>
    </row>
    <row r="15" spans="1:9" x14ac:dyDescent="0.2">
      <c r="A15" s="26">
        <v>323</v>
      </c>
      <c r="B15" s="11" t="s">
        <v>1193</v>
      </c>
      <c r="C15" s="11" t="s">
        <v>1703</v>
      </c>
      <c r="D15" s="11" t="s">
        <v>1631</v>
      </c>
      <c r="E15" s="11" t="s">
        <v>71</v>
      </c>
      <c r="F15" s="24">
        <v>16</v>
      </c>
      <c r="G15" s="9">
        <v>614.80999999999995</v>
      </c>
      <c r="H15" s="12">
        <v>0.46500000000000002</v>
      </c>
      <c r="I15" s="25">
        <f t="shared" si="0"/>
        <v>328.92</v>
      </c>
    </row>
    <row r="16" spans="1:9" x14ac:dyDescent="0.2">
      <c r="A16" s="26">
        <v>1071</v>
      </c>
      <c r="B16" s="11" t="s">
        <v>1193</v>
      </c>
      <c r="C16" s="11" t="s">
        <v>1703</v>
      </c>
      <c r="D16" s="11" t="s">
        <v>1639</v>
      </c>
      <c r="E16" s="11" t="s">
        <v>307</v>
      </c>
      <c r="F16" s="24">
        <v>20</v>
      </c>
      <c r="G16" s="9">
        <v>1368.12</v>
      </c>
      <c r="H16" s="12">
        <v>0.46500000000000002</v>
      </c>
      <c r="I16" s="25">
        <f t="shared" si="0"/>
        <v>731.94</v>
      </c>
    </row>
    <row r="17" spans="1:9" x14ac:dyDescent="0.2">
      <c r="A17" s="26">
        <v>1073</v>
      </c>
      <c r="B17" s="11" t="s">
        <v>1193</v>
      </c>
      <c r="C17" s="11" t="s">
        <v>1703</v>
      </c>
      <c r="D17" s="11" t="s">
        <v>1639</v>
      </c>
      <c r="E17" s="11" t="s">
        <v>738</v>
      </c>
      <c r="F17" s="24">
        <v>18</v>
      </c>
      <c r="G17" s="9">
        <v>1205.02</v>
      </c>
      <c r="H17" s="12">
        <v>0.46500000000000002</v>
      </c>
      <c r="I17" s="25">
        <f t="shared" si="0"/>
        <v>644.69000000000005</v>
      </c>
    </row>
    <row r="18" spans="1:9" x14ac:dyDescent="0.2">
      <c r="A18" s="26">
        <v>1074</v>
      </c>
      <c r="B18" s="11" t="s">
        <v>1193</v>
      </c>
      <c r="C18" s="11" t="s">
        <v>1703</v>
      </c>
      <c r="D18" s="11" t="s">
        <v>1639</v>
      </c>
      <c r="E18" s="11" t="s">
        <v>723</v>
      </c>
      <c r="F18" s="24">
        <v>22</v>
      </c>
      <c r="G18" s="9">
        <v>1539.93</v>
      </c>
      <c r="H18" s="12">
        <v>0.46500000000000002</v>
      </c>
      <c r="I18" s="25">
        <f t="shared" si="0"/>
        <v>823.86</v>
      </c>
    </row>
    <row r="19" spans="1:9" x14ac:dyDescent="0.2">
      <c r="A19" s="26">
        <v>1307</v>
      </c>
      <c r="B19" s="11" t="s">
        <v>1193</v>
      </c>
      <c r="C19" s="11" t="s">
        <v>1703</v>
      </c>
      <c r="D19" s="11" t="s">
        <v>1626</v>
      </c>
      <c r="E19" s="11" t="s">
        <v>436</v>
      </c>
      <c r="F19" s="24">
        <v>16</v>
      </c>
      <c r="G19" s="9">
        <v>870.67</v>
      </c>
      <c r="H19" s="12">
        <v>0.46500000000000002</v>
      </c>
      <c r="I19" s="25">
        <f t="shared" si="0"/>
        <v>465.81</v>
      </c>
    </row>
    <row r="20" spans="1:9" x14ac:dyDescent="0.2">
      <c r="A20" s="26">
        <v>1712</v>
      </c>
      <c r="B20" s="11" t="s">
        <v>1193</v>
      </c>
      <c r="C20" s="11" t="s">
        <v>1703</v>
      </c>
      <c r="D20" s="11" t="s">
        <v>298</v>
      </c>
      <c r="E20" s="11" t="s">
        <v>299</v>
      </c>
      <c r="F20" s="24">
        <v>16</v>
      </c>
      <c r="G20" s="9">
        <v>521.80999999999995</v>
      </c>
      <c r="H20" s="12">
        <v>0.46500000000000002</v>
      </c>
      <c r="I20" s="25">
        <f t="shared" si="0"/>
        <v>279.17</v>
      </c>
    </row>
    <row r="21" spans="1:9" x14ac:dyDescent="0.2">
      <c r="A21" s="26">
        <v>1714</v>
      </c>
      <c r="B21" s="11" t="s">
        <v>1193</v>
      </c>
      <c r="C21" s="11" t="s">
        <v>1703</v>
      </c>
      <c r="D21" s="11" t="s">
        <v>300</v>
      </c>
      <c r="E21" s="11" t="s">
        <v>301</v>
      </c>
      <c r="F21" s="24">
        <v>20</v>
      </c>
      <c r="G21" s="9">
        <v>1265.31</v>
      </c>
      <c r="H21" s="12">
        <v>0.46500000000000002</v>
      </c>
      <c r="I21" s="25">
        <f t="shared" si="0"/>
        <v>676.94</v>
      </c>
    </row>
    <row r="22" spans="1:9" x14ac:dyDescent="0.2">
      <c r="A22" s="26">
        <v>1741</v>
      </c>
      <c r="B22" s="11" t="s">
        <v>1193</v>
      </c>
      <c r="C22" s="11" t="s">
        <v>1703</v>
      </c>
      <c r="D22" s="11" t="s">
        <v>306</v>
      </c>
      <c r="E22" s="11" t="s">
        <v>307</v>
      </c>
      <c r="F22" s="24">
        <v>20</v>
      </c>
      <c r="G22" s="9">
        <v>1370.1</v>
      </c>
      <c r="H22" s="12">
        <v>0.46500000000000002</v>
      </c>
      <c r="I22" s="25">
        <f t="shared" si="0"/>
        <v>733</v>
      </c>
    </row>
    <row r="23" spans="1:9" x14ac:dyDescent="0.2">
      <c r="A23" s="26">
        <v>2920</v>
      </c>
      <c r="B23" s="11" t="s">
        <v>1193</v>
      </c>
      <c r="C23" s="11" t="s">
        <v>1703</v>
      </c>
      <c r="D23" s="11" t="s">
        <v>1627</v>
      </c>
      <c r="E23" s="11" t="s">
        <v>70</v>
      </c>
      <c r="F23" s="24">
        <v>16</v>
      </c>
      <c r="G23" s="9">
        <v>785.72</v>
      </c>
      <c r="H23" s="12">
        <v>0.46500000000000002</v>
      </c>
      <c r="I23" s="25">
        <f t="shared" si="0"/>
        <v>420.36</v>
      </c>
    </row>
    <row r="24" spans="1:9" x14ac:dyDescent="0.2">
      <c r="A24" s="26">
        <v>3887</v>
      </c>
      <c r="B24" s="11" t="s">
        <v>1193</v>
      </c>
      <c r="C24" s="11" t="s">
        <v>1703</v>
      </c>
      <c r="D24" s="11" t="s">
        <v>63</v>
      </c>
      <c r="E24" s="11" t="s">
        <v>68</v>
      </c>
      <c r="F24" s="24">
        <v>16</v>
      </c>
      <c r="G24" s="9">
        <v>496.79</v>
      </c>
      <c r="H24" s="12">
        <v>0.46500000000000002</v>
      </c>
      <c r="I24" s="25">
        <f t="shared" si="0"/>
        <v>265.77999999999997</v>
      </c>
    </row>
    <row r="25" spans="1:9" x14ac:dyDescent="0.2">
      <c r="A25" s="26">
        <v>4085</v>
      </c>
      <c r="B25" s="11" t="s">
        <v>1193</v>
      </c>
      <c r="C25" s="11" t="s">
        <v>1703</v>
      </c>
      <c r="D25" s="11" t="s">
        <v>63</v>
      </c>
      <c r="E25" s="11" t="s">
        <v>431</v>
      </c>
      <c r="F25" s="24">
        <v>18</v>
      </c>
      <c r="G25" s="9">
        <v>513.35</v>
      </c>
      <c r="H25" s="12">
        <v>0.46500000000000002</v>
      </c>
      <c r="I25" s="25">
        <f t="shared" si="0"/>
        <v>274.64</v>
      </c>
    </row>
    <row r="26" spans="1:9" x14ac:dyDescent="0.2">
      <c r="A26" s="26">
        <v>4100</v>
      </c>
      <c r="B26" s="11" t="s">
        <v>1193</v>
      </c>
      <c r="C26" s="11" t="s">
        <v>1703</v>
      </c>
      <c r="D26" s="11" t="s">
        <v>1642</v>
      </c>
      <c r="E26" s="11" t="s">
        <v>70</v>
      </c>
      <c r="F26" s="24">
        <v>14</v>
      </c>
      <c r="G26" s="9">
        <v>817.7</v>
      </c>
      <c r="H26" s="12">
        <v>0.46500000000000002</v>
      </c>
      <c r="I26" s="25">
        <f t="shared" si="0"/>
        <v>437.47</v>
      </c>
    </row>
    <row r="27" spans="1:9" x14ac:dyDescent="0.2">
      <c r="A27" s="26">
        <v>4101</v>
      </c>
      <c r="B27" s="11" t="s">
        <v>1193</v>
      </c>
      <c r="C27" s="11" t="s">
        <v>1703</v>
      </c>
      <c r="D27" s="11" t="s">
        <v>1642</v>
      </c>
      <c r="E27" s="11" t="s">
        <v>70</v>
      </c>
      <c r="F27" s="24">
        <v>16</v>
      </c>
      <c r="G27" s="9">
        <v>840.94</v>
      </c>
      <c r="H27" s="12">
        <v>0.46500000000000002</v>
      </c>
      <c r="I27" s="25">
        <f t="shared" si="0"/>
        <v>449.9</v>
      </c>
    </row>
    <row r="28" spans="1:9" x14ac:dyDescent="0.2">
      <c r="A28" s="26">
        <v>4102</v>
      </c>
      <c r="B28" s="11" t="s">
        <v>1193</v>
      </c>
      <c r="C28" s="11" t="s">
        <v>1703</v>
      </c>
      <c r="D28" s="11" t="s">
        <v>1642</v>
      </c>
      <c r="E28" s="11" t="s">
        <v>436</v>
      </c>
      <c r="F28" s="24">
        <v>14</v>
      </c>
      <c r="G28" s="9">
        <v>871.92</v>
      </c>
      <c r="H28" s="12">
        <v>0.46500000000000002</v>
      </c>
      <c r="I28" s="25">
        <f t="shared" si="0"/>
        <v>466.48</v>
      </c>
    </row>
    <row r="29" spans="1:9" x14ac:dyDescent="0.2">
      <c r="A29" s="26">
        <v>4103</v>
      </c>
      <c r="B29" s="11" t="s">
        <v>1193</v>
      </c>
      <c r="C29" s="11" t="s">
        <v>1703</v>
      </c>
      <c r="D29" s="11" t="s">
        <v>1642</v>
      </c>
      <c r="E29" s="11" t="s">
        <v>436</v>
      </c>
      <c r="F29" s="24">
        <v>16</v>
      </c>
      <c r="G29" s="9">
        <v>896.79</v>
      </c>
      <c r="H29" s="12">
        <v>0.46500000000000002</v>
      </c>
      <c r="I29" s="25">
        <f t="shared" si="0"/>
        <v>479.78</v>
      </c>
    </row>
    <row r="30" spans="1:9" x14ac:dyDescent="0.2">
      <c r="A30" s="26">
        <v>4104</v>
      </c>
      <c r="B30" s="11" t="s">
        <v>1193</v>
      </c>
      <c r="C30" s="11" t="s">
        <v>1703</v>
      </c>
      <c r="D30" s="11" t="s">
        <v>1642</v>
      </c>
      <c r="E30" s="11" t="s">
        <v>69</v>
      </c>
      <c r="F30" s="24">
        <v>14</v>
      </c>
      <c r="G30" s="9">
        <v>817.7</v>
      </c>
      <c r="H30" s="12">
        <v>0.46500000000000002</v>
      </c>
      <c r="I30" s="25">
        <f t="shared" si="0"/>
        <v>437.47</v>
      </c>
    </row>
    <row r="31" spans="1:9" x14ac:dyDescent="0.2">
      <c r="A31" s="26">
        <v>4105</v>
      </c>
      <c r="B31" s="11" t="s">
        <v>1193</v>
      </c>
      <c r="C31" s="11" t="s">
        <v>1703</v>
      </c>
      <c r="D31" s="11" t="s">
        <v>1642</v>
      </c>
      <c r="E31" s="11" t="s">
        <v>69</v>
      </c>
      <c r="F31" s="24">
        <v>16</v>
      </c>
      <c r="G31" s="9">
        <v>840.94</v>
      </c>
      <c r="H31" s="12">
        <v>0.46500000000000002</v>
      </c>
      <c r="I31" s="25">
        <f t="shared" si="0"/>
        <v>449.9</v>
      </c>
    </row>
    <row r="32" spans="1:9" x14ac:dyDescent="0.2">
      <c r="A32" s="26">
        <v>4106</v>
      </c>
      <c r="B32" s="11" t="s">
        <v>1193</v>
      </c>
      <c r="C32" s="11" t="s">
        <v>1703</v>
      </c>
      <c r="D32" s="11" t="s">
        <v>1642</v>
      </c>
      <c r="E32" s="11" t="s">
        <v>437</v>
      </c>
      <c r="F32" s="24">
        <v>14</v>
      </c>
      <c r="G32" s="9">
        <v>871.92</v>
      </c>
      <c r="H32" s="12">
        <v>0.46500000000000002</v>
      </c>
      <c r="I32" s="25">
        <f t="shared" si="0"/>
        <v>466.48</v>
      </c>
    </row>
    <row r="33" spans="1:9" x14ac:dyDescent="0.2">
      <c r="A33" s="26">
        <v>4107</v>
      </c>
      <c r="B33" s="11" t="s">
        <v>1193</v>
      </c>
      <c r="C33" s="11" t="s">
        <v>1703</v>
      </c>
      <c r="D33" s="11" t="s">
        <v>1642</v>
      </c>
      <c r="E33" s="11" t="s">
        <v>437</v>
      </c>
      <c r="F33" s="24">
        <v>16</v>
      </c>
      <c r="G33" s="9">
        <v>896.79</v>
      </c>
      <c r="H33" s="12">
        <v>0.46500000000000002</v>
      </c>
      <c r="I33" s="25">
        <f t="shared" si="0"/>
        <v>479.78</v>
      </c>
    </row>
    <row r="34" spans="1:9" x14ac:dyDescent="0.2">
      <c r="A34" s="26">
        <v>4168</v>
      </c>
      <c r="B34" s="11" t="s">
        <v>1191</v>
      </c>
      <c r="C34" s="11" t="s">
        <v>1703</v>
      </c>
      <c r="D34" s="11" t="s">
        <v>438</v>
      </c>
      <c r="E34" s="11" t="s">
        <v>301</v>
      </c>
      <c r="F34" s="24">
        <v>20</v>
      </c>
      <c r="G34" s="9">
        <v>1009.4344000000001</v>
      </c>
      <c r="H34" s="27" t="s">
        <v>1072</v>
      </c>
      <c r="I34" s="25">
        <v>425</v>
      </c>
    </row>
    <row r="35" spans="1:9" x14ac:dyDescent="0.2">
      <c r="A35" s="26">
        <v>4206</v>
      </c>
      <c r="B35" s="11" t="s">
        <v>1193</v>
      </c>
      <c r="C35" s="11" t="s">
        <v>1703</v>
      </c>
      <c r="D35" s="11" t="s">
        <v>1640</v>
      </c>
      <c r="E35" s="11" t="s">
        <v>437</v>
      </c>
      <c r="F35" s="24">
        <v>14</v>
      </c>
      <c r="G35" s="9">
        <v>791.59</v>
      </c>
      <c r="H35" s="12">
        <v>0.46500000000000002</v>
      </c>
      <c r="I35" s="25">
        <f t="shared" ref="I35:I51" si="1">ROUND(G35*(1-H35),2)</f>
        <v>423.5</v>
      </c>
    </row>
    <row r="36" spans="1:9" x14ac:dyDescent="0.2">
      <c r="A36" s="26">
        <v>5311</v>
      </c>
      <c r="B36" s="11" t="s">
        <v>1193</v>
      </c>
      <c r="C36" s="11" t="s">
        <v>1703</v>
      </c>
      <c r="D36" s="11" t="s">
        <v>475</v>
      </c>
      <c r="E36" s="11" t="s">
        <v>70</v>
      </c>
      <c r="F36" s="24">
        <v>14</v>
      </c>
      <c r="G36" s="9">
        <v>794.41</v>
      </c>
      <c r="H36" s="12">
        <v>0.46500000000000002</v>
      </c>
      <c r="I36" s="25">
        <f t="shared" si="1"/>
        <v>425.01</v>
      </c>
    </row>
    <row r="37" spans="1:9" x14ac:dyDescent="0.2">
      <c r="A37" s="26">
        <v>5312</v>
      </c>
      <c r="B37" s="11" t="s">
        <v>1193</v>
      </c>
      <c r="C37" s="11" t="s">
        <v>1703</v>
      </c>
      <c r="D37" s="11" t="s">
        <v>475</v>
      </c>
      <c r="E37" s="11" t="s">
        <v>436</v>
      </c>
      <c r="F37" s="24">
        <v>14</v>
      </c>
      <c r="G37" s="9">
        <v>847.04</v>
      </c>
      <c r="H37" s="12">
        <v>0.46500000000000002</v>
      </c>
      <c r="I37" s="25">
        <f t="shared" si="1"/>
        <v>453.17</v>
      </c>
    </row>
    <row r="38" spans="1:9" x14ac:dyDescent="0.2">
      <c r="A38" s="26">
        <v>5313</v>
      </c>
      <c r="B38" s="11" t="s">
        <v>1193</v>
      </c>
      <c r="C38" s="11" t="s">
        <v>1703</v>
      </c>
      <c r="D38" s="11" t="s">
        <v>475</v>
      </c>
      <c r="E38" s="11" t="s">
        <v>69</v>
      </c>
      <c r="F38" s="24">
        <v>14</v>
      </c>
      <c r="G38" s="9">
        <v>794.41</v>
      </c>
      <c r="H38" s="12">
        <v>0.46500000000000002</v>
      </c>
      <c r="I38" s="25">
        <f t="shared" si="1"/>
        <v>425.01</v>
      </c>
    </row>
    <row r="39" spans="1:9" x14ac:dyDescent="0.2">
      <c r="A39" s="26">
        <v>5314</v>
      </c>
      <c r="B39" s="11" t="s">
        <v>1193</v>
      </c>
      <c r="C39" s="11" t="s">
        <v>1703</v>
      </c>
      <c r="D39" s="11" t="s">
        <v>475</v>
      </c>
      <c r="E39" s="11" t="s">
        <v>437</v>
      </c>
      <c r="F39" s="24">
        <v>14</v>
      </c>
      <c r="G39" s="9">
        <v>847.04</v>
      </c>
      <c r="H39" s="12">
        <v>0.46500000000000002</v>
      </c>
      <c r="I39" s="25">
        <f t="shared" si="1"/>
        <v>453.17</v>
      </c>
    </row>
    <row r="40" spans="1:9" x14ac:dyDescent="0.2">
      <c r="A40" s="26">
        <v>5315</v>
      </c>
      <c r="B40" s="11" t="s">
        <v>1193</v>
      </c>
      <c r="C40" s="11" t="s">
        <v>1703</v>
      </c>
      <c r="D40" s="11" t="s">
        <v>475</v>
      </c>
      <c r="E40" s="11" t="s">
        <v>437</v>
      </c>
      <c r="F40" s="24">
        <v>16</v>
      </c>
      <c r="G40" s="9">
        <v>871.17</v>
      </c>
      <c r="H40" s="12">
        <v>0.46500000000000002</v>
      </c>
      <c r="I40" s="25">
        <f t="shared" si="1"/>
        <v>466.08</v>
      </c>
    </row>
    <row r="41" spans="1:9" x14ac:dyDescent="0.2">
      <c r="A41" s="26">
        <v>5316</v>
      </c>
      <c r="B41" s="11" t="s">
        <v>1193</v>
      </c>
      <c r="C41" s="11" t="s">
        <v>1703</v>
      </c>
      <c r="D41" s="11" t="s">
        <v>475</v>
      </c>
      <c r="E41" s="11" t="s">
        <v>59</v>
      </c>
      <c r="F41" s="24">
        <v>14</v>
      </c>
      <c r="G41" s="9">
        <v>738.81</v>
      </c>
      <c r="H41" s="12">
        <v>0.46500000000000002</v>
      </c>
      <c r="I41" s="25">
        <f t="shared" si="1"/>
        <v>395.26</v>
      </c>
    </row>
    <row r="42" spans="1:9" x14ac:dyDescent="0.2">
      <c r="A42" s="26">
        <v>5520</v>
      </c>
      <c r="B42" s="11" t="s">
        <v>1193</v>
      </c>
      <c r="C42" s="11" t="s">
        <v>1703</v>
      </c>
      <c r="D42" s="11" t="s">
        <v>475</v>
      </c>
      <c r="E42" s="11" t="s">
        <v>69</v>
      </c>
      <c r="F42" s="24">
        <v>16</v>
      </c>
      <c r="G42" s="9">
        <v>817.05</v>
      </c>
      <c r="H42" s="12">
        <v>0.46500000000000002</v>
      </c>
      <c r="I42" s="25">
        <f t="shared" si="1"/>
        <v>437.12</v>
      </c>
    </row>
    <row r="43" spans="1:9" x14ac:dyDescent="0.2">
      <c r="A43" s="26">
        <v>5820</v>
      </c>
      <c r="B43" s="11" t="s">
        <v>1193</v>
      </c>
      <c r="C43" s="11" t="s">
        <v>1703</v>
      </c>
      <c r="D43" s="11" t="s">
        <v>695</v>
      </c>
      <c r="E43" s="11" t="s">
        <v>690</v>
      </c>
      <c r="F43" s="24">
        <v>18</v>
      </c>
      <c r="G43" s="9">
        <v>885.21</v>
      </c>
      <c r="H43" s="12">
        <v>0.46500000000000002</v>
      </c>
      <c r="I43" s="25">
        <f t="shared" si="1"/>
        <v>473.59</v>
      </c>
    </row>
    <row r="44" spans="1:9" x14ac:dyDescent="0.2">
      <c r="A44" s="26">
        <v>6093</v>
      </c>
      <c r="B44" s="11" t="s">
        <v>1193</v>
      </c>
      <c r="C44" s="11" t="s">
        <v>1703</v>
      </c>
      <c r="D44" s="11" t="s">
        <v>1643</v>
      </c>
      <c r="E44" s="11" t="s">
        <v>70</v>
      </c>
      <c r="F44" s="24">
        <v>14</v>
      </c>
      <c r="G44" s="9">
        <v>817.7</v>
      </c>
      <c r="H44" s="12">
        <v>0.46500000000000002</v>
      </c>
      <c r="I44" s="25">
        <f t="shared" si="1"/>
        <v>437.47</v>
      </c>
    </row>
    <row r="45" spans="1:9" x14ac:dyDescent="0.2">
      <c r="A45" s="26">
        <v>6094</v>
      </c>
      <c r="B45" s="11" t="s">
        <v>1193</v>
      </c>
      <c r="C45" s="11" t="s">
        <v>1703</v>
      </c>
      <c r="D45" s="11" t="s">
        <v>1643</v>
      </c>
      <c r="E45" s="11" t="s">
        <v>70</v>
      </c>
      <c r="F45" s="24">
        <v>16</v>
      </c>
      <c r="G45" s="9">
        <v>840.94</v>
      </c>
      <c r="H45" s="12">
        <v>0.46500000000000002</v>
      </c>
      <c r="I45" s="25">
        <f t="shared" si="1"/>
        <v>449.9</v>
      </c>
    </row>
    <row r="46" spans="1:9" x14ac:dyDescent="0.2">
      <c r="A46" s="26">
        <v>6096</v>
      </c>
      <c r="B46" s="11" t="s">
        <v>1193</v>
      </c>
      <c r="C46" s="11" t="s">
        <v>1703</v>
      </c>
      <c r="D46" s="11" t="s">
        <v>1643</v>
      </c>
      <c r="E46" s="11" t="s">
        <v>436</v>
      </c>
      <c r="F46" s="24">
        <v>14</v>
      </c>
      <c r="G46" s="9">
        <v>871.92</v>
      </c>
      <c r="H46" s="12">
        <v>0.46500000000000002</v>
      </c>
      <c r="I46" s="25">
        <f t="shared" si="1"/>
        <v>466.48</v>
      </c>
    </row>
    <row r="47" spans="1:9" x14ac:dyDescent="0.2">
      <c r="A47" s="26">
        <v>6098</v>
      </c>
      <c r="B47" s="11" t="s">
        <v>1193</v>
      </c>
      <c r="C47" s="11" t="s">
        <v>1703</v>
      </c>
      <c r="D47" s="11" t="s">
        <v>1643</v>
      </c>
      <c r="E47" s="11" t="s">
        <v>436</v>
      </c>
      <c r="F47" s="24">
        <v>16</v>
      </c>
      <c r="G47" s="9">
        <v>896.79</v>
      </c>
      <c r="H47" s="12">
        <v>0.46500000000000002</v>
      </c>
      <c r="I47" s="25">
        <f t="shared" si="1"/>
        <v>479.78</v>
      </c>
    </row>
    <row r="48" spans="1:9" x14ac:dyDescent="0.2">
      <c r="A48" s="26">
        <v>6099</v>
      </c>
      <c r="B48" s="11" t="s">
        <v>1193</v>
      </c>
      <c r="C48" s="11" t="s">
        <v>1703</v>
      </c>
      <c r="D48" s="11" t="s">
        <v>1643</v>
      </c>
      <c r="E48" s="11" t="s">
        <v>69</v>
      </c>
      <c r="F48" s="24">
        <v>14</v>
      </c>
      <c r="G48" s="9">
        <v>817.7</v>
      </c>
      <c r="H48" s="12">
        <v>0.46500000000000002</v>
      </c>
      <c r="I48" s="25">
        <f t="shared" si="1"/>
        <v>437.47</v>
      </c>
    </row>
    <row r="49" spans="1:9" x14ac:dyDescent="0.2">
      <c r="A49" s="26">
        <v>6100</v>
      </c>
      <c r="B49" s="11" t="s">
        <v>1193</v>
      </c>
      <c r="C49" s="11" t="s">
        <v>1703</v>
      </c>
      <c r="D49" s="11" t="s">
        <v>1643</v>
      </c>
      <c r="E49" s="11" t="s">
        <v>69</v>
      </c>
      <c r="F49" s="24">
        <v>16</v>
      </c>
      <c r="G49" s="9">
        <v>840.94</v>
      </c>
      <c r="H49" s="12">
        <v>0.46500000000000002</v>
      </c>
      <c r="I49" s="25">
        <f t="shared" si="1"/>
        <v>449.9</v>
      </c>
    </row>
    <row r="50" spans="1:9" x14ac:dyDescent="0.2">
      <c r="A50" s="26">
        <v>6101</v>
      </c>
      <c r="B50" s="11" t="s">
        <v>1193</v>
      </c>
      <c r="C50" s="11" t="s">
        <v>1703</v>
      </c>
      <c r="D50" s="11" t="s">
        <v>1643</v>
      </c>
      <c r="E50" s="11" t="s">
        <v>437</v>
      </c>
      <c r="F50" s="24">
        <v>14</v>
      </c>
      <c r="G50" s="9">
        <v>871.92</v>
      </c>
      <c r="H50" s="12">
        <v>0.46500000000000002</v>
      </c>
      <c r="I50" s="25">
        <f t="shared" si="1"/>
        <v>466.48</v>
      </c>
    </row>
    <row r="51" spans="1:9" x14ac:dyDescent="0.2">
      <c r="A51" s="26">
        <v>6102</v>
      </c>
      <c r="B51" s="11" t="s">
        <v>1193</v>
      </c>
      <c r="C51" s="11" t="s">
        <v>1703</v>
      </c>
      <c r="D51" s="11" t="s">
        <v>1643</v>
      </c>
      <c r="E51" s="11" t="s">
        <v>437</v>
      </c>
      <c r="F51" s="24">
        <v>16</v>
      </c>
      <c r="G51" s="9">
        <v>896.79</v>
      </c>
      <c r="H51" s="12">
        <v>0.46500000000000002</v>
      </c>
      <c r="I51" s="25">
        <f t="shared" si="1"/>
        <v>479.78</v>
      </c>
    </row>
    <row r="52" spans="1:9" x14ac:dyDescent="0.2">
      <c r="A52" s="26">
        <v>6504</v>
      </c>
      <c r="B52" s="11" t="s">
        <v>1191</v>
      </c>
      <c r="C52" s="11" t="s">
        <v>1703</v>
      </c>
      <c r="D52" s="11" t="s">
        <v>490</v>
      </c>
      <c r="E52" s="11" t="s">
        <v>69</v>
      </c>
      <c r="F52" s="24">
        <v>14</v>
      </c>
      <c r="G52" s="9">
        <v>596.24239999999998</v>
      </c>
      <c r="H52" s="27" t="s">
        <v>1072</v>
      </c>
      <c r="I52" s="25">
        <v>312.02999999999997</v>
      </c>
    </row>
    <row r="53" spans="1:9" x14ac:dyDescent="0.2">
      <c r="A53" s="26">
        <v>6506</v>
      </c>
      <c r="B53" s="11" t="s">
        <v>1191</v>
      </c>
      <c r="C53" s="11" t="s">
        <v>1703</v>
      </c>
      <c r="D53" s="11" t="s">
        <v>490</v>
      </c>
      <c r="E53" s="11" t="s">
        <v>437</v>
      </c>
      <c r="F53" s="24">
        <v>14</v>
      </c>
      <c r="G53" s="9">
        <v>637.97760000000005</v>
      </c>
      <c r="H53" s="12">
        <v>0.46</v>
      </c>
      <c r="I53" s="25">
        <f t="shared" ref="I53:I80" si="2">ROUND(G53*(1-H53),2)</f>
        <v>344.51</v>
      </c>
    </row>
    <row r="54" spans="1:9" x14ac:dyDescent="0.2">
      <c r="A54" s="26">
        <v>6510</v>
      </c>
      <c r="B54" s="11" t="s">
        <v>1191</v>
      </c>
      <c r="C54" s="11" t="s">
        <v>1703</v>
      </c>
      <c r="D54" s="11" t="s">
        <v>490</v>
      </c>
      <c r="E54" s="11" t="s">
        <v>299</v>
      </c>
      <c r="F54" s="24">
        <v>14</v>
      </c>
      <c r="G54" s="9">
        <v>446.86720000000003</v>
      </c>
      <c r="H54" s="12">
        <v>0.46</v>
      </c>
      <c r="I54" s="25">
        <f t="shared" si="2"/>
        <v>241.31</v>
      </c>
    </row>
    <row r="55" spans="1:9" x14ac:dyDescent="0.2">
      <c r="A55" s="26">
        <v>6514</v>
      </c>
      <c r="B55" s="11" t="s">
        <v>1191</v>
      </c>
      <c r="C55" s="11" t="s">
        <v>1703</v>
      </c>
      <c r="D55" s="11" t="s">
        <v>490</v>
      </c>
      <c r="E55" s="11" t="s">
        <v>70</v>
      </c>
      <c r="F55" s="24">
        <v>14</v>
      </c>
      <c r="G55" s="9">
        <v>596.24239999999998</v>
      </c>
      <c r="H55" s="12">
        <v>0.46</v>
      </c>
      <c r="I55" s="25">
        <f t="shared" si="2"/>
        <v>321.97000000000003</v>
      </c>
    </row>
    <row r="56" spans="1:9" x14ac:dyDescent="0.2">
      <c r="A56" s="26">
        <v>6516</v>
      </c>
      <c r="B56" s="11" t="s">
        <v>1191</v>
      </c>
      <c r="C56" s="11" t="s">
        <v>1703</v>
      </c>
      <c r="D56" s="11" t="s">
        <v>490</v>
      </c>
      <c r="E56" s="11" t="s">
        <v>436</v>
      </c>
      <c r="F56" s="24">
        <v>14</v>
      </c>
      <c r="G56" s="9">
        <v>637.97760000000005</v>
      </c>
      <c r="H56" s="12">
        <v>0.46</v>
      </c>
      <c r="I56" s="25">
        <f t="shared" si="2"/>
        <v>344.51</v>
      </c>
    </row>
    <row r="57" spans="1:9" x14ac:dyDescent="0.2">
      <c r="A57" s="26">
        <v>6634</v>
      </c>
      <c r="B57" s="11" t="s">
        <v>1191</v>
      </c>
      <c r="C57" s="11" t="s">
        <v>1703</v>
      </c>
      <c r="D57" s="11" t="s">
        <v>747</v>
      </c>
      <c r="E57" s="11" t="s">
        <v>69</v>
      </c>
      <c r="F57" s="24">
        <v>14</v>
      </c>
      <c r="G57" s="9">
        <v>555.00639999999999</v>
      </c>
      <c r="H57" s="12">
        <v>0.46</v>
      </c>
      <c r="I57" s="25">
        <f t="shared" si="2"/>
        <v>299.7</v>
      </c>
    </row>
    <row r="58" spans="1:9" x14ac:dyDescent="0.2">
      <c r="A58" s="26">
        <v>6635</v>
      </c>
      <c r="B58" s="11" t="s">
        <v>1191</v>
      </c>
      <c r="C58" s="11" t="s">
        <v>1703</v>
      </c>
      <c r="D58" s="11" t="s">
        <v>747</v>
      </c>
      <c r="E58" s="11" t="s">
        <v>437</v>
      </c>
      <c r="F58" s="24">
        <v>14</v>
      </c>
      <c r="G58" s="9">
        <v>581.5992</v>
      </c>
      <c r="H58" s="12">
        <v>0.46</v>
      </c>
      <c r="I58" s="25">
        <f t="shared" si="2"/>
        <v>314.06</v>
      </c>
    </row>
    <row r="59" spans="1:9" x14ac:dyDescent="0.2">
      <c r="A59" s="26">
        <v>6636</v>
      </c>
      <c r="B59" s="11" t="s">
        <v>1191</v>
      </c>
      <c r="C59" s="11" t="s">
        <v>1703</v>
      </c>
      <c r="D59" s="11" t="s">
        <v>747</v>
      </c>
      <c r="E59" s="11" t="s">
        <v>71</v>
      </c>
      <c r="F59" s="24">
        <v>16</v>
      </c>
      <c r="G59" s="9">
        <v>508.58080000000001</v>
      </c>
      <c r="H59" s="12">
        <v>0.46</v>
      </c>
      <c r="I59" s="25">
        <f t="shared" si="2"/>
        <v>274.63</v>
      </c>
    </row>
    <row r="60" spans="1:9" x14ac:dyDescent="0.2">
      <c r="A60" s="26">
        <v>6638</v>
      </c>
      <c r="B60" s="11" t="s">
        <v>1191</v>
      </c>
      <c r="C60" s="11" t="s">
        <v>1703</v>
      </c>
      <c r="D60" s="11" t="s">
        <v>747</v>
      </c>
      <c r="E60" s="11" t="s">
        <v>70</v>
      </c>
      <c r="F60" s="24">
        <v>14</v>
      </c>
      <c r="G60" s="9">
        <v>555.00639999999999</v>
      </c>
      <c r="H60" s="12">
        <v>0.46</v>
      </c>
      <c r="I60" s="25">
        <f t="shared" si="2"/>
        <v>299.7</v>
      </c>
    </row>
    <row r="61" spans="1:9" x14ac:dyDescent="0.2">
      <c r="A61" s="26">
        <v>6640</v>
      </c>
      <c r="B61" s="11" t="s">
        <v>1191</v>
      </c>
      <c r="C61" s="11" t="s">
        <v>1703</v>
      </c>
      <c r="D61" s="11" t="s">
        <v>747</v>
      </c>
      <c r="E61" s="11" t="s">
        <v>436</v>
      </c>
      <c r="F61" s="24">
        <v>14</v>
      </c>
      <c r="G61" s="9">
        <v>581.5992</v>
      </c>
      <c r="H61" s="12">
        <v>0.46</v>
      </c>
      <c r="I61" s="25">
        <f t="shared" si="2"/>
        <v>314.06</v>
      </c>
    </row>
    <row r="62" spans="1:9" x14ac:dyDescent="0.2">
      <c r="A62" s="26">
        <v>6712</v>
      </c>
      <c r="B62" s="11" t="s">
        <v>1193</v>
      </c>
      <c r="C62" s="11" t="s">
        <v>1703</v>
      </c>
      <c r="D62" s="11" t="s">
        <v>736</v>
      </c>
      <c r="E62" s="11" t="s">
        <v>748</v>
      </c>
      <c r="F62" s="24">
        <v>22</v>
      </c>
      <c r="G62" s="9">
        <v>1793.83</v>
      </c>
      <c r="H62" s="12">
        <v>0.46500000000000002</v>
      </c>
      <c r="I62" s="25">
        <f t="shared" si="2"/>
        <v>959.7</v>
      </c>
    </row>
    <row r="63" spans="1:9" x14ac:dyDescent="0.2">
      <c r="A63" s="26">
        <v>9031</v>
      </c>
      <c r="B63" s="11" t="s">
        <v>1193</v>
      </c>
      <c r="C63" s="11" t="s">
        <v>1703</v>
      </c>
      <c r="D63" s="11" t="s">
        <v>737</v>
      </c>
      <c r="E63" s="11" t="s">
        <v>738</v>
      </c>
      <c r="F63" s="24">
        <v>20</v>
      </c>
      <c r="G63" s="9">
        <v>1188.17</v>
      </c>
      <c r="H63" s="12">
        <v>0.46500000000000002</v>
      </c>
      <c r="I63" s="25">
        <f t="shared" si="2"/>
        <v>635.66999999999996</v>
      </c>
    </row>
    <row r="64" spans="1:9" x14ac:dyDescent="0.2">
      <c r="A64" s="26">
        <v>9056</v>
      </c>
      <c r="B64" s="11" t="s">
        <v>1191</v>
      </c>
      <c r="C64" s="11" t="s">
        <v>1703</v>
      </c>
      <c r="D64" s="11" t="s">
        <v>1646</v>
      </c>
      <c r="E64" s="11" t="s">
        <v>69</v>
      </c>
      <c r="F64" s="24">
        <v>14</v>
      </c>
      <c r="G64" s="9">
        <v>649.28239999999994</v>
      </c>
      <c r="H64" s="12">
        <v>0.46</v>
      </c>
      <c r="I64" s="25">
        <f t="shared" si="2"/>
        <v>350.61</v>
      </c>
    </row>
    <row r="65" spans="1:9" x14ac:dyDescent="0.2">
      <c r="A65" s="26">
        <v>9057</v>
      </c>
      <c r="B65" s="11" t="s">
        <v>1191</v>
      </c>
      <c r="C65" s="11" t="s">
        <v>1703</v>
      </c>
      <c r="D65" s="11" t="s">
        <v>1646</v>
      </c>
      <c r="E65" s="11" t="s">
        <v>437</v>
      </c>
      <c r="F65" s="24">
        <v>14</v>
      </c>
      <c r="G65" s="9">
        <v>671.39280000000008</v>
      </c>
      <c r="H65" s="12">
        <v>0.46</v>
      </c>
      <c r="I65" s="25">
        <f t="shared" si="2"/>
        <v>362.55</v>
      </c>
    </row>
    <row r="66" spans="1:9" x14ac:dyDescent="0.2">
      <c r="A66" s="26">
        <v>9088</v>
      </c>
      <c r="B66" s="11" t="s">
        <v>1193</v>
      </c>
      <c r="C66" s="11" t="s">
        <v>1703</v>
      </c>
      <c r="D66" s="11" t="s">
        <v>1647</v>
      </c>
      <c r="E66" s="11" t="s">
        <v>70</v>
      </c>
      <c r="F66" s="24">
        <v>14</v>
      </c>
      <c r="G66" s="9">
        <v>814.52</v>
      </c>
      <c r="H66" s="12">
        <v>0.46500000000000002</v>
      </c>
      <c r="I66" s="25">
        <f t="shared" si="2"/>
        <v>435.77</v>
      </c>
    </row>
    <row r="67" spans="1:9" x14ac:dyDescent="0.2">
      <c r="A67" s="26">
        <v>9121</v>
      </c>
      <c r="B67" s="11" t="s">
        <v>1193</v>
      </c>
      <c r="C67" s="11" t="s">
        <v>1703</v>
      </c>
      <c r="D67" s="11" t="s">
        <v>63</v>
      </c>
      <c r="E67" s="11" t="s">
        <v>712</v>
      </c>
      <c r="F67" s="24">
        <v>14</v>
      </c>
      <c r="G67" s="9">
        <v>535.91</v>
      </c>
      <c r="H67" s="12">
        <v>0.46500000000000002</v>
      </c>
      <c r="I67" s="25">
        <f t="shared" si="2"/>
        <v>286.70999999999998</v>
      </c>
    </row>
    <row r="68" spans="1:9" x14ac:dyDescent="0.2">
      <c r="A68" s="26">
        <v>9123</v>
      </c>
      <c r="B68" s="11" t="s">
        <v>1193</v>
      </c>
      <c r="C68" s="11" t="s">
        <v>1703</v>
      </c>
      <c r="D68" s="11" t="s">
        <v>1647</v>
      </c>
      <c r="E68" s="11" t="s">
        <v>69</v>
      </c>
      <c r="F68" s="24">
        <v>14</v>
      </c>
      <c r="G68" s="9">
        <v>605</v>
      </c>
      <c r="H68" s="12">
        <v>0.46500000000000002</v>
      </c>
      <c r="I68" s="25">
        <f t="shared" si="2"/>
        <v>323.68</v>
      </c>
    </row>
    <row r="69" spans="1:9" x14ac:dyDescent="0.2">
      <c r="A69" s="26">
        <v>9124</v>
      </c>
      <c r="B69" s="11" t="s">
        <v>1193</v>
      </c>
      <c r="C69" s="11" t="s">
        <v>1703</v>
      </c>
      <c r="D69" s="11" t="s">
        <v>1647</v>
      </c>
      <c r="E69" s="11" t="s">
        <v>437</v>
      </c>
      <c r="F69" s="24">
        <v>14</v>
      </c>
      <c r="G69" s="9">
        <v>874.62</v>
      </c>
      <c r="H69" s="12">
        <v>0.46500000000000002</v>
      </c>
      <c r="I69" s="25">
        <f t="shared" si="2"/>
        <v>467.92</v>
      </c>
    </row>
    <row r="70" spans="1:9" x14ac:dyDescent="0.2">
      <c r="A70" s="26">
        <v>9125</v>
      </c>
      <c r="B70" s="11" t="s">
        <v>1193</v>
      </c>
      <c r="C70" s="11" t="s">
        <v>1703</v>
      </c>
      <c r="D70" s="11" t="s">
        <v>1647</v>
      </c>
      <c r="E70" s="11" t="s">
        <v>436</v>
      </c>
      <c r="F70" s="24">
        <v>14</v>
      </c>
      <c r="G70" s="9">
        <v>874.62</v>
      </c>
      <c r="H70" s="12">
        <v>0.46500000000000002</v>
      </c>
      <c r="I70" s="25">
        <f t="shared" si="2"/>
        <v>467.92</v>
      </c>
    </row>
    <row r="71" spans="1:9" x14ac:dyDescent="0.2">
      <c r="A71" s="26">
        <v>11473</v>
      </c>
      <c r="B71" s="11" t="s">
        <v>1191</v>
      </c>
      <c r="C71" s="11" t="s">
        <v>1703</v>
      </c>
      <c r="D71" s="11" t="s">
        <v>1646</v>
      </c>
      <c r="E71" s="11" t="s">
        <v>69</v>
      </c>
      <c r="F71" s="24">
        <v>16</v>
      </c>
      <c r="G71" s="9">
        <v>649.28239999999994</v>
      </c>
      <c r="H71" s="12">
        <v>0.46</v>
      </c>
      <c r="I71" s="25">
        <f t="shared" si="2"/>
        <v>350.61</v>
      </c>
    </row>
    <row r="72" spans="1:9" x14ac:dyDescent="0.2">
      <c r="A72" s="26">
        <v>11474</v>
      </c>
      <c r="B72" s="11" t="s">
        <v>1191</v>
      </c>
      <c r="C72" s="11" t="s">
        <v>1703</v>
      </c>
      <c r="D72" s="11" t="s">
        <v>1646</v>
      </c>
      <c r="E72" s="11" t="s">
        <v>437</v>
      </c>
      <c r="F72" s="24">
        <v>16</v>
      </c>
      <c r="G72" s="9">
        <v>707.28320000000008</v>
      </c>
      <c r="H72" s="12">
        <v>0.46</v>
      </c>
      <c r="I72" s="25">
        <f t="shared" si="2"/>
        <v>381.93</v>
      </c>
    </row>
    <row r="73" spans="1:9" x14ac:dyDescent="0.2">
      <c r="A73" s="26">
        <v>150258</v>
      </c>
      <c r="B73" s="11" t="s">
        <v>1193</v>
      </c>
      <c r="C73" s="11" t="s">
        <v>1703</v>
      </c>
      <c r="D73" s="11" t="s">
        <v>708</v>
      </c>
      <c r="E73" s="11" t="s">
        <v>1004</v>
      </c>
      <c r="F73" s="24">
        <v>16</v>
      </c>
      <c r="G73" s="9">
        <v>1179.6500000000001</v>
      </c>
      <c r="H73" s="12">
        <v>0.46500000000000002</v>
      </c>
      <c r="I73" s="25">
        <f t="shared" si="2"/>
        <v>631.11</v>
      </c>
    </row>
    <row r="74" spans="1:9" x14ac:dyDescent="0.2">
      <c r="A74" s="26">
        <v>150266</v>
      </c>
      <c r="B74" s="11" t="s">
        <v>1193</v>
      </c>
      <c r="C74" s="11" t="s">
        <v>1703</v>
      </c>
      <c r="D74" s="11" t="s">
        <v>708</v>
      </c>
      <c r="E74" s="11" t="s">
        <v>437</v>
      </c>
      <c r="F74" s="24">
        <v>16</v>
      </c>
      <c r="G74" s="9">
        <v>818.19</v>
      </c>
      <c r="H74" s="12">
        <v>0.46500000000000002</v>
      </c>
      <c r="I74" s="25">
        <f t="shared" si="2"/>
        <v>437.73</v>
      </c>
    </row>
    <row r="75" spans="1:9" x14ac:dyDescent="0.2">
      <c r="A75" s="26">
        <v>151009</v>
      </c>
      <c r="B75" s="11" t="s">
        <v>1191</v>
      </c>
      <c r="C75" s="11" t="s">
        <v>1703</v>
      </c>
      <c r="D75" s="11" t="s">
        <v>692</v>
      </c>
      <c r="E75" s="11" t="s">
        <v>61</v>
      </c>
      <c r="F75" s="24">
        <v>16</v>
      </c>
      <c r="G75" s="9">
        <v>718.69200000000001</v>
      </c>
      <c r="H75" s="12">
        <v>0.46</v>
      </c>
      <c r="I75" s="25">
        <f t="shared" si="2"/>
        <v>388.09</v>
      </c>
    </row>
    <row r="76" spans="1:9" x14ac:dyDescent="0.2">
      <c r="A76" s="26">
        <v>152498</v>
      </c>
      <c r="B76" s="11" t="s">
        <v>1193</v>
      </c>
      <c r="C76" s="11" t="s">
        <v>1703</v>
      </c>
      <c r="D76" s="11" t="s">
        <v>694</v>
      </c>
      <c r="E76" s="11" t="s">
        <v>64</v>
      </c>
      <c r="F76" s="24">
        <v>14</v>
      </c>
      <c r="G76" s="9">
        <v>748.75</v>
      </c>
      <c r="H76" s="12">
        <v>0.46500000000000002</v>
      </c>
      <c r="I76" s="25">
        <f t="shared" si="2"/>
        <v>400.58</v>
      </c>
    </row>
    <row r="77" spans="1:9" x14ac:dyDescent="0.2">
      <c r="A77" s="26">
        <v>152994</v>
      </c>
      <c r="B77" s="11" t="s">
        <v>1193</v>
      </c>
      <c r="C77" s="11" t="s">
        <v>1703</v>
      </c>
      <c r="D77" s="11" t="s">
        <v>695</v>
      </c>
      <c r="E77" s="11" t="s">
        <v>691</v>
      </c>
      <c r="F77" s="24">
        <v>18</v>
      </c>
      <c r="G77" s="9">
        <v>1094.71</v>
      </c>
      <c r="H77" s="12">
        <v>0.46500000000000002</v>
      </c>
      <c r="I77" s="25">
        <f t="shared" si="2"/>
        <v>585.66999999999996</v>
      </c>
    </row>
    <row r="78" spans="1:9" x14ac:dyDescent="0.2">
      <c r="A78" s="26">
        <v>153001</v>
      </c>
      <c r="B78" s="11" t="s">
        <v>1193</v>
      </c>
      <c r="C78" s="11" t="s">
        <v>1703</v>
      </c>
      <c r="D78" s="11" t="s">
        <v>1651</v>
      </c>
      <c r="E78" s="11" t="s">
        <v>691</v>
      </c>
      <c r="F78" s="24">
        <v>18</v>
      </c>
      <c r="G78" s="9">
        <v>1178.82</v>
      </c>
      <c r="H78" s="12">
        <v>0.46500000000000002</v>
      </c>
      <c r="I78" s="25">
        <f t="shared" si="2"/>
        <v>630.66999999999996</v>
      </c>
    </row>
    <row r="79" spans="1:9" x14ac:dyDescent="0.2">
      <c r="A79" s="26">
        <v>153028</v>
      </c>
      <c r="B79" s="11" t="s">
        <v>1193</v>
      </c>
      <c r="C79" s="11" t="s">
        <v>1703</v>
      </c>
      <c r="D79" s="11" t="s">
        <v>1003</v>
      </c>
      <c r="E79" s="11" t="s">
        <v>712</v>
      </c>
      <c r="F79" s="24">
        <v>12</v>
      </c>
      <c r="G79" s="9">
        <v>521.08000000000004</v>
      </c>
      <c r="H79" s="12">
        <v>0.46500000000000002</v>
      </c>
      <c r="I79" s="25">
        <f t="shared" si="2"/>
        <v>278.77999999999997</v>
      </c>
    </row>
    <row r="80" spans="1:9" x14ac:dyDescent="0.2">
      <c r="A80" s="26">
        <v>156523</v>
      </c>
      <c r="B80" s="11" t="s">
        <v>1191</v>
      </c>
      <c r="C80" s="11" t="s">
        <v>1703</v>
      </c>
      <c r="D80" s="11" t="s">
        <v>721</v>
      </c>
      <c r="E80" s="11" t="s">
        <v>61</v>
      </c>
      <c r="F80" s="24">
        <v>16</v>
      </c>
      <c r="G80" s="9">
        <v>838.90560000000005</v>
      </c>
      <c r="H80" s="12">
        <v>0.46</v>
      </c>
      <c r="I80" s="25">
        <f t="shared" si="2"/>
        <v>453.01</v>
      </c>
    </row>
    <row r="81" spans="1:9" x14ac:dyDescent="0.2">
      <c r="A81" s="26">
        <v>156531</v>
      </c>
      <c r="B81" s="11" t="s">
        <v>1191</v>
      </c>
      <c r="C81" s="11" t="s">
        <v>1703</v>
      </c>
      <c r="D81" s="11" t="s">
        <v>721</v>
      </c>
      <c r="E81" s="11" t="s">
        <v>69</v>
      </c>
      <c r="F81" s="24">
        <v>14</v>
      </c>
      <c r="G81" s="9">
        <v>558.01199999999994</v>
      </c>
      <c r="H81" s="27" t="s">
        <v>1072</v>
      </c>
      <c r="I81" s="25">
        <v>262.2</v>
      </c>
    </row>
    <row r="82" spans="1:9" x14ac:dyDescent="0.2">
      <c r="A82" s="26">
        <v>156558</v>
      </c>
      <c r="B82" s="11" t="s">
        <v>1191</v>
      </c>
      <c r="C82" s="11" t="s">
        <v>1703</v>
      </c>
      <c r="D82" s="11" t="s">
        <v>721</v>
      </c>
      <c r="E82" s="11" t="s">
        <v>69</v>
      </c>
      <c r="F82" s="24">
        <v>16</v>
      </c>
      <c r="G82" s="9">
        <v>574.75599999999997</v>
      </c>
      <c r="H82" s="27" t="s">
        <v>1072</v>
      </c>
      <c r="I82" s="25">
        <v>282.2</v>
      </c>
    </row>
    <row r="83" spans="1:9" x14ac:dyDescent="0.2">
      <c r="A83" s="26">
        <v>156566</v>
      </c>
      <c r="B83" s="11" t="s">
        <v>1191</v>
      </c>
      <c r="C83" s="11" t="s">
        <v>1703</v>
      </c>
      <c r="D83" s="11" t="s">
        <v>721</v>
      </c>
      <c r="E83" s="11" t="s">
        <v>70</v>
      </c>
      <c r="F83" s="24">
        <v>14</v>
      </c>
      <c r="G83" s="9">
        <v>558.01199999999994</v>
      </c>
      <c r="H83" s="12">
        <v>0.46</v>
      </c>
      <c r="I83" s="25">
        <f t="shared" ref="I83:I113" si="3">ROUND(G83*(1-H83),2)</f>
        <v>301.33</v>
      </c>
    </row>
    <row r="84" spans="1:9" x14ac:dyDescent="0.2">
      <c r="A84" s="26">
        <v>156574</v>
      </c>
      <c r="B84" s="11" t="s">
        <v>1191</v>
      </c>
      <c r="C84" s="11" t="s">
        <v>1703</v>
      </c>
      <c r="D84" s="11" t="s">
        <v>721</v>
      </c>
      <c r="E84" s="11" t="s">
        <v>437</v>
      </c>
      <c r="F84" s="24">
        <v>14</v>
      </c>
      <c r="G84" s="9">
        <v>578.2296</v>
      </c>
      <c r="H84" s="12">
        <v>0.46</v>
      </c>
      <c r="I84" s="25">
        <f t="shared" si="3"/>
        <v>312.24</v>
      </c>
    </row>
    <row r="85" spans="1:9" x14ac:dyDescent="0.2">
      <c r="A85" s="26">
        <v>156582</v>
      </c>
      <c r="B85" s="11" t="s">
        <v>1191</v>
      </c>
      <c r="C85" s="11" t="s">
        <v>1703</v>
      </c>
      <c r="D85" s="11" t="s">
        <v>721</v>
      </c>
      <c r="E85" s="11" t="s">
        <v>437</v>
      </c>
      <c r="F85" s="24">
        <v>16</v>
      </c>
      <c r="G85" s="9">
        <v>599.7056</v>
      </c>
      <c r="H85" s="12">
        <v>0.46</v>
      </c>
      <c r="I85" s="25">
        <f t="shared" si="3"/>
        <v>323.83999999999997</v>
      </c>
    </row>
    <row r="86" spans="1:9" x14ac:dyDescent="0.2">
      <c r="A86" s="26">
        <v>156590</v>
      </c>
      <c r="B86" s="11" t="s">
        <v>1191</v>
      </c>
      <c r="C86" s="11" t="s">
        <v>1703</v>
      </c>
      <c r="D86" s="11" t="s">
        <v>721</v>
      </c>
      <c r="E86" s="11" t="s">
        <v>436</v>
      </c>
      <c r="F86" s="24">
        <v>14</v>
      </c>
      <c r="G86" s="9">
        <v>578.2296</v>
      </c>
      <c r="H86" s="12">
        <v>0.46</v>
      </c>
      <c r="I86" s="25">
        <f t="shared" si="3"/>
        <v>312.24</v>
      </c>
    </row>
    <row r="87" spans="1:9" x14ac:dyDescent="0.2">
      <c r="A87" s="26">
        <v>157147</v>
      </c>
      <c r="B87" s="11" t="s">
        <v>1191</v>
      </c>
      <c r="C87" s="11" t="s">
        <v>1703</v>
      </c>
      <c r="D87" s="11" t="s">
        <v>700</v>
      </c>
      <c r="E87" s="11" t="s">
        <v>301</v>
      </c>
      <c r="F87" s="24">
        <v>20</v>
      </c>
      <c r="G87" s="9">
        <v>818.33440000000007</v>
      </c>
      <c r="H87" s="12">
        <v>0.46</v>
      </c>
      <c r="I87" s="25">
        <f t="shared" si="3"/>
        <v>441.9</v>
      </c>
    </row>
    <row r="88" spans="1:9" x14ac:dyDescent="0.2">
      <c r="A88" s="26">
        <v>157341</v>
      </c>
      <c r="B88" s="11" t="s">
        <v>1191</v>
      </c>
      <c r="C88" s="11" t="s">
        <v>1703</v>
      </c>
      <c r="D88" s="11" t="s">
        <v>700</v>
      </c>
      <c r="E88" s="11" t="s">
        <v>61</v>
      </c>
      <c r="F88" s="24">
        <v>16</v>
      </c>
      <c r="G88" s="9">
        <v>696.73760000000004</v>
      </c>
      <c r="H88" s="12">
        <v>0.46</v>
      </c>
      <c r="I88" s="25">
        <f t="shared" si="3"/>
        <v>376.24</v>
      </c>
    </row>
    <row r="89" spans="1:9" x14ac:dyDescent="0.2">
      <c r="A89" s="26">
        <v>157368</v>
      </c>
      <c r="B89" s="11" t="s">
        <v>1191</v>
      </c>
      <c r="C89" s="11" t="s">
        <v>1703</v>
      </c>
      <c r="D89" s="11" t="s">
        <v>700</v>
      </c>
      <c r="E89" s="11" t="s">
        <v>701</v>
      </c>
      <c r="F89" s="24">
        <v>16</v>
      </c>
      <c r="G89" s="9">
        <v>725.80560000000003</v>
      </c>
      <c r="H89" s="12">
        <v>0.46</v>
      </c>
      <c r="I89" s="25">
        <f t="shared" si="3"/>
        <v>391.94</v>
      </c>
    </row>
    <row r="90" spans="1:9" x14ac:dyDescent="0.2">
      <c r="A90" s="26">
        <v>157767</v>
      </c>
      <c r="B90" s="11" t="s">
        <v>1193</v>
      </c>
      <c r="C90" s="11" t="s">
        <v>1703</v>
      </c>
      <c r="D90" s="11" t="s">
        <v>704</v>
      </c>
      <c r="E90" s="11" t="s">
        <v>437</v>
      </c>
      <c r="F90" s="24">
        <v>16</v>
      </c>
      <c r="G90" s="9">
        <v>981.9</v>
      </c>
      <c r="H90" s="12">
        <v>0.46500000000000002</v>
      </c>
      <c r="I90" s="25">
        <f t="shared" si="3"/>
        <v>525.32000000000005</v>
      </c>
    </row>
    <row r="91" spans="1:9" x14ac:dyDescent="0.2">
      <c r="A91" s="26">
        <v>158135</v>
      </c>
      <c r="B91" s="11" t="s">
        <v>1193</v>
      </c>
      <c r="C91" s="11" t="s">
        <v>1703</v>
      </c>
      <c r="D91" s="11" t="s">
        <v>1656</v>
      </c>
      <c r="E91" s="11" t="s">
        <v>706</v>
      </c>
      <c r="F91" s="24">
        <v>16</v>
      </c>
      <c r="G91" s="9">
        <v>777.99</v>
      </c>
      <c r="H91" s="12">
        <v>0.46500000000000002</v>
      </c>
      <c r="I91" s="25">
        <f t="shared" si="3"/>
        <v>416.22</v>
      </c>
    </row>
    <row r="92" spans="1:9" x14ac:dyDescent="0.2">
      <c r="A92" s="26">
        <v>158183</v>
      </c>
      <c r="B92" s="11" t="s">
        <v>1193</v>
      </c>
      <c r="C92" s="11" t="s">
        <v>1703</v>
      </c>
      <c r="D92" s="11" t="s">
        <v>1649</v>
      </c>
      <c r="E92" s="11" t="s">
        <v>431</v>
      </c>
      <c r="F92" s="24">
        <v>18</v>
      </c>
      <c r="G92" s="9">
        <v>638.11</v>
      </c>
      <c r="H92" s="12">
        <v>0.46500000000000002</v>
      </c>
      <c r="I92" s="25">
        <f t="shared" si="3"/>
        <v>341.39</v>
      </c>
    </row>
    <row r="93" spans="1:9" x14ac:dyDescent="0.2">
      <c r="A93" s="26">
        <v>158676</v>
      </c>
      <c r="B93" s="11" t="s">
        <v>1191</v>
      </c>
      <c r="C93" s="11" t="s">
        <v>1703</v>
      </c>
      <c r="D93" s="11" t="s">
        <v>490</v>
      </c>
      <c r="E93" s="11" t="s">
        <v>69</v>
      </c>
      <c r="F93" s="24">
        <v>14</v>
      </c>
      <c r="G93" s="9">
        <v>596.24239999999998</v>
      </c>
      <c r="H93" s="12">
        <v>0.46</v>
      </c>
      <c r="I93" s="25">
        <f t="shared" si="3"/>
        <v>321.97000000000003</v>
      </c>
    </row>
    <row r="94" spans="1:9" x14ac:dyDescent="0.2">
      <c r="A94" s="26">
        <v>158914</v>
      </c>
      <c r="B94" s="11" t="s">
        <v>1193</v>
      </c>
      <c r="C94" s="11" t="s">
        <v>1703</v>
      </c>
      <c r="D94" s="11" t="s">
        <v>694</v>
      </c>
      <c r="E94" s="11" t="s">
        <v>706</v>
      </c>
      <c r="F94" s="24">
        <v>16</v>
      </c>
      <c r="G94" s="9">
        <v>784.1</v>
      </c>
      <c r="H94" s="12">
        <v>0.46500000000000002</v>
      </c>
      <c r="I94" s="25">
        <f t="shared" si="3"/>
        <v>419.49</v>
      </c>
    </row>
    <row r="95" spans="1:9" x14ac:dyDescent="0.2">
      <c r="A95" s="26">
        <v>158948</v>
      </c>
      <c r="B95" s="11" t="s">
        <v>1193</v>
      </c>
      <c r="C95" s="11" t="s">
        <v>1703</v>
      </c>
      <c r="D95" s="11" t="s">
        <v>705</v>
      </c>
      <c r="E95" s="11" t="s">
        <v>707</v>
      </c>
      <c r="F95" s="24">
        <v>18</v>
      </c>
      <c r="G95" s="9">
        <v>969.91</v>
      </c>
      <c r="H95" s="12">
        <v>0.46500000000000002</v>
      </c>
      <c r="I95" s="25">
        <f t="shared" si="3"/>
        <v>518.9</v>
      </c>
    </row>
    <row r="96" spans="1:9" x14ac:dyDescent="0.2">
      <c r="A96" s="26">
        <v>159084</v>
      </c>
      <c r="B96" s="11" t="s">
        <v>1191</v>
      </c>
      <c r="C96" s="11" t="s">
        <v>1703</v>
      </c>
      <c r="D96" s="11" t="s">
        <v>490</v>
      </c>
      <c r="E96" s="11" t="s">
        <v>436</v>
      </c>
      <c r="F96" s="24">
        <v>14</v>
      </c>
      <c r="G96" s="9">
        <v>637.97760000000005</v>
      </c>
      <c r="H96" s="12">
        <v>0.46</v>
      </c>
      <c r="I96" s="25">
        <f t="shared" si="3"/>
        <v>344.51</v>
      </c>
    </row>
    <row r="97" spans="1:9" x14ac:dyDescent="0.2">
      <c r="A97" s="26">
        <v>159135</v>
      </c>
      <c r="B97" s="11" t="s">
        <v>1191</v>
      </c>
      <c r="C97" s="11" t="s">
        <v>1703</v>
      </c>
      <c r="D97" s="11" t="s">
        <v>490</v>
      </c>
      <c r="E97" s="11" t="s">
        <v>437</v>
      </c>
      <c r="F97" s="24">
        <v>14</v>
      </c>
      <c r="G97" s="9">
        <v>637.97760000000005</v>
      </c>
      <c r="H97" s="12">
        <v>0.46</v>
      </c>
      <c r="I97" s="25">
        <f t="shared" si="3"/>
        <v>344.51</v>
      </c>
    </row>
    <row r="98" spans="1:9" x14ac:dyDescent="0.2">
      <c r="A98" s="26">
        <v>160427</v>
      </c>
      <c r="B98" s="11" t="s">
        <v>1193</v>
      </c>
      <c r="C98" s="11" t="s">
        <v>1703</v>
      </c>
      <c r="D98" s="11" t="s">
        <v>708</v>
      </c>
      <c r="E98" s="11" t="s">
        <v>68</v>
      </c>
      <c r="F98" s="24">
        <v>12</v>
      </c>
      <c r="G98" s="9">
        <v>762.12</v>
      </c>
      <c r="H98" s="12">
        <v>0.46500000000000002</v>
      </c>
      <c r="I98" s="25">
        <f t="shared" si="3"/>
        <v>407.73</v>
      </c>
    </row>
    <row r="99" spans="1:9" x14ac:dyDescent="0.2">
      <c r="A99" s="26">
        <v>160716</v>
      </c>
      <c r="B99" s="11" t="s">
        <v>1191</v>
      </c>
      <c r="C99" s="11" t="s">
        <v>1703</v>
      </c>
      <c r="D99" s="11" t="s">
        <v>721</v>
      </c>
      <c r="E99" s="11" t="s">
        <v>712</v>
      </c>
      <c r="F99" s="24">
        <v>12</v>
      </c>
      <c r="G99" s="9">
        <v>388.35680000000002</v>
      </c>
      <c r="H99" s="12">
        <v>0.46</v>
      </c>
      <c r="I99" s="25">
        <f t="shared" si="3"/>
        <v>209.71</v>
      </c>
    </row>
    <row r="100" spans="1:9" x14ac:dyDescent="0.2">
      <c r="A100" s="26">
        <v>168740</v>
      </c>
      <c r="B100" s="11" t="s">
        <v>1193</v>
      </c>
      <c r="C100" s="11" t="s">
        <v>1703</v>
      </c>
      <c r="D100" s="11" t="s">
        <v>708</v>
      </c>
      <c r="E100" s="11" t="s">
        <v>67</v>
      </c>
      <c r="F100" s="24">
        <v>16</v>
      </c>
      <c r="G100" s="9">
        <v>934.46</v>
      </c>
      <c r="H100" s="12">
        <v>0.46500000000000002</v>
      </c>
      <c r="I100" s="25">
        <f t="shared" si="3"/>
        <v>499.94</v>
      </c>
    </row>
    <row r="101" spans="1:9" x14ac:dyDescent="0.2">
      <c r="A101" s="26">
        <v>169981</v>
      </c>
      <c r="B101" s="11" t="s">
        <v>1191</v>
      </c>
      <c r="C101" s="11" t="s">
        <v>1703</v>
      </c>
      <c r="D101" s="11" t="s">
        <v>721</v>
      </c>
      <c r="E101" s="11" t="s">
        <v>299</v>
      </c>
      <c r="F101" s="24">
        <v>12</v>
      </c>
      <c r="G101" s="9">
        <v>408.0856</v>
      </c>
      <c r="H101" s="12">
        <v>0.46</v>
      </c>
      <c r="I101" s="25">
        <f t="shared" si="3"/>
        <v>220.37</v>
      </c>
    </row>
    <row r="102" spans="1:9" x14ac:dyDescent="0.2">
      <c r="A102" s="26">
        <v>186114</v>
      </c>
      <c r="B102" s="11" t="s">
        <v>1193</v>
      </c>
      <c r="C102" s="11" t="s">
        <v>1703</v>
      </c>
      <c r="D102" s="11" t="s">
        <v>710</v>
      </c>
      <c r="E102" s="11" t="s">
        <v>69</v>
      </c>
      <c r="F102" s="24">
        <v>14</v>
      </c>
      <c r="G102" s="9">
        <v>778.83</v>
      </c>
      <c r="H102" s="12">
        <v>0.46500000000000002</v>
      </c>
      <c r="I102" s="25">
        <f t="shared" si="3"/>
        <v>416.67</v>
      </c>
    </row>
    <row r="103" spans="1:9" x14ac:dyDescent="0.2">
      <c r="A103" s="26">
        <v>186131</v>
      </c>
      <c r="B103" s="11" t="s">
        <v>1193</v>
      </c>
      <c r="C103" s="11" t="s">
        <v>1703</v>
      </c>
      <c r="D103" s="11" t="s">
        <v>710</v>
      </c>
      <c r="E103" s="11" t="s">
        <v>437</v>
      </c>
      <c r="F103" s="24">
        <v>14</v>
      </c>
      <c r="G103" s="9">
        <v>830.43</v>
      </c>
      <c r="H103" s="12">
        <v>0.46500000000000002</v>
      </c>
      <c r="I103" s="25">
        <f t="shared" si="3"/>
        <v>444.28</v>
      </c>
    </row>
    <row r="104" spans="1:9" x14ac:dyDescent="0.2">
      <c r="A104" s="26">
        <v>186148</v>
      </c>
      <c r="B104" s="11" t="s">
        <v>1193</v>
      </c>
      <c r="C104" s="11" t="s">
        <v>1703</v>
      </c>
      <c r="D104" s="11" t="s">
        <v>710</v>
      </c>
      <c r="E104" s="11" t="s">
        <v>436</v>
      </c>
      <c r="F104" s="24">
        <v>14</v>
      </c>
      <c r="G104" s="9">
        <v>830.43</v>
      </c>
      <c r="H104" s="12">
        <v>0.46500000000000002</v>
      </c>
      <c r="I104" s="25">
        <f t="shared" si="3"/>
        <v>444.28</v>
      </c>
    </row>
    <row r="105" spans="1:9" x14ac:dyDescent="0.2">
      <c r="A105" s="26">
        <v>186165</v>
      </c>
      <c r="B105" s="11" t="s">
        <v>1193</v>
      </c>
      <c r="C105" s="11" t="s">
        <v>1703</v>
      </c>
      <c r="D105" s="11" t="s">
        <v>710</v>
      </c>
      <c r="E105" s="11" t="s">
        <v>70</v>
      </c>
      <c r="F105" s="24">
        <v>14</v>
      </c>
      <c r="G105" s="9">
        <v>778.83</v>
      </c>
      <c r="H105" s="12">
        <v>0.46500000000000002</v>
      </c>
      <c r="I105" s="25">
        <f t="shared" si="3"/>
        <v>416.67</v>
      </c>
    </row>
    <row r="106" spans="1:9" x14ac:dyDescent="0.2">
      <c r="A106" s="26">
        <v>186318</v>
      </c>
      <c r="B106" s="11" t="s">
        <v>1193</v>
      </c>
      <c r="C106" s="11" t="s">
        <v>1703</v>
      </c>
      <c r="D106" s="11" t="s">
        <v>711</v>
      </c>
      <c r="E106" s="11" t="s">
        <v>69</v>
      </c>
      <c r="F106" s="24">
        <v>16</v>
      </c>
      <c r="G106" s="9">
        <v>914.21</v>
      </c>
      <c r="H106" s="12">
        <v>0.46500000000000002</v>
      </c>
      <c r="I106" s="25">
        <f t="shared" si="3"/>
        <v>489.1</v>
      </c>
    </row>
    <row r="107" spans="1:9" x14ac:dyDescent="0.2">
      <c r="A107" s="26">
        <v>186335</v>
      </c>
      <c r="B107" s="11" t="s">
        <v>1193</v>
      </c>
      <c r="C107" s="11" t="s">
        <v>1703</v>
      </c>
      <c r="D107" s="11" t="s">
        <v>711</v>
      </c>
      <c r="E107" s="11" t="s">
        <v>437</v>
      </c>
      <c r="F107" s="24">
        <v>16</v>
      </c>
      <c r="G107" s="9">
        <v>975.28</v>
      </c>
      <c r="H107" s="12">
        <v>0.46500000000000002</v>
      </c>
      <c r="I107" s="25">
        <f t="shared" si="3"/>
        <v>521.77</v>
      </c>
    </row>
    <row r="108" spans="1:9" x14ac:dyDescent="0.2">
      <c r="A108" s="26">
        <v>186675</v>
      </c>
      <c r="B108" s="11" t="s">
        <v>1191</v>
      </c>
      <c r="C108" s="11" t="s">
        <v>1703</v>
      </c>
      <c r="D108" s="11" t="s">
        <v>490</v>
      </c>
      <c r="E108" s="11" t="s">
        <v>712</v>
      </c>
      <c r="F108" s="24">
        <v>12</v>
      </c>
      <c r="G108" s="9">
        <v>413.20240000000001</v>
      </c>
      <c r="H108" s="12">
        <v>0.46</v>
      </c>
      <c r="I108" s="25">
        <f t="shared" si="3"/>
        <v>223.13</v>
      </c>
    </row>
    <row r="109" spans="1:9" x14ac:dyDescent="0.2">
      <c r="A109" s="26">
        <v>186692</v>
      </c>
      <c r="B109" s="11" t="s">
        <v>1191</v>
      </c>
      <c r="C109" s="11" t="s">
        <v>1703</v>
      </c>
      <c r="D109" s="11" t="s">
        <v>490</v>
      </c>
      <c r="E109" s="11" t="s">
        <v>299</v>
      </c>
      <c r="F109" s="24">
        <v>14</v>
      </c>
      <c r="G109" s="9">
        <v>446.86720000000003</v>
      </c>
      <c r="H109" s="12">
        <v>0.46</v>
      </c>
      <c r="I109" s="25">
        <f t="shared" si="3"/>
        <v>241.31</v>
      </c>
    </row>
    <row r="110" spans="1:9" x14ac:dyDescent="0.2">
      <c r="A110" s="26">
        <v>186777</v>
      </c>
      <c r="B110" s="11" t="s">
        <v>1193</v>
      </c>
      <c r="C110" s="11" t="s">
        <v>1703</v>
      </c>
      <c r="D110" s="11" t="s">
        <v>710</v>
      </c>
      <c r="E110" s="11" t="s">
        <v>437</v>
      </c>
      <c r="F110" s="24">
        <v>16</v>
      </c>
      <c r="G110" s="9">
        <v>854.08</v>
      </c>
      <c r="H110" s="12">
        <v>0.46500000000000002</v>
      </c>
      <c r="I110" s="25">
        <f t="shared" si="3"/>
        <v>456.93</v>
      </c>
    </row>
    <row r="111" spans="1:9" x14ac:dyDescent="0.2">
      <c r="A111" s="26">
        <v>187610</v>
      </c>
      <c r="B111" s="11" t="s">
        <v>1193</v>
      </c>
      <c r="C111" s="11" t="s">
        <v>1703</v>
      </c>
      <c r="D111" s="11" t="s">
        <v>1669</v>
      </c>
      <c r="E111" s="11" t="s">
        <v>436</v>
      </c>
      <c r="F111" s="24">
        <v>14</v>
      </c>
      <c r="G111" s="9">
        <v>830.9</v>
      </c>
      <c r="H111" s="12">
        <v>0.46500000000000002</v>
      </c>
      <c r="I111" s="25">
        <f t="shared" si="3"/>
        <v>444.53</v>
      </c>
    </row>
    <row r="112" spans="1:9" x14ac:dyDescent="0.2">
      <c r="A112" s="26">
        <v>187644</v>
      </c>
      <c r="B112" s="11" t="s">
        <v>1193</v>
      </c>
      <c r="C112" s="11" t="s">
        <v>1703</v>
      </c>
      <c r="D112" s="11" t="s">
        <v>713</v>
      </c>
      <c r="E112" s="11" t="s">
        <v>69</v>
      </c>
      <c r="F112" s="24">
        <v>14</v>
      </c>
      <c r="G112" s="9">
        <v>779.28</v>
      </c>
      <c r="H112" s="12">
        <v>0.46500000000000002</v>
      </c>
      <c r="I112" s="25">
        <f t="shared" si="3"/>
        <v>416.91</v>
      </c>
    </row>
    <row r="113" spans="1:9" x14ac:dyDescent="0.2">
      <c r="A113" s="26">
        <v>187695</v>
      </c>
      <c r="B113" s="11" t="s">
        <v>1193</v>
      </c>
      <c r="C113" s="11" t="s">
        <v>1703</v>
      </c>
      <c r="D113" s="11" t="s">
        <v>1669</v>
      </c>
      <c r="E113" s="11" t="s">
        <v>437</v>
      </c>
      <c r="F113" s="24">
        <v>14</v>
      </c>
      <c r="G113" s="9">
        <v>830.9</v>
      </c>
      <c r="H113" s="12">
        <v>0.46500000000000002</v>
      </c>
      <c r="I113" s="25">
        <f t="shared" si="3"/>
        <v>444.53</v>
      </c>
    </row>
    <row r="114" spans="1:9" x14ac:dyDescent="0.2">
      <c r="A114" s="26">
        <v>192982</v>
      </c>
      <c r="B114" s="11" t="s">
        <v>1191</v>
      </c>
      <c r="C114" s="11" t="s">
        <v>1703</v>
      </c>
      <c r="D114" s="11" t="s">
        <v>721</v>
      </c>
      <c r="E114" s="11" t="s">
        <v>71</v>
      </c>
      <c r="F114" s="24">
        <v>16</v>
      </c>
      <c r="G114" s="9">
        <v>510.19280000000003</v>
      </c>
      <c r="H114" s="27" t="s">
        <v>1072</v>
      </c>
      <c r="I114" s="25">
        <v>259.87</v>
      </c>
    </row>
    <row r="115" spans="1:9" x14ac:dyDescent="0.2">
      <c r="A115" s="26">
        <v>192999</v>
      </c>
      <c r="B115" s="11" t="s">
        <v>1191</v>
      </c>
      <c r="C115" s="11" t="s">
        <v>1703</v>
      </c>
      <c r="D115" s="11" t="s">
        <v>721</v>
      </c>
      <c r="E115" s="11" t="s">
        <v>724</v>
      </c>
      <c r="F115" s="24">
        <v>16</v>
      </c>
      <c r="G115" s="9">
        <v>601.52560000000005</v>
      </c>
      <c r="H115" s="12">
        <v>0.46</v>
      </c>
      <c r="I115" s="25">
        <f t="shared" ref="I115:I138" si="4">ROUND(G115*(1-H115),2)</f>
        <v>324.82</v>
      </c>
    </row>
    <row r="116" spans="1:9" x14ac:dyDescent="0.2">
      <c r="A116" s="26">
        <v>193016</v>
      </c>
      <c r="B116" s="11" t="s">
        <v>1191</v>
      </c>
      <c r="C116" s="11" t="s">
        <v>1703</v>
      </c>
      <c r="D116" s="11" t="s">
        <v>721</v>
      </c>
      <c r="E116" s="11" t="s">
        <v>57</v>
      </c>
      <c r="F116" s="24">
        <v>12</v>
      </c>
      <c r="G116" s="9">
        <v>473.2312</v>
      </c>
      <c r="H116" s="12">
        <v>0.46</v>
      </c>
      <c r="I116" s="25">
        <f t="shared" si="4"/>
        <v>255.54</v>
      </c>
    </row>
    <row r="117" spans="1:9" x14ac:dyDescent="0.2">
      <c r="A117" s="26">
        <v>193050</v>
      </c>
      <c r="B117" s="11" t="s">
        <v>1191</v>
      </c>
      <c r="C117" s="11" t="s">
        <v>1703</v>
      </c>
      <c r="D117" s="11" t="s">
        <v>721</v>
      </c>
      <c r="E117" s="11" t="s">
        <v>59</v>
      </c>
      <c r="F117" s="24">
        <v>14</v>
      </c>
      <c r="G117" s="9">
        <v>616.60559999999998</v>
      </c>
      <c r="H117" s="12">
        <v>0.46</v>
      </c>
      <c r="I117" s="25">
        <f t="shared" si="4"/>
        <v>332.97</v>
      </c>
    </row>
    <row r="118" spans="1:9" x14ac:dyDescent="0.2">
      <c r="A118" s="26">
        <v>193373</v>
      </c>
      <c r="B118" s="11" t="s">
        <v>1193</v>
      </c>
      <c r="C118" s="11" t="s">
        <v>1703</v>
      </c>
      <c r="D118" s="11" t="s">
        <v>711</v>
      </c>
      <c r="E118" s="11" t="s">
        <v>691</v>
      </c>
      <c r="F118" s="24">
        <v>18</v>
      </c>
      <c r="G118" s="9">
        <v>1263.73</v>
      </c>
      <c r="H118" s="12">
        <v>0.46500000000000002</v>
      </c>
      <c r="I118" s="25">
        <f t="shared" si="4"/>
        <v>676.1</v>
      </c>
    </row>
    <row r="119" spans="1:9" x14ac:dyDescent="0.2">
      <c r="A119" s="26">
        <v>193424</v>
      </c>
      <c r="B119" s="11" t="s">
        <v>1193</v>
      </c>
      <c r="C119" s="11" t="s">
        <v>1703</v>
      </c>
      <c r="D119" s="11" t="s">
        <v>1002</v>
      </c>
      <c r="E119" s="11" t="s">
        <v>71</v>
      </c>
      <c r="F119" s="24">
        <v>16</v>
      </c>
      <c r="G119" s="9">
        <v>781.06</v>
      </c>
      <c r="H119" s="12">
        <v>0.46500000000000002</v>
      </c>
      <c r="I119" s="25">
        <f t="shared" si="4"/>
        <v>417.87</v>
      </c>
    </row>
    <row r="120" spans="1:9" x14ac:dyDescent="0.2">
      <c r="A120" s="26">
        <v>197181</v>
      </c>
      <c r="B120" s="11" t="s">
        <v>1193</v>
      </c>
      <c r="C120" s="11" t="s">
        <v>1703</v>
      </c>
      <c r="D120" s="11" t="s">
        <v>708</v>
      </c>
      <c r="E120" s="11" t="s">
        <v>61</v>
      </c>
      <c r="F120" s="24">
        <v>16</v>
      </c>
      <c r="G120" s="9">
        <v>963.34</v>
      </c>
      <c r="H120" s="12">
        <v>0.46500000000000002</v>
      </c>
      <c r="I120" s="25">
        <f t="shared" si="4"/>
        <v>515.39</v>
      </c>
    </row>
    <row r="121" spans="1:9" x14ac:dyDescent="0.2">
      <c r="A121" s="26">
        <v>199680</v>
      </c>
      <c r="B121" s="11" t="s">
        <v>1193</v>
      </c>
      <c r="C121" s="11" t="s">
        <v>1703</v>
      </c>
      <c r="D121" s="11" t="s">
        <v>1657</v>
      </c>
      <c r="E121" s="11" t="s">
        <v>437</v>
      </c>
      <c r="F121" s="24">
        <v>16</v>
      </c>
      <c r="G121" s="9">
        <v>923.65</v>
      </c>
      <c r="H121" s="12">
        <v>0.46500000000000002</v>
      </c>
      <c r="I121" s="25">
        <f t="shared" si="4"/>
        <v>494.15</v>
      </c>
    </row>
    <row r="122" spans="1:9" x14ac:dyDescent="0.2">
      <c r="A122" s="26">
        <v>199867</v>
      </c>
      <c r="B122" s="11" t="s">
        <v>1193</v>
      </c>
      <c r="C122" s="11" t="s">
        <v>1703</v>
      </c>
      <c r="D122" s="11" t="s">
        <v>1003</v>
      </c>
      <c r="E122" s="11" t="s">
        <v>68</v>
      </c>
      <c r="F122" s="24">
        <v>14</v>
      </c>
      <c r="G122" s="9">
        <v>486.85</v>
      </c>
      <c r="H122" s="12">
        <v>0.46500000000000002</v>
      </c>
      <c r="I122" s="25">
        <f t="shared" si="4"/>
        <v>260.45999999999998</v>
      </c>
    </row>
    <row r="123" spans="1:9" x14ac:dyDescent="0.2">
      <c r="A123" s="26">
        <v>199884</v>
      </c>
      <c r="B123" s="11" t="s">
        <v>1193</v>
      </c>
      <c r="C123" s="11" t="s">
        <v>1703</v>
      </c>
      <c r="D123" s="11" t="s">
        <v>710</v>
      </c>
      <c r="E123" s="11" t="s">
        <v>57</v>
      </c>
      <c r="F123" s="24">
        <v>12</v>
      </c>
      <c r="G123" s="9">
        <v>657.54</v>
      </c>
      <c r="H123" s="12">
        <v>0.46500000000000002</v>
      </c>
      <c r="I123" s="25">
        <f t="shared" si="4"/>
        <v>351.78</v>
      </c>
    </row>
    <row r="124" spans="1:9" x14ac:dyDescent="0.2">
      <c r="A124" s="26">
        <v>199918</v>
      </c>
      <c r="B124" s="11" t="s">
        <v>1193</v>
      </c>
      <c r="C124" s="11" t="s">
        <v>1703</v>
      </c>
      <c r="D124" s="11" t="s">
        <v>710</v>
      </c>
      <c r="E124" s="11" t="s">
        <v>59</v>
      </c>
      <c r="F124" s="24">
        <v>14</v>
      </c>
      <c r="G124" s="9">
        <v>724.32</v>
      </c>
      <c r="H124" s="12">
        <v>0.46500000000000002</v>
      </c>
      <c r="I124" s="25">
        <f t="shared" si="4"/>
        <v>387.51</v>
      </c>
    </row>
    <row r="125" spans="1:9" x14ac:dyDescent="0.2">
      <c r="A125" s="26">
        <v>199986</v>
      </c>
      <c r="B125" s="11" t="s">
        <v>1193</v>
      </c>
      <c r="C125" s="11" t="s">
        <v>1703</v>
      </c>
      <c r="D125" s="11" t="s">
        <v>722</v>
      </c>
      <c r="E125" s="11" t="s">
        <v>723</v>
      </c>
      <c r="F125" s="24">
        <v>20</v>
      </c>
      <c r="G125" s="9">
        <v>1380.81</v>
      </c>
      <c r="H125" s="12">
        <v>0.46500000000000002</v>
      </c>
      <c r="I125" s="25">
        <f t="shared" si="4"/>
        <v>738.73</v>
      </c>
    </row>
    <row r="126" spans="1:9" x14ac:dyDescent="0.2">
      <c r="A126" s="26">
        <v>202434</v>
      </c>
      <c r="B126" s="11" t="s">
        <v>1193</v>
      </c>
      <c r="C126" s="11" t="s">
        <v>1703</v>
      </c>
      <c r="D126" s="11" t="s">
        <v>1655</v>
      </c>
      <c r="E126" s="11" t="s">
        <v>1004</v>
      </c>
      <c r="F126" s="24">
        <v>18</v>
      </c>
      <c r="G126" s="9">
        <v>1215.04</v>
      </c>
      <c r="H126" s="12">
        <v>0.46500000000000002</v>
      </c>
      <c r="I126" s="25">
        <f t="shared" si="4"/>
        <v>650.04999999999995</v>
      </c>
    </row>
    <row r="127" spans="1:9" x14ac:dyDescent="0.2">
      <c r="A127" s="26">
        <v>202451</v>
      </c>
      <c r="B127" s="11" t="s">
        <v>1193</v>
      </c>
      <c r="C127" s="11" t="s">
        <v>1703</v>
      </c>
      <c r="D127" s="11" t="s">
        <v>695</v>
      </c>
      <c r="E127" s="11" t="s">
        <v>724</v>
      </c>
      <c r="F127" s="24">
        <v>18</v>
      </c>
      <c r="G127" s="9">
        <v>755.28</v>
      </c>
      <c r="H127" s="12">
        <v>0.46500000000000002</v>
      </c>
      <c r="I127" s="25">
        <f t="shared" si="4"/>
        <v>404.07</v>
      </c>
    </row>
    <row r="128" spans="1:9" x14ac:dyDescent="0.2">
      <c r="A128" s="26">
        <v>202604</v>
      </c>
      <c r="B128" s="11" t="s">
        <v>1193</v>
      </c>
      <c r="C128" s="11" t="s">
        <v>1703</v>
      </c>
      <c r="D128" s="11" t="s">
        <v>704</v>
      </c>
      <c r="E128" s="11" t="s">
        <v>69</v>
      </c>
      <c r="F128" s="24">
        <v>16</v>
      </c>
      <c r="G128" s="9">
        <v>920.4</v>
      </c>
      <c r="H128" s="12">
        <v>0.46500000000000002</v>
      </c>
      <c r="I128" s="25">
        <f t="shared" si="4"/>
        <v>492.41</v>
      </c>
    </row>
    <row r="129" spans="1:9" x14ac:dyDescent="0.2">
      <c r="A129" s="26">
        <v>202621</v>
      </c>
      <c r="B129" s="11" t="s">
        <v>1193</v>
      </c>
      <c r="C129" s="11" t="s">
        <v>1703</v>
      </c>
      <c r="D129" s="11" t="s">
        <v>704</v>
      </c>
      <c r="E129" s="11" t="s">
        <v>61</v>
      </c>
      <c r="F129" s="24">
        <v>16</v>
      </c>
      <c r="G129" s="9">
        <v>1058.45</v>
      </c>
      <c r="H129" s="12">
        <v>0.46500000000000002</v>
      </c>
      <c r="I129" s="25">
        <f t="shared" si="4"/>
        <v>566.27</v>
      </c>
    </row>
    <row r="130" spans="1:9" x14ac:dyDescent="0.2">
      <c r="A130" s="26">
        <v>206973</v>
      </c>
      <c r="B130" s="11" t="s">
        <v>1193</v>
      </c>
      <c r="C130" s="11" t="s">
        <v>1703</v>
      </c>
      <c r="D130" s="11" t="s">
        <v>727</v>
      </c>
      <c r="E130" s="11" t="s">
        <v>69</v>
      </c>
      <c r="F130" s="24">
        <v>16</v>
      </c>
      <c r="G130" s="9">
        <v>837.94</v>
      </c>
      <c r="H130" s="12">
        <v>0.46500000000000002</v>
      </c>
      <c r="I130" s="25">
        <f t="shared" si="4"/>
        <v>448.3</v>
      </c>
    </row>
    <row r="131" spans="1:9" x14ac:dyDescent="0.2">
      <c r="A131" s="26">
        <v>206990</v>
      </c>
      <c r="B131" s="11" t="s">
        <v>1193</v>
      </c>
      <c r="C131" s="11" t="s">
        <v>1703</v>
      </c>
      <c r="D131" s="11" t="s">
        <v>727</v>
      </c>
      <c r="E131" s="11" t="s">
        <v>437</v>
      </c>
      <c r="F131" s="24">
        <v>16</v>
      </c>
      <c r="G131" s="9">
        <v>879.95</v>
      </c>
      <c r="H131" s="12">
        <v>0.46500000000000002</v>
      </c>
      <c r="I131" s="25">
        <f t="shared" si="4"/>
        <v>470.77</v>
      </c>
    </row>
    <row r="132" spans="1:9" x14ac:dyDescent="0.2">
      <c r="A132" s="26">
        <v>207007</v>
      </c>
      <c r="B132" s="11" t="s">
        <v>1193</v>
      </c>
      <c r="C132" s="11" t="s">
        <v>1703</v>
      </c>
      <c r="D132" s="11" t="s">
        <v>727</v>
      </c>
      <c r="E132" s="11" t="s">
        <v>437</v>
      </c>
      <c r="F132" s="24">
        <v>16</v>
      </c>
      <c r="G132" s="9">
        <v>906.04</v>
      </c>
      <c r="H132" s="12">
        <v>0.46500000000000002</v>
      </c>
      <c r="I132" s="25">
        <f t="shared" si="4"/>
        <v>484.73</v>
      </c>
    </row>
    <row r="133" spans="1:9" x14ac:dyDescent="0.2">
      <c r="A133" s="26">
        <v>207024</v>
      </c>
      <c r="B133" s="11" t="s">
        <v>1193</v>
      </c>
      <c r="C133" s="11" t="s">
        <v>1703</v>
      </c>
      <c r="D133" s="11" t="s">
        <v>727</v>
      </c>
      <c r="E133" s="11" t="s">
        <v>69</v>
      </c>
      <c r="F133" s="24">
        <v>16</v>
      </c>
      <c r="G133" s="9">
        <v>885.38</v>
      </c>
      <c r="H133" s="12">
        <v>0.46500000000000002</v>
      </c>
      <c r="I133" s="25">
        <f t="shared" si="4"/>
        <v>473.68</v>
      </c>
    </row>
    <row r="134" spans="1:9" x14ac:dyDescent="0.2">
      <c r="A134" s="26">
        <v>208350</v>
      </c>
      <c r="B134" s="11" t="s">
        <v>1193</v>
      </c>
      <c r="C134" s="11" t="s">
        <v>1703</v>
      </c>
      <c r="D134" s="11" t="s">
        <v>711</v>
      </c>
      <c r="E134" s="11" t="s">
        <v>69</v>
      </c>
      <c r="F134" s="24">
        <v>14</v>
      </c>
      <c r="G134" s="9">
        <v>886.78</v>
      </c>
      <c r="H134" s="12">
        <v>0.46500000000000002</v>
      </c>
      <c r="I134" s="25">
        <f t="shared" si="4"/>
        <v>474.43</v>
      </c>
    </row>
    <row r="135" spans="1:9" x14ac:dyDescent="0.2">
      <c r="A135" s="26">
        <v>208860</v>
      </c>
      <c r="B135" s="11" t="s">
        <v>1191</v>
      </c>
      <c r="C135" s="11" t="s">
        <v>1703</v>
      </c>
      <c r="D135" s="11" t="s">
        <v>721</v>
      </c>
      <c r="E135" s="11" t="s">
        <v>68</v>
      </c>
      <c r="F135" s="24">
        <v>16</v>
      </c>
      <c r="G135" s="9">
        <v>373.95280000000002</v>
      </c>
      <c r="H135" s="12">
        <v>0.46</v>
      </c>
      <c r="I135" s="25">
        <f t="shared" si="4"/>
        <v>201.93</v>
      </c>
    </row>
    <row r="136" spans="1:9" x14ac:dyDescent="0.2">
      <c r="A136" s="26">
        <v>208945</v>
      </c>
      <c r="B136" s="11" t="s">
        <v>1191</v>
      </c>
      <c r="C136" s="11" t="s">
        <v>1703</v>
      </c>
      <c r="D136" s="11" t="s">
        <v>729</v>
      </c>
      <c r="E136" s="11" t="s">
        <v>437</v>
      </c>
      <c r="F136" s="24">
        <v>16</v>
      </c>
      <c r="G136" s="9">
        <v>793.12480000000005</v>
      </c>
      <c r="H136" s="12">
        <v>0.46</v>
      </c>
      <c r="I136" s="25">
        <f t="shared" si="4"/>
        <v>428.29</v>
      </c>
    </row>
    <row r="137" spans="1:9" x14ac:dyDescent="0.2">
      <c r="A137" s="26">
        <v>211019</v>
      </c>
      <c r="B137" s="11" t="s">
        <v>1193</v>
      </c>
      <c r="C137" s="11" t="s">
        <v>1703</v>
      </c>
      <c r="D137" s="11" t="s">
        <v>711</v>
      </c>
      <c r="E137" s="11" t="s">
        <v>61</v>
      </c>
      <c r="F137" s="24">
        <v>16</v>
      </c>
      <c r="G137" s="9">
        <v>1045.07</v>
      </c>
      <c r="H137" s="12">
        <v>0.46500000000000002</v>
      </c>
      <c r="I137" s="25">
        <f t="shared" si="4"/>
        <v>559.11</v>
      </c>
    </row>
    <row r="138" spans="1:9" x14ac:dyDescent="0.2">
      <c r="A138" s="26">
        <v>211104</v>
      </c>
      <c r="B138" s="11" t="s">
        <v>1193</v>
      </c>
      <c r="C138" s="11" t="s">
        <v>1703</v>
      </c>
      <c r="D138" s="11" t="s">
        <v>713</v>
      </c>
      <c r="E138" s="11" t="s">
        <v>69</v>
      </c>
      <c r="F138" s="24">
        <v>16</v>
      </c>
      <c r="G138" s="9">
        <v>802.65</v>
      </c>
      <c r="H138" s="12">
        <v>0.46500000000000002</v>
      </c>
      <c r="I138" s="25">
        <f t="shared" si="4"/>
        <v>429.42</v>
      </c>
    </row>
    <row r="139" spans="1:9" x14ac:dyDescent="0.2">
      <c r="A139" s="26">
        <v>211206</v>
      </c>
      <c r="B139" s="11" t="s">
        <v>1191</v>
      </c>
      <c r="C139" s="11" t="s">
        <v>1703</v>
      </c>
      <c r="D139" s="11" t="s">
        <v>692</v>
      </c>
      <c r="E139" s="11" t="s">
        <v>69</v>
      </c>
      <c r="F139" s="24">
        <v>16</v>
      </c>
      <c r="G139" s="9">
        <v>630.37520000000006</v>
      </c>
      <c r="H139" s="27" t="s">
        <v>1072</v>
      </c>
      <c r="I139" s="25">
        <v>321.23</v>
      </c>
    </row>
    <row r="140" spans="1:9" x14ac:dyDescent="0.2">
      <c r="A140" s="26">
        <v>214827</v>
      </c>
      <c r="B140" s="11" t="s">
        <v>1193</v>
      </c>
      <c r="C140" s="11" t="s">
        <v>1703</v>
      </c>
      <c r="D140" s="11" t="s">
        <v>1629</v>
      </c>
      <c r="E140" s="11" t="s">
        <v>437</v>
      </c>
      <c r="F140" s="24">
        <v>16</v>
      </c>
      <c r="G140" s="9">
        <v>898.6</v>
      </c>
      <c r="H140" s="12">
        <v>0.46500000000000002</v>
      </c>
      <c r="I140" s="25">
        <f t="shared" ref="I140:I155" si="5">ROUND(G140*(1-H140),2)</f>
        <v>480.75</v>
      </c>
    </row>
    <row r="141" spans="1:9" x14ac:dyDescent="0.2">
      <c r="A141" s="26">
        <v>214844</v>
      </c>
      <c r="B141" s="11" t="s">
        <v>1193</v>
      </c>
      <c r="C141" s="11" t="s">
        <v>1703</v>
      </c>
      <c r="D141" s="11" t="s">
        <v>1629</v>
      </c>
      <c r="E141" s="11" t="s">
        <v>61</v>
      </c>
      <c r="F141" s="24">
        <v>16</v>
      </c>
      <c r="G141" s="9">
        <v>979.47</v>
      </c>
      <c r="H141" s="12">
        <v>0.46500000000000002</v>
      </c>
      <c r="I141" s="25">
        <f t="shared" si="5"/>
        <v>524.02</v>
      </c>
    </row>
    <row r="142" spans="1:9" x14ac:dyDescent="0.2">
      <c r="A142" s="26">
        <v>216568</v>
      </c>
      <c r="B142" s="11" t="s">
        <v>1193</v>
      </c>
      <c r="C142" s="11" t="s">
        <v>1703</v>
      </c>
      <c r="D142" s="11" t="s">
        <v>727</v>
      </c>
      <c r="E142" s="11" t="s">
        <v>71</v>
      </c>
      <c r="F142" s="24">
        <v>16</v>
      </c>
      <c r="G142" s="9">
        <v>802.91</v>
      </c>
      <c r="H142" s="12">
        <v>0.46500000000000002</v>
      </c>
      <c r="I142" s="25">
        <f t="shared" si="5"/>
        <v>429.56</v>
      </c>
    </row>
    <row r="143" spans="1:9" x14ac:dyDescent="0.2">
      <c r="A143" s="26">
        <v>216585</v>
      </c>
      <c r="B143" s="11" t="s">
        <v>1193</v>
      </c>
      <c r="C143" s="11" t="s">
        <v>1703</v>
      </c>
      <c r="D143" s="11" t="s">
        <v>727</v>
      </c>
      <c r="E143" s="11" t="s">
        <v>724</v>
      </c>
      <c r="F143" s="24">
        <v>18</v>
      </c>
      <c r="G143" s="9">
        <v>919.47</v>
      </c>
      <c r="H143" s="12">
        <v>0.46500000000000002</v>
      </c>
      <c r="I143" s="25">
        <f t="shared" si="5"/>
        <v>491.92</v>
      </c>
    </row>
    <row r="144" spans="1:9" x14ac:dyDescent="0.2">
      <c r="A144" s="26">
        <v>219696</v>
      </c>
      <c r="B144" s="11" t="s">
        <v>1191</v>
      </c>
      <c r="C144" s="11" t="s">
        <v>1703</v>
      </c>
      <c r="D144" s="11" t="s">
        <v>731</v>
      </c>
      <c r="E144" s="11" t="s">
        <v>301</v>
      </c>
      <c r="F144" s="24">
        <v>18</v>
      </c>
      <c r="G144" s="9">
        <v>1275.9552000000001</v>
      </c>
      <c r="H144" s="12">
        <v>0.46</v>
      </c>
      <c r="I144" s="25">
        <f t="shared" si="5"/>
        <v>689.02</v>
      </c>
    </row>
    <row r="145" spans="1:9" x14ac:dyDescent="0.2">
      <c r="A145" s="26">
        <v>224966</v>
      </c>
      <c r="B145" s="11" t="s">
        <v>1193</v>
      </c>
      <c r="C145" s="11" t="s">
        <v>1703</v>
      </c>
      <c r="D145" s="11" t="s">
        <v>734</v>
      </c>
      <c r="E145" s="11" t="s">
        <v>735</v>
      </c>
      <c r="F145" s="24">
        <v>18</v>
      </c>
      <c r="G145" s="9">
        <v>981.21</v>
      </c>
      <c r="H145" s="12">
        <v>0.46500000000000002</v>
      </c>
      <c r="I145" s="25">
        <f t="shared" si="5"/>
        <v>524.95000000000005</v>
      </c>
    </row>
    <row r="146" spans="1:9" x14ac:dyDescent="0.2">
      <c r="A146" s="26">
        <v>225000</v>
      </c>
      <c r="B146" s="11" t="s">
        <v>1193</v>
      </c>
      <c r="C146" s="11" t="s">
        <v>1703</v>
      </c>
      <c r="D146" s="11" t="s">
        <v>1677</v>
      </c>
      <c r="E146" s="11" t="s">
        <v>69</v>
      </c>
      <c r="F146" s="24">
        <v>16</v>
      </c>
      <c r="G146" s="9">
        <v>854.21</v>
      </c>
      <c r="H146" s="12">
        <v>0.46500000000000002</v>
      </c>
      <c r="I146" s="25">
        <f t="shared" si="5"/>
        <v>457</v>
      </c>
    </row>
    <row r="147" spans="1:9" x14ac:dyDescent="0.2">
      <c r="A147" s="26">
        <v>225034</v>
      </c>
      <c r="B147" s="11" t="s">
        <v>1193</v>
      </c>
      <c r="C147" s="11" t="s">
        <v>1703</v>
      </c>
      <c r="D147" s="11" t="s">
        <v>1677</v>
      </c>
      <c r="E147" s="11" t="s">
        <v>437</v>
      </c>
      <c r="F147" s="24">
        <v>16</v>
      </c>
      <c r="G147" s="9">
        <v>914</v>
      </c>
      <c r="H147" s="12">
        <v>0.46500000000000002</v>
      </c>
      <c r="I147" s="25">
        <f t="shared" si="5"/>
        <v>488.99</v>
      </c>
    </row>
    <row r="148" spans="1:9" x14ac:dyDescent="0.2">
      <c r="A148" s="26">
        <v>225051</v>
      </c>
      <c r="B148" s="11" t="s">
        <v>1193</v>
      </c>
      <c r="C148" s="11" t="s">
        <v>1703</v>
      </c>
      <c r="D148" s="11" t="s">
        <v>736</v>
      </c>
      <c r="E148" s="11" t="s">
        <v>61</v>
      </c>
      <c r="F148" s="24">
        <v>16</v>
      </c>
      <c r="G148" s="9">
        <v>982.33</v>
      </c>
      <c r="H148" s="12">
        <v>0.46500000000000002</v>
      </c>
      <c r="I148" s="25">
        <f t="shared" si="5"/>
        <v>525.54999999999995</v>
      </c>
    </row>
    <row r="149" spans="1:9" x14ac:dyDescent="0.2">
      <c r="A149" s="26">
        <v>225221</v>
      </c>
      <c r="B149" s="11" t="s">
        <v>1193</v>
      </c>
      <c r="C149" s="11" t="s">
        <v>1703</v>
      </c>
      <c r="D149" s="11" t="s">
        <v>1678</v>
      </c>
      <c r="E149" s="11" t="s">
        <v>307</v>
      </c>
      <c r="F149" s="24">
        <v>20</v>
      </c>
      <c r="G149" s="9">
        <v>1329.47</v>
      </c>
      <c r="H149" s="12">
        <v>0.46500000000000002</v>
      </c>
      <c r="I149" s="25">
        <f t="shared" si="5"/>
        <v>711.27</v>
      </c>
    </row>
    <row r="150" spans="1:9" x14ac:dyDescent="0.2">
      <c r="A150" s="26">
        <v>225238</v>
      </c>
      <c r="B150" s="11" t="s">
        <v>1193</v>
      </c>
      <c r="C150" s="11" t="s">
        <v>1703</v>
      </c>
      <c r="D150" s="11" t="s">
        <v>737</v>
      </c>
      <c r="E150" s="11" t="s">
        <v>738</v>
      </c>
      <c r="F150" s="24">
        <v>20</v>
      </c>
      <c r="G150" s="9">
        <v>1188.17</v>
      </c>
      <c r="H150" s="12">
        <v>0.46500000000000002</v>
      </c>
      <c r="I150" s="25">
        <f t="shared" si="5"/>
        <v>635.66999999999996</v>
      </c>
    </row>
    <row r="151" spans="1:9" x14ac:dyDescent="0.2">
      <c r="A151" s="26">
        <v>225782</v>
      </c>
      <c r="B151" s="11" t="s">
        <v>1193</v>
      </c>
      <c r="C151" s="11" t="s">
        <v>1703</v>
      </c>
      <c r="D151" s="11" t="s">
        <v>1670</v>
      </c>
      <c r="E151" s="11" t="s">
        <v>70</v>
      </c>
      <c r="F151" s="24">
        <v>14</v>
      </c>
      <c r="G151" s="9">
        <v>864.47</v>
      </c>
      <c r="H151" s="12">
        <v>0.46500000000000002</v>
      </c>
      <c r="I151" s="25">
        <f t="shared" si="5"/>
        <v>462.49</v>
      </c>
    </row>
    <row r="152" spans="1:9" x14ac:dyDescent="0.2">
      <c r="A152" s="26">
        <v>226955</v>
      </c>
      <c r="B152" s="11" t="s">
        <v>1193</v>
      </c>
      <c r="C152" s="11" t="s">
        <v>1703</v>
      </c>
      <c r="D152" s="11" t="s">
        <v>1003</v>
      </c>
      <c r="E152" s="11" t="s">
        <v>712</v>
      </c>
      <c r="F152" s="24">
        <v>14</v>
      </c>
      <c r="G152" s="9">
        <v>535.91</v>
      </c>
      <c r="H152" s="12">
        <v>0.46500000000000002</v>
      </c>
      <c r="I152" s="25">
        <f t="shared" si="5"/>
        <v>286.70999999999998</v>
      </c>
    </row>
    <row r="153" spans="1:9" x14ac:dyDescent="0.2">
      <c r="A153" s="26">
        <v>227006</v>
      </c>
      <c r="B153" s="11" t="s">
        <v>1193</v>
      </c>
      <c r="C153" s="11" t="s">
        <v>1703</v>
      </c>
      <c r="D153" s="11" t="s">
        <v>1648</v>
      </c>
      <c r="E153" s="11" t="s">
        <v>299</v>
      </c>
      <c r="F153" s="24">
        <v>14</v>
      </c>
      <c r="G153" s="9">
        <v>517.41999999999996</v>
      </c>
      <c r="H153" s="12">
        <v>0.46500000000000002</v>
      </c>
      <c r="I153" s="25">
        <f t="shared" si="5"/>
        <v>276.82</v>
      </c>
    </row>
    <row r="154" spans="1:9" x14ac:dyDescent="0.2">
      <c r="A154" s="26">
        <v>227023</v>
      </c>
      <c r="B154" s="11" t="s">
        <v>1193</v>
      </c>
      <c r="C154" s="11" t="s">
        <v>1703</v>
      </c>
      <c r="D154" s="11" t="s">
        <v>694</v>
      </c>
      <c r="E154" s="11" t="s">
        <v>712</v>
      </c>
      <c r="F154" s="24">
        <v>14</v>
      </c>
      <c r="G154" s="9">
        <v>591.54999999999995</v>
      </c>
      <c r="H154" s="12">
        <v>0.46500000000000002</v>
      </c>
      <c r="I154" s="25">
        <f t="shared" si="5"/>
        <v>316.48</v>
      </c>
    </row>
    <row r="155" spans="1:9" x14ac:dyDescent="0.2">
      <c r="A155" s="26">
        <v>227040</v>
      </c>
      <c r="B155" s="11" t="s">
        <v>1193</v>
      </c>
      <c r="C155" s="11" t="s">
        <v>1703</v>
      </c>
      <c r="D155" s="11" t="s">
        <v>708</v>
      </c>
      <c r="E155" s="11" t="s">
        <v>299</v>
      </c>
      <c r="F155" s="24">
        <v>16</v>
      </c>
      <c r="G155" s="9">
        <v>653.66</v>
      </c>
      <c r="H155" s="12">
        <v>0.46500000000000002</v>
      </c>
      <c r="I155" s="25">
        <f t="shared" si="5"/>
        <v>349.71</v>
      </c>
    </row>
    <row r="156" spans="1:9" x14ac:dyDescent="0.2">
      <c r="A156" s="26">
        <v>227074</v>
      </c>
      <c r="B156" s="11" t="s">
        <v>1191</v>
      </c>
      <c r="C156" s="11" t="s">
        <v>1703</v>
      </c>
      <c r="D156" s="11" t="s">
        <v>490</v>
      </c>
      <c r="E156" s="11" t="s">
        <v>712</v>
      </c>
      <c r="F156" s="24">
        <v>14</v>
      </c>
      <c r="G156" s="9">
        <v>425.12079999999997</v>
      </c>
      <c r="H156" s="27" t="s">
        <v>1072</v>
      </c>
      <c r="I156" s="25">
        <v>229.1696</v>
      </c>
    </row>
    <row r="157" spans="1:9" x14ac:dyDescent="0.2">
      <c r="A157" s="26">
        <v>227261</v>
      </c>
      <c r="B157" s="11" t="s">
        <v>1193</v>
      </c>
      <c r="C157" s="11" t="s">
        <v>1703</v>
      </c>
      <c r="D157" s="11" t="s">
        <v>1003</v>
      </c>
      <c r="E157" s="11" t="s">
        <v>299</v>
      </c>
      <c r="F157" s="24">
        <v>14</v>
      </c>
      <c r="G157" s="9">
        <v>561.26</v>
      </c>
      <c r="H157" s="12">
        <v>0.46500000000000002</v>
      </c>
      <c r="I157" s="25">
        <f t="shared" ref="I157:I194" si="6">ROUND(G157*(1-H157),2)</f>
        <v>300.27</v>
      </c>
    </row>
    <row r="158" spans="1:9" x14ac:dyDescent="0.2">
      <c r="A158" s="26">
        <v>227295</v>
      </c>
      <c r="B158" s="11" t="s">
        <v>1193</v>
      </c>
      <c r="C158" s="11" t="s">
        <v>1703</v>
      </c>
      <c r="D158" s="11" t="s">
        <v>1003</v>
      </c>
      <c r="E158" s="11" t="s">
        <v>299</v>
      </c>
      <c r="F158" s="24">
        <v>16</v>
      </c>
      <c r="G158" s="9">
        <v>578.63</v>
      </c>
      <c r="H158" s="12">
        <v>0.46500000000000002</v>
      </c>
      <c r="I158" s="25">
        <f t="shared" si="6"/>
        <v>309.57</v>
      </c>
    </row>
    <row r="159" spans="1:9" x14ac:dyDescent="0.2">
      <c r="A159" s="26">
        <v>233092</v>
      </c>
      <c r="B159" s="11" t="s">
        <v>1193</v>
      </c>
      <c r="C159" s="11" t="s">
        <v>1703</v>
      </c>
      <c r="D159" s="11" t="s">
        <v>736</v>
      </c>
      <c r="E159" s="11" t="s">
        <v>437</v>
      </c>
      <c r="F159" s="24">
        <v>16</v>
      </c>
      <c r="G159" s="9">
        <v>977.6</v>
      </c>
      <c r="H159" s="12">
        <v>0.46500000000000002</v>
      </c>
      <c r="I159" s="25">
        <f t="shared" si="6"/>
        <v>523.02</v>
      </c>
    </row>
    <row r="160" spans="1:9" x14ac:dyDescent="0.2">
      <c r="A160" s="26">
        <v>233313</v>
      </c>
      <c r="B160" s="11" t="s">
        <v>1193</v>
      </c>
      <c r="C160" s="11" t="s">
        <v>1703</v>
      </c>
      <c r="D160" s="11" t="s">
        <v>1628</v>
      </c>
      <c r="E160" s="11" t="s">
        <v>436</v>
      </c>
      <c r="F160" s="24">
        <v>14</v>
      </c>
      <c r="G160" s="9">
        <v>878.71</v>
      </c>
      <c r="H160" s="12">
        <v>0.46500000000000002</v>
      </c>
      <c r="I160" s="25">
        <f t="shared" si="6"/>
        <v>470.11</v>
      </c>
    </row>
    <row r="161" spans="1:9" x14ac:dyDescent="0.2">
      <c r="A161" s="26">
        <v>233330</v>
      </c>
      <c r="B161" s="11" t="s">
        <v>1193</v>
      </c>
      <c r="C161" s="11" t="s">
        <v>1703</v>
      </c>
      <c r="D161" s="11" t="s">
        <v>1628</v>
      </c>
      <c r="E161" s="11" t="s">
        <v>69</v>
      </c>
      <c r="F161" s="24">
        <v>14</v>
      </c>
      <c r="G161" s="9">
        <v>823.97</v>
      </c>
      <c r="H161" s="12">
        <v>0.46500000000000002</v>
      </c>
      <c r="I161" s="25">
        <f t="shared" si="6"/>
        <v>440.82</v>
      </c>
    </row>
    <row r="162" spans="1:9" x14ac:dyDescent="0.2">
      <c r="A162" s="26">
        <v>233347</v>
      </c>
      <c r="B162" s="11" t="s">
        <v>1193</v>
      </c>
      <c r="C162" s="11" t="s">
        <v>1703</v>
      </c>
      <c r="D162" s="11" t="s">
        <v>1628</v>
      </c>
      <c r="E162" s="11" t="s">
        <v>437</v>
      </c>
      <c r="F162" s="24">
        <v>14</v>
      </c>
      <c r="G162" s="9">
        <v>878.71</v>
      </c>
      <c r="H162" s="12">
        <v>0.46500000000000002</v>
      </c>
      <c r="I162" s="25">
        <f t="shared" si="6"/>
        <v>470.11</v>
      </c>
    </row>
    <row r="163" spans="1:9" x14ac:dyDescent="0.2">
      <c r="A163" s="26">
        <v>233364</v>
      </c>
      <c r="B163" s="11" t="s">
        <v>1193</v>
      </c>
      <c r="C163" s="11" t="s">
        <v>1703</v>
      </c>
      <c r="D163" s="11" t="s">
        <v>713</v>
      </c>
      <c r="E163" s="11" t="s">
        <v>70</v>
      </c>
      <c r="F163" s="24">
        <v>14</v>
      </c>
      <c r="G163" s="9">
        <v>779.28</v>
      </c>
      <c r="H163" s="12">
        <v>0.46500000000000002</v>
      </c>
      <c r="I163" s="25">
        <f t="shared" si="6"/>
        <v>416.91</v>
      </c>
    </row>
    <row r="164" spans="1:9" x14ac:dyDescent="0.2">
      <c r="A164" s="26">
        <v>233398</v>
      </c>
      <c r="B164" s="11" t="s">
        <v>1193</v>
      </c>
      <c r="C164" s="11" t="s">
        <v>1703</v>
      </c>
      <c r="D164" s="11" t="s">
        <v>1626</v>
      </c>
      <c r="E164" s="11" t="s">
        <v>436</v>
      </c>
      <c r="F164" s="24">
        <v>14</v>
      </c>
      <c r="G164" s="9">
        <v>846.53</v>
      </c>
      <c r="H164" s="12">
        <v>0.46500000000000002</v>
      </c>
      <c r="I164" s="25">
        <f t="shared" si="6"/>
        <v>452.89</v>
      </c>
    </row>
    <row r="165" spans="1:9" x14ac:dyDescent="0.2">
      <c r="A165" s="26">
        <v>233432</v>
      </c>
      <c r="B165" s="11" t="s">
        <v>1193</v>
      </c>
      <c r="C165" s="11" t="s">
        <v>1703</v>
      </c>
      <c r="D165" s="11" t="s">
        <v>1626</v>
      </c>
      <c r="E165" s="11" t="s">
        <v>437</v>
      </c>
      <c r="F165" s="24">
        <v>14</v>
      </c>
      <c r="G165" s="9">
        <v>846.53</v>
      </c>
      <c r="H165" s="12">
        <v>0.46500000000000002</v>
      </c>
      <c r="I165" s="25">
        <f t="shared" si="6"/>
        <v>452.89</v>
      </c>
    </row>
    <row r="166" spans="1:9" x14ac:dyDescent="0.2">
      <c r="A166" s="26">
        <v>233466</v>
      </c>
      <c r="B166" s="11" t="s">
        <v>1193</v>
      </c>
      <c r="C166" s="11" t="s">
        <v>1703</v>
      </c>
      <c r="D166" s="11" t="s">
        <v>1628</v>
      </c>
      <c r="E166" s="11" t="s">
        <v>70</v>
      </c>
      <c r="F166" s="24">
        <v>14</v>
      </c>
      <c r="G166" s="9">
        <v>823.97</v>
      </c>
      <c r="H166" s="12">
        <v>0.46500000000000002</v>
      </c>
      <c r="I166" s="25">
        <f t="shared" si="6"/>
        <v>440.82</v>
      </c>
    </row>
    <row r="167" spans="1:9" x14ac:dyDescent="0.2">
      <c r="A167" s="26">
        <v>233585</v>
      </c>
      <c r="B167" s="11" t="s">
        <v>1193</v>
      </c>
      <c r="C167" s="11" t="s">
        <v>1703</v>
      </c>
      <c r="D167" s="11" t="s">
        <v>742</v>
      </c>
      <c r="E167" s="11" t="s">
        <v>437</v>
      </c>
      <c r="F167" s="24">
        <v>16</v>
      </c>
      <c r="G167" s="9">
        <v>854.57</v>
      </c>
      <c r="H167" s="12">
        <v>0.46500000000000002</v>
      </c>
      <c r="I167" s="25">
        <f t="shared" si="6"/>
        <v>457.19</v>
      </c>
    </row>
    <row r="168" spans="1:9" x14ac:dyDescent="0.2">
      <c r="A168" s="26">
        <v>233602</v>
      </c>
      <c r="B168" s="11" t="s">
        <v>1193</v>
      </c>
      <c r="C168" s="11" t="s">
        <v>1703</v>
      </c>
      <c r="D168" s="11" t="s">
        <v>742</v>
      </c>
      <c r="E168" s="11" t="s">
        <v>61</v>
      </c>
      <c r="F168" s="24">
        <v>16</v>
      </c>
      <c r="G168" s="9">
        <v>921.61</v>
      </c>
      <c r="H168" s="12">
        <v>0.46500000000000002</v>
      </c>
      <c r="I168" s="25">
        <f t="shared" si="6"/>
        <v>493.06</v>
      </c>
    </row>
    <row r="169" spans="1:9" x14ac:dyDescent="0.2">
      <c r="A169" s="26">
        <v>233670</v>
      </c>
      <c r="B169" s="11" t="s">
        <v>1193</v>
      </c>
      <c r="C169" s="11" t="s">
        <v>1703</v>
      </c>
      <c r="D169" s="11" t="s">
        <v>743</v>
      </c>
      <c r="E169" s="11" t="s">
        <v>307</v>
      </c>
      <c r="F169" s="24">
        <v>20</v>
      </c>
      <c r="G169" s="9">
        <v>1328.27</v>
      </c>
      <c r="H169" s="12">
        <v>0.46500000000000002</v>
      </c>
      <c r="I169" s="25">
        <f t="shared" si="6"/>
        <v>710.62</v>
      </c>
    </row>
    <row r="170" spans="1:9" x14ac:dyDescent="0.2">
      <c r="A170" s="26">
        <v>233687</v>
      </c>
      <c r="B170" s="11" t="s">
        <v>1193</v>
      </c>
      <c r="C170" s="11" t="s">
        <v>1703</v>
      </c>
      <c r="D170" s="11" t="s">
        <v>1678</v>
      </c>
      <c r="E170" s="11" t="s">
        <v>723</v>
      </c>
      <c r="F170" s="24">
        <v>22</v>
      </c>
      <c r="G170" s="9">
        <v>1457.92</v>
      </c>
      <c r="H170" s="12">
        <v>0.46500000000000002</v>
      </c>
      <c r="I170" s="25">
        <f t="shared" si="6"/>
        <v>779.99</v>
      </c>
    </row>
    <row r="171" spans="1:9" x14ac:dyDescent="0.2">
      <c r="A171" s="26">
        <v>233738</v>
      </c>
      <c r="B171" s="11" t="s">
        <v>1191</v>
      </c>
      <c r="C171" s="11" t="s">
        <v>1703</v>
      </c>
      <c r="D171" s="11" t="s">
        <v>745</v>
      </c>
      <c r="E171" s="11" t="s">
        <v>70</v>
      </c>
      <c r="F171" s="24">
        <v>14</v>
      </c>
      <c r="G171" s="9">
        <v>651.58079999999995</v>
      </c>
      <c r="H171" s="12">
        <v>0.46</v>
      </c>
      <c r="I171" s="25">
        <f t="shared" si="6"/>
        <v>351.85</v>
      </c>
    </row>
    <row r="172" spans="1:9" x14ac:dyDescent="0.2">
      <c r="A172" s="26">
        <v>233755</v>
      </c>
      <c r="B172" s="11" t="s">
        <v>1191</v>
      </c>
      <c r="C172" s="11" t="s">
        <v>1703</v>
      </c>
      <c r="D172" s="11" t="s">
        <v>745</v>
      </c>
      <c r="E172" s="11" t="s">
        <v>70</v>
      </c>
      <c r="F172" s="24">
        <v>16</v>
      </c>
      <c r="G172" s="9">
        <v>670.22800000000007</v>
      </c>
      <c r="H172" s="12">
        <v>0.46</v>
      </c>
      <c r="I172" s="25">
        <f t="shared" si="6"/>
        <v>361.92</v>
      </c>
    </row>
    <row r="173" spans="1:9" x14ac:dyDescent="0.2">
      <c r="A173" s="26">
        <v>233840</v>
      </c>
      <c r="B173" s="11" t="s">
        <v>1191</v>
      </c>
      <c r="C173" s="11" t="s">
        <v>1703</v>
      </c>
      <c r="D173" s="11" t="s">
        <v>746</v>
      </c>
      <c r="E173" s="11" t="s">
        <v>437</v>
      </c>
      <c r="F173" s="24">
        <v>16</v>
      </c>
      <c r="G173" s="9">
        <v>663.92560000000003</v>
      </c>
      <c r="H173" s="12">
        <v>0.46</v>
      </c>
      <c r="I173" s="25">
        <f t="shared" si="6"/>
        <v>358.52</v>
      </c>
    </row>
    <row r="174" spans="1:9" x14ac:dyDescent="0.2">
      <c r="A174" s="26">
        <v>233874</v>
      </c>
      <c r="B174" s="11" t="s">
        <v>1191</v>
      </c>
      <c r="C174" s="11" t="s">
        <v>1703</v>
      </c>
      <c r="D174" s="11" t="s">
        <v>746</v>
      </c>
      <c r="E174" s="11" t="s">
        <v>301</v>
      </c>
      <c r="F174" s="24">
        <v>20</v>
      </c>
      <c r="G174" s="9">
        <v>835.02639999999997</v>
      </c>
      <c r="H174" s="12">
        <v>0.46</v>
      </c>
      <c r="I174" s="25">
        <f t="shared" si="6"/>
        <v>450.91</v>
      </c>
    </row>
    <row r="175" spans="1:9" x14ac:dyDescent="0.2">
      <c r="A175" s="26">
        <v>234180</v>
      </c>
      <c r="B175" s="11" t="s">
        <v>1193</v>
      </c>
      <c r="C175" s="11" t="s">
        <v>1703</v>
      </c>
      <c r="D175" s="11" t="s">
        <v>1679</v>
      </c>
      <c r="E175" s="11" t="s">
        <v>70</v>
      </c>
      <c r="F175" s="24">
        <v>14</v>
      </c>
      <c r="G175" s="9">
        <v>893.74</v>
      </c>
      <c r="H175" s="12">
        <v>0.46500000000000002</v>
      </c>
      <c r="I175" s="25">
        <f t="shared" si="6"/>
        <v>478.15</v>
      </c>
    </row>
    <row r="176" spans="1:9" x14ac:dyDescent="0.2">
      <c r="A176" s="26">
        <v>235098</v>
      </c>
      <c r="B176" s="11" t="s">
        <v>1193</v>
      </c>
      <c r="C176" s="11" t="s">
        <v>1703</v>
      </c>
      <c r="D176" s="11" t="s">
        <v>1680</v>
      </c>
      <c r="E176" s="11" t="s">
        <v>70</v>
      </c>
      <c r="F176" s="24">
        <v>14</v>
      </c>
      <c r="G176" s="9">
        <v>864.47</v>
      </c>
      <c r="H176" s="12">
        <v>0.46500000000000002</v>
      </c>
      <c r="I176" s="25">
        <f t="shared" si="6"/>
        <v>462.49</v>
      </c>
    </row>
    <row r="177" spans="1:9" x14ac:dyDescent="0.2">
      <c r="A177" s="26">
        <v>238498</v>
      </c>
      <c r="B177" s="11" t="s">
        <v>1191</v>
      </c>
      <c r="C177" s="11" t="s">
        <v>1703</v>
      </c>
      <c r="D177" s="11" t="s">
        <v>745</v>
      </c>
      <c r="E177" s="11" t="s">
        <v>436</v>
      </c>
      <c r="F177" s="24">
        <v>14</v>
      </c>
      <c r="G177" s="9">
        <v>685.3288</v>
      </c>
      <c r="H177" s="12">
        <v>0.46</v>
      </c>
      <c r="I177" s="25">
        <f t="shared" si="6"/>
        <v>370.08</v>
      </c>
    </row>
    <row r="178" spans="1:9" x14ac:dyDescent="0.2">
      <c r="A178" s="26">
        <v>238532</v>
      </c>
      <c r="B178" s="11" t="s">
        <v>1191</v>
      </c>
      <c r="C178" s="11" t="s">
        <v>1703</v>
      </c>
      <c r="D178" s="11" t="s">
        <v>745</v>
      </c>
      <c r="E178" s="11" t="s">
        <v>69</v>
      </c>
      <c r="F178" s="24">
        <v>14</v>
      </c>
      <c r="G178" s="9">
        <v>651.58079999999995</v>
      </c>
      <c r="H178" s="12">
        <v>0.46</v>
      </c>
      <c r="I178" s="25">
        <f t="shared" si="6"/>
        <v>351.85</v>
      </c>
    </row>
    <row r="179" spans="1:9" x14ac:dyDescent="0.2">
      <c r="A179" s="26">
        <v>238549</v>
      </c>
      <c r="B179" s="11" t="s">
        <v>1191</v>
      </c>
      <c r="C179" s="11" t="s">
        <v>1703</v>
      </c>
      <c r="D179" s="11" t="s">
        <v>745</v>
      </c>
      <c r="E179" s="11" t="s">
        <v>69</v>
      </c>
      <c r="F179" s="24">
        <v>16</v>
      </c>
      <c r="G179" s="9">
        <v>670.22800000000007</v>
      </c>
      <c r="H179" s="12">
        <v>0.46</v>
      </c>
      <c r="I179" s="25">
        <f t="shared" si="6"/>
        <v>361.92</v>
      </c>
    </row>
    <row r="180" spans="1:9" x14ac:dyDescent="0.2">
      <c r="A180" s="26">
        <v>238566</v>
      </c>
      <c r="B180" s="11" t="s">
        <v>1191</v>
      </c>
      <c r="C180" s="11" t="s">
        <v>1703</v>
      </c>
      <c r="D180" s="11" t="s">
        <v>745</v>
      </c>
      <c r="E180" s="11" t="s">
        <v>437</v>
      </c>
      <c r="F180" s="24">
        <v>14</v>
      </c>
      <c r="G180" s="9">
        <v>685.3288</v>
      </c>
      <c r="H180" s="12">
        <v>0.46</v>
      </c>
      <c r="I180" s="25">
        <f t="shared" si="6"/>
        <v>370.08</v>
      </c>
    </row>
    <row r="181" spans="1:9" x14ac:dyDescent="0.2">
      <c r="A181" s="26">
        <v>238583</v>
      </c>
      <c r="B181" s="11" t="s">
        <v>1191</v>
      </c>
      <c r="C181" s="11" t="s">
        <v>1703</v>
      </c>
      <c r="D181" s="11" t="s">
        <v>745</v>
      </c>
      <c r="E181" s="11" t="s">
        <v>437</v>
      </c>
      <c r="F181" s="24">
        <v>16</v>
      </c>
      <c r="G181" s="9">
        <v>719.71119999999996</v>
      </c>
      <c r="H181" s="12">
        <v>0.46</v>
      </c>
      <c r="I181" s="25">
        <f t="shared" si="6"/>
        <v>388.64</v>
      </c>
    </row>
    <row r="182" spans="1:9" x14ac:dyDescent="0.2">
      <c r="A182" s="26">
        <v>238617</v>
      </c>
      <c r="B182" s="11" t="s">
        <v>1191</v>
      </c>
      <c r="C182" s="11" t="s">
        <v>1703</v>
      </c>
      <c r="D182" s="11" t="s">
        <v>747</v>
      </c>
      <c r="E182" s="11" t="s">
        <v>70</v>
      </c>
      <c r="F182" s="24">
        <v>14</v>
      </c>
      <c r="G182" s="9">
        <v>555.00639999999999</v>
      </c>
      <c r="H182" s="12">
        <v>0.46</v>
      </c>
      <c r="I182" s="25">
        <f t="shared" si="6"/>
        <v>299.7</v>
      </c>
    </row>
    <row r="183" spans="1:9" x14ac:dyDescent="0.2">
      <c r="A183" s="26">
        <v>238634</v>
      </c>
      <c r="B183" s="11" t="s">
        <v>1191</v>
      </c>
      <c r="C183" s="11" t="s">
        <v>1703</v>
      </c>
      <c r="D183" s="11" t="s">
        <v>747</v>
      </c>
      <c r="E183" s="11" t="s">
        <v>436</v>
      </c>
      <c r="F183" s="24">
        <v>14</v>
      </c>
      <c r="G183" s="9">
        <v>581.5992</v>
      </c>
      <c r="H183" s="12">
        <v>0.46</v>
      </c>
      <c r="I183" s="25">
        <f t="shared" si="6"/>
        <v>314.06</v>
      </c>
    </row>
    <row r="184" spans="1:9" x14ac:dyDescent="0.2">
      <c r="A184" s="26">
        <v>238668</v>
      </c>
      <c r="B184" s="11" t="s">
        <v>1191</v>
      </c>
      <c r="C184" s="11" t="s">
        <v>1703</v>
      </c>
      <c r="D184" s="11" t="s">
        <v>747</v>
      </c>
      <c r="E184" s="11" t="s">
        <v>69</v>
      </c>
      <c r="F184" s="24">
        <v>14</v>
      </c>
      <c r="G184" s="9">
        <v>555.00639999999999</v>
      </c>
      <c r="H184" s="12">
        <v>0.46</v>
      </c>
      <c r="I184" s="25">
        <f t="shared" si="6"/>
        <v>299.7</v>
      </c>
    </row>
    <row r="185" spans="1:9" x14ac:dyDescent="0.2">
      <c r="A185" s="26">
        <v>238702</v>
      </c>
      <c r="B185" s="11" t="s">
        <v>1191</v>
      </c>
      <c r="C185" s="11" t="s">
        <v>1703</v>
      </c>
      <c r="D185" s="11" t="s">
        <v>747</v>
      </c>
      <c r="E185" s="11" t="s">
        <v>71</v>
      </c>
      <c r="F185" s="24">
        <v>16</v>
      </c>
      <c r="G185" s="9">
        <v>508.58080000000001</v>
      </c>
      <c r="H185" s="12">
        <v>0.46</v>
      </c>
      <c r="I185" s="25">
        <f t="shared" si="6"/>
        <v>274.63</v>
      </c>
    </row>
    <row r="186" spans="1:9" x14ac:dyDescent="0.2">
      <c r="A186" s="26">
        <v>238804</v>
      </c>
      <c r="B186" s="11" t="s">
        <v>1193</v>
      </c>
      <c r="C186" s="11" t="s">
        <v>1703</v>
      </c>
      <c r="D186" s="11" t="s">
        <v>1635</v>
      </c>
      <c r="E186" s="11" t="s">
        <v>70</v>
      </c>
      <c r="F186" s="24">
        <v>14</v>
      </c>
      <c r="G186" s="9">
        <v>720.99</v>
      </c>
      <c r="H186" s="12">
        <v>0.46500000000000002</v>
      </c>
      <c r="I186" s="25">
        <f t="shared" si="6"/>
        <v>385.73</v>
      </c>
    </row>
    <row r="187" spans="1:9" x14ac:dyDescent="0.2">
      <c r="A187" s="26">
        <v>238838</v>
      </c>
      <c r="B187" s="11" t="s">
        <v>1193</v>
      </c>
      <c r="C187" s="11" t="s">
        <v>1703</v>
      </c>
      <c r="D187" s="11" t="s">
        <v>1631</v>
      </c>
      <c r="E187" s="11" t="s">
        <v>436</v>
      </c>
      <c r="F187" s="24">
        <v>14</v>
      </c>
      <c r="G187" s="9">
        <v>768.53</v>
      </c>
      <c r="H187" s="12">
        <v>0.46500000000000002</v>
      </c>
      <c r="I187" s="25">
        <f t="shared" si="6"/>
        <v>411.16</v>
      </c>
    </row>
    <row r="188" spans="1:9" x14ac:dyDescent="0.2">
      <c r="A188" s="26">
        <v>238855</v>
      </c>
      <c r="B188" s="11" t="s">
        <v>1193</v>
      </c>
      <c r="C188" s="11" t="s">
        <v>1703</v>
      </c>
      <c r="D188" s="11" t="s">
        <v>1631</v>
      </c>
      <c r="E188" s="11" t="s">
        <v>69</v>
      </c>
      <c r="F188" s="24">
        <v>14</v>
      </c>
      <c r="G188" s="9">
        <v>720.99</v>
      </c>
      <c r="H188" s="12">
        <v>0.46500000000000002</v>
      </c>
      <c r="I188" s="25">
        <f t="shared" si="6"/>
        <v>385.73</v>
      </c>
    </row>
    <row r="189" spans="1:9" x14ac:dyDescent="0.2">
      <c r="A189" s="26">
        <v>238872</v>
      </c>
      <c r="B189" s="11" t="s">
        <v>1193</v>
      </c>
      <c r="C189" s="11" t="s">
        <v>1703</v>
      </c>
      <c r="D189" s="11" t="s">
        <v>1631</v>
      </c>
      <c r="E189" s="11" t="s">
        <v>437</v>
      </c>
      <c r="F189" s="24">
        <v>14</v>
      </c>
      <c r="G189" s="9">
        <v>768.53</v>
      </c>
      <c r="H189" s="12">
        <v>0.46500000000000002</v>
      </c>
      <c r="I189" s="25">
        <f t="shared" si="6"/>
        <v>411.16</v>
      </c>
    </row>
    <row r="190" spans="1:9" x14ac:dyDescent="0.2">
      <c r="A190" s="26">
        <v>240249</v>
      </c>
      <c r="B190" s="11" t="s">
        <v>1193</v>
      </c>
      <c r="C190" s="11" t="s">
        <v>1703</v>
      </c>
      <c r="D190" s="11" t="s">
        <v>710</v>
      </c>
      <c r="E190" s="11" t="s">
        <v>69</v>
      </c>
      <c r="F190" s="24">
        <v>14</v>
      </c>
      <c r="G190" s="9">
        <v>897.15</v>
      </c>
      <c r="H190" s="12">
        <v>0.46500000000000002</v>
      </c>
      <c r="I190" s="25">
        <f t="shared" si="6"/>
        <v>479.98</v>
      </c>
    </row>
    <row r="191" spans="1:9" x14ac:dyDescent="0.2">
      <c r="A191" s="26">
        <v>240504</v>
      </c>
      <c r="B191" s="11" t="s">
        <v>1193</v>
      </c>
      <c r="C191" s="11" t="s">
        <v>1703</v>
      </c>
      <c r="D191" s="11" t="s">
        <v>710</v>
      </c>
      <c r="E191" s="11" t="s">
        <v>70</v>
      </c>
      <c r="F191" s="24">
        <v>14</v>
      </c>
      <c r="G191" s="9">
        <v>897.15</v>
      </c>
      <c r="H191" s="12">
        <v>0.46500000000000002</v>
      </c>
      <c r="I191" s="25">
        <f t="shared" si="6"/>
        <v>479.98</v>
      </c>
    </row>
    <row r="192" spans="1:9" x14ac:dyDescent="0.2">
      <c r="A192" s="26">
        <v>240521</v>
      </c>
      <c r="B192" s="11" t="s">
        <v>1193</v>
      </c>
      <c r="C192" s="11" t="s">
        <v>1703</v>
      </c>
      <c r="D192" s="11" t="s">
        <v>1684</v>
      </c>
      <c r="E192" s="11" t="s">
        <v>70</v>
      </c>
      <c r="F192" s="24">
        <v>14</v>
      </c>
      <c r="G192" s="9">
        <v>753.32</v>
      </c>
      <c r="H192" s="12">
        <v>0.46500000000000002</v>
      </c>
      <c r="I192" s="25">
        <f t="shared" si="6"/>
        <v>403.03</v>
      </c>
    </row>
    <row r="193" spans="1:9" x14ac:dyDescent="0.2">
      <c r="A193" s="26">
        <v>240623</v>
      </c>
      <c r="B193" s="11" t="s">
        <v>1191</v>
      </c>
      <c r="C193" s="11" t="s">
        <v>1703</v>
      </c>
      <c r="D193" s="11" t="s">
        <v>438</v>
      </c>
      <c r="E193" s="11" t="s">
        <v>301</v>
      </c>
      <c r="F193" s="24">
        <v>20</v>
      </c>
      <c r="G193" s="9">
        <v>856.50239999999997</v>
      </c>
      <c r="H193" s="12">
        <v>0.46</v>
      </c>
      <c r="I193" s="25">
        <f t="shared" si="6"/>
        <v>462.51</v>
      </c>
    </row>
    <row r="194" spans="1:9" x14ac:dyDescent="0.2">
      <c r="A194" s="26">
        <v>241014</v>
      </c>
      <c r="B194" s="11" t="s">
        <v>1193</v>
      </c>
      <c r="C194" s="11" t="s">
        <v>1703</v>
      </c>
      <c r="D194" s="11" t="s">
        <v>1685</v>
      </c>
      <c r="E194" s="11" t="s">
        <v>307</v>
      </c>
      <c r="F194" s="24">
        <v>20</v>
      </c>
      <c r="G194" s="9">
        <v>1330.76</v>
      </c>
      <c r="H194" s="12">
        <v>0.46500000000000002</v>
      </c>
      <c r="I194" s="25">
        <f t="shared" si="6"/>
        <v>711.96</v>
      </c>
    </row>
    <row r="195" spans="1:9" x14ac:dyDescent="0.2">
      <c r="A195" s="26">
        <v>241235</v>
      </c>
      <c r="B195" s="11" t="s">
        <v>1191</v>
      </c>
      <c r="C195" s="11" t="s">
        <v>1703</v>
      </c>
      <c r="D195" s="11" t="s">
        <v>999</v>
      </c>
      <c r="E195" s="11" t="s">
        <v>307</v>
      </c>
      <c r="F195" s="24">
        <v>20</v>
      </c>
      <c r="G195" s="9">
        <v>978.21360000000004</v>
      </c>
      <c r="H195" s="27" t="s">
        <v>1072</v>
      </c>
      <c r="I195" s="25">
        <v>512.15</v>
      </c>
    </row>
    <row r="196" spans="1:9" x14ac:dyDescent="0.2">
      <c r="A196" s="26">
        <v>241252</v>
      </c>
      <c r="B196" s="11" t="s">
        <v>1191</v>
      </c>
      <c r="C196" s="11" t="s">
        <v>1703</v>
      </c>
      <c r="D196" s="11" t="s">
        <v>746</v>
      </c>
      <c r="E196" s="11" t="s">
        <v>69</v>
      </c>
      <c r="F196" s="24">
        <v>16</v>
      </c>
      <c r="G196" s="9">
        <v>622.32560000000001</v>
      </c>
      <c r="H196" s="12">
        <v>0.46</v>
      </c>
      <c r="I196" s="25">
        <f t="shared" ref="I196:I213" si="7">ROUND(G196*(1-H196),2)</f>
        <v>336.06</v>
      </c>
    </row>
    <row r="197" spans="1:9" x14ac:dyDescent="0.2">
      <c r="A197" s="26">
        <v>241354</v>
      </c>
      <c r="B197" s="11" t="s">
        <v>1193</v>
      </c>
      <c r="C197" s="11" t="s">
        <v>1703</v>
      </c>
      <c r="D197" s="11" t="s">
        <v>722</v>
      </c>
      <c r="E197" s="11" t="s">
        <v>738</v>
      </c>
      <c r="F197" s="24">
        <v>18</v>
      </c>
      <c r="G197" s="9">
        <v>1182.1500000000001</v>
      </c>
      <c r="H197" s="12">
        <v>0.46500000000000002</v>
      </c>
      <c r="I197" s="25">
        <f t="shared" si="7"/>
        <v>632.45000000000005</v>
      </c>
    </row>
    <row r="198" spans="1:9" x14ac:dyDescent="0.2">
      <c r="A198" s="26">
        <v>241371</v>
      </c>
      <c r="B198" s="11" t="s">
        <v>1193</v>
      </c>
      <c r="C198" s="11" t="s">
        <v>1703</v>
      </c>
      <c r="D198" s="11" t="s">
        <v>722</v>
      </c>
      <c r="E198" s="11" t="s">
        <v>307</v>
      </c>
      <c r="F198" s="24">
        <v>20</v>
      </c>
      <c r="G198" s="9">
        <v>1328.27</v>
      </c>
      <c r="H198" s="12">
        <v>0.46500000000000002</v>
      </c>
      <c r="I198" s="25">
        <f t="shared" si="7"/>
        <v>710.62</v>
      </c>
    </row>
    <row r="199" spans="1:9" x14ac:dyDescent="0.2">
      <c r="A199" s="26">
        <v>241422</v>
      </c>
      <c r="B199" s="11" t="s">
        <v>1193</v>
      </c>
      <c r="C199" s="11" t="s">
        <v>1703</v>
      </c>
      <c r="D199" s="11" t="s">
        <v>1686</v>
      </c>
      <c r="E199" s="11" t="s">
        <v>748</v>
      </c>
      <c r="F199" s="24">
        <v>22</v>
      </c>
      <c r="G199" s="9">
        <v>1771.58</v>
      </c>
      <c r="H199" s="12">
        <v>0.46500000000000002</v>
      </c>
      <c r="I199" s="25">
        <f t="shared" si="7"/>
        <v>947.8</v>
      </c>
    </row>
    <row r="200" spans="1:9" x14ac:dyDescent="0.2">
      <c r="A200" s="26">
        <v>241439</v>
      </c>
      <c r="B200" s="11" t="s">
        <v>1193</v>
      </c>
      <c r="C200" s="11" t="s">
        <v>1703</v>
      </c>
      <c r="D200" s="11" t="s">
        <v>743</v>
      </c>
      <c r="E200" s="11" t="s">
        <v>738</v>
      </c>
      <c r="F200" s="24">
        <v>18</v>
      </c>
      <c r="G200" s="9">
        <v>1169.92</v>
      </c>
      <c r="H200" s="12">
        <v>0.46500000000000002</v>
      </c>
      <c r="I200" s="25">
        <f t="shared" si="7"/>
        <v>625.91</v>
      </c>
    </row>
    <row r="201" spans="1:9" x14ac:dyDescent="0.2">
      <c r="A201" s="26">
        <v>241456</v>
      </c>
      <c r="B201" s="11" t="s">
        <v>1193</v>
      </c>
      <c r="C201" s="11" t="s">
        <v>1703</v>
      </c>
      <c r="D201" s="11" t="s">
        <v>743</v>
      </c>
      <c r="E201" s="11" t="s">
        <v>723</v>
      </c>
      <c r="F201" s="24">
        <v>20</v>
      </c>
      <c r="G201" s="9">
        <v>1495.08</v>
      </c>
      <c r="H201" s="12">
        <v>0.46500000000000002</v>
      </c>
      <c r="I201" s="25">
        <f t="shared" si="7"/>
        <v>799.87</v>
      </c>
    </row>
    <row r="202" spans="1:9" x14ac:dyDescent="0.2">
      <c r="A202" s="26">
        <v>241524</v>
      </c>
      <c r="B202" s="11" t="s">
        <v>1191</v>
      </c>
      <c r="C202" s="11" t="s">
        <v>1703</v>
      </c>
      <c r="D202" s="11" t="s">
        <v>749</v>
      </c>
      <c r="E202" s="11" t="s">
        <v>70</v>
      </c>
      <c r="F202" s="24">
        <v>14</v>
      </c>
      <c r="G202" s="9">
        <v>628.32640000000004</v>
      </c>
      <c r="H202" s="12">
        <v>0.46</v>
      </c>
      <c r="I202" s="25">
        <f t="shared" si="7"/>
        <v>339.3</v>
      </c>
    </row>
    <row r="203" spans="1:9" x14ac:dyDescent="0.2">
      <c r="A203" s="26">
        <v>241541</v>
      </c>
      <c r="B203" s="11" t="s">
        <v>1191</v>
      </c>
      <c r="C203" s="11" t="s">
        <v>1703</v>
      </c>
      <c r="D203" s="11" t="s">
        <v>749</v>
      </c>
      <c r="E203" s="11" t="s">
        <v>436</v>
      </c>
      <c r="F203" s="24">
        <v>14</v>
      </c>
      <c r="G203" s="9">
        <v>676.31200000000001</v>
      </c>
      <c r="H203" s="12">
        <v>0.46</v>
      </c>
      <c r="I203" s="25">
        <f t="shared" si="7"/>
        <v>365.21</v>
      </c>
    </row>
    <row r="204" spans="1:9" x14ac:dyDescent="0.2">
      <c r="A204" s="26">
        <v>241558</v>
      </c>
      <c r="B204" s="11" t="s">
        <v>1191</v>
      </c>
      <c r="C204" s="11" t="s">
        <v>1703</v>
      </c>
      <c r="D204" s="11" t="s">
        <v>749</v>
      </c>
      <c r="E204" s="11" t="s">
        <v>69</v>
      </c>
      <c r="F204" s="24">
        <v>14</v>
      </c>
      <c r="G204" s="9">
        <v>628.32640000000004</v>
      </c>
      <c r="H204" s="12">
        <v>0.46</v>
      </c>
      <c r="I204" s="25">
        <f t="shared" si="7"/>
        <v>339.3</v>
      </c>
    </row>
    <row r="205" spans="1:9" x14ac:dyDescent="0.2">
      <c r="A205" s="26">
        <v>241575</v>
      </c>
      <c r="B205" s="11" t="s">
        <v>1191</v>
      </c>
      <c r="C205" s="11" t="s">
        <v>1703</v>
      </c>
      <c r="D205" s="11" t="s">
        <v>749</v>
      </c>
      <c r="E205" s="11" t="s">
        <v>437</v>
      </c>
      <c r="F205" s="24">
        <v>14</v>
      </c>
      <c r="G205" s="9">
        <v>676.31200000000001</v>
      </c>
      <c r="H205" s="12">
        <v>0.46</v>
      </c>
      <c r="I205" s="25">
        <f t="shared" si="7"/>
        <v>365.21</v>
      </c>
    </row>
    <row r="206" spans="1:9" x14ac:dyDescent="0.2">
      <c r="A206" s="26">
        <v>241592</v>
      </c>
      <c r="B206" s="11" t="s">
        <v>1193</v>
      </c>
      <c r="C206" s="11" t="s">
        <v>1703</v>
      </c>
      <c r="D206" s="11" t="s">
        <v>1627</v>
      </c>
      <c r="E206" s="11" t="s">
        <v>70</v>
      </c>
      <c r="F206" s="24">
        <v>14</v>
      </c>
      <c r="G206" s="9">
        <v>764.06</v>
      </c>
      <c r="H206" s="12">
        <v>0.46500000000000002</v>
      </c>
      <c r="I206" s="25">
        <f t="shared" si="7"/>
        <v>408.77</v>
      </c>
    </row>
    <row r="207" spans="1:9" x14ac:dyDescent="0.2">
      <c r="A207" s="26">
        <v>241728</v>
      </c>
      <c r="B207" s="11" t="s">
        <v>1193</v>
      </c>
      <c r="C207" s="11" t="s">
        <v>1703</v>
      </c>
      <c r="D207" s="11" t="s">
        <v>710</v>
      </c>
      <c r="E207" s="11" t="s">
        <v>69</v>
      </c>
      <c r="F207" s="24">
        <v>14</v>
      </c>
      <c r="G207" s="9">
        <v>897.15</v>
      </c>
      <c r="H207" s="12">
        <v>0.46500000000000002</v>
      </c>
      <c r="I207" s="25">
        <f t="shared" si="7"/>
        <v>479.98</v>
      </c>
    </row>
    <row r="208" spans="1:9" x14ac:dyDescent="0.2">
      <c r="A208" s="26">
        <v>241779</v>
      </c>
      <c r="B208" s="11" t="s">
        <v>1193</v>
      </c>
      <c r="C208" s="11" t="s">
        <v>1703</v>
      </c>
      <c r="D208" s="11" t="s">
        <v>1681</v>
      </c>
      <c r="E208" s="11" t="s">
        <v>70</v>
      </c>
      <c r="F208" s="24">
        <v>14</v>
      </c>
      <c r="G208" s="9">
        <v>834.53</v>
      </c>
      <c r="H208" s="12">
        <v>0.46500000000000002</v>
      </c>
      <c r="I208" s="25">
        <f t="shared" si="7"/>
        <v>446.47</v>
      </c>
    </row>
    <row r="209" spans="1:9" x14ac:dyDescent="0.2">
      <c r="A209" s="26">
        <v>241796</v>
      </c>
      <c r="B209" s="11" t="s">
        <v>1193</v>
      </c>
      <c r="C209" s="11" t="s">
        <v>1703</v>
      </c>
      <c r="D209" s="11" t="s">
        <v>1682</v>
      </c>
      <c r="E209" s="11" t="s">
        <v>70</v>
      </c>
      <c r="F209" s="24">
        <v>14</v>
      </c>
      <c r="G209" s="9">
        <v>834.53</v>
      </c>
      <c r="H209" s="12">
        <v>0.46500000000000002</v>
      </c>
      <c r="I209" s="25">
        <f t="shared" si="7"/>
        <v>446.47</v>
      </c>
    </row>
    <row r="210" spans="1:9" x14ac:dyDescent="0.2">
      <c r="A210" s="26">
        <v>241813</v>
      </c>
      <c r="B210" s="11" t="s">
        <v>1193</v>
      </c>
      <c r="C210" s="11" t="s">
        <v>1703</v>
      </c>
      <c r="D210" s="11" t="s">
        <v>1683</v>
      </c>
      <c r="E210" s="11" t="s">
        <v>70</v>
      </c>
      <c r="F210" s="24">
        <v>14</v>
      </c>
      <c r="G210" s="9">
        <v>834.53</v>
      </c>
      <c r="H210" s="12">
        <v>0.46500000000000002</v>
      </c>
      <c r="I210" s="25">
        <f t="shared" si="7"/>
        <v>446.47</v>
      </c>
    </row>
    <row r="211" spans="1:9" x14ac:dyDescent="0.2">
      <c r="A211" s="26">
        <v>242697</v>
      </c>
      <c r="B211" s="11" t="s">
        <v>1193</v>
      </c>
      <c r="C211" s="11" t="s">
        <v>1703</v>
      </c>
      <c r="D211" s="11" t="s">
        <v>1687</v>
      </c>
      <c r="E211" s="11" t="s">
        <v>70</v>
      </c>
      <c r="F211" s="24">
        <v>14</v>
      </c>
      <c r="G211" s="9">
        <v>864.47</v>
      </c>
      <c r="H211" s="12">
        <v>0.46500000000000002</v>
      </c>
      <c r="I211" s="25">
        <f t="shared" si="7"/>
        <v>462.49</v>
      </c>
    </row>
    <row r="212" spans="1:9" x14ac:dyDescent="0.2">
      <c r="A212" s="26">
        <v>242714</v>
      </c>
      <c r="B212" s="11" t="s">
        <v>1193</v>
      </c>
      <c r="C212" s="11" t="s">
        <v>1703</v>
      </c>
      <c r="D212" s="11" t="s">
        <v>1688</v>
      </c>
      <c r="E212" s="11" t="s">
        <v>70</v>
      </c>
      <c r="F212" s="24">
        <v>14</v>
      </c>
      <c r="G212" s="9">
        <v>864.47</v>
      </c>
      <c r="H212" s="12">
        <v>0.46500000000000002</v>
      </c>
      <c r="I212" s="25">
        <f t="shared" si="7"/>
        <v>462.49</v>
      </c>
    </row>
    <row r="213" spans="1:9" x14ac:dyDescent="0.2">
      <c r="A213" s="26">
        <v>242833</v>
      </c>
      <c r="B213" s="11" t="s">
        <v>1193</v>
      </c>
      <c r="C213" s="11" t="s">
        <v>1703</v>
      </c>
      <c r="D213" s="11" t="s">
        <v>1689</v>
      </c>
      <c r="E213" s="11" t="s">
        <v>70</v>
      </c>
      <c r="F213" s="24">
        <v>14</v>
      </c>
      <c r="G213" s="9">
        <v>893.74</v>
      </c>
      <c r="H213" s="12">
        <v>0.46500000000000002</v>
      </c>
      <c r="I213" s="25">
        <f t="shared" si="7"/>
        <v>478.15</v>
      </c>
    </row>
    <row r="214" spans="1:9" x14ac:dyDescent="0.2">
      <c r="A214" s="26">
        <v>244329</v>
      </c>
      <c r="B214" s="11" t="s">
        <v>1193</v>
      </c>
      <c r="C214" s="11" t="s">
        <v>1703</v>
      </c>
      <c r="D214" s="11" t="s">
        <v>306</v>
      </c>
      <c r="E214" s="11" t="s">
        <v>301</v>
      </c>
      <c r="F214" s="24">
        <v>20</v>
      </c>
      <c r="G214" s="9">
        <v>1132.31</v>
      </c>
      <c r="H214" s="27" t="s">
        <v>1072</v>
      </c>
      <c r="I214" s="25">
        <v>468.05</v>
      </c>
    </row>
    <row r="215" spans="1:9" x14ac:dyDescent="0.2">
      <c r="A215" s="26">
        <v>244465</v>
      </c>
      <c r="B215" s="11" t="s">
        <v>1191</v>
      </c>
      <c r="C215" s="11" t="s">
        <v>1703</v>
      </c>
      <c r="D215" s="11" t="s">
        <v>1690</v>
      </c>
      <c r="E215" s="11" t="s">
        <v>301</v>
      </c>
      <c r="F215" s="24">
        <v>20</v>
      </c>
      <c r="G215" s="9">
        <v>1119.04</v>
      </c>
      <c r="H215" s="12">
        <v>0.46</v>
      </c>
      <c r="I215" s="25">
        <f>ROUND(G215*(1-H215),2)</f>
        <v>604.28</v>
      </c>
    </row>
    <row r="216" spans="1:9" x14ac:dyDescent="0.2">
      <c r="A216" s="26">
        <v>245383</v>
      </c>
      <c r="B216" s="11" t="s">
        <v>1193</v>
      </c>
      <c r="C216" s="11" t="s">
        <v>1703</v>
      </c>
      <c r="D216" s="11" t="s">
        <v>1692</v>
      </c>
      <c r="E216" s="11" t="s">
        <v>307</v>
      </c>
      <c r="F216" s="24">
        <v>20</v>
      </c>
      <c r="G216" s="9">
        <v>1330.76</v>
      </c>
      <c r="H216" s="12">
        <v>0.46500000000000002</v>
      </c>
      <c r="I216" s="25">
        <f>ROUND(G216*(1-H216),2)</f>
        <v>711.96</v>
      </c>
    </row>
    <row r="217" spans="1:9" x14ac:dyDescent="0.2">
      <c r="A217" s="26">
        <v>245434</v>
      </c>
      <c r="B217" s="11" t="s">
        <v>1193</v>
      </c>
      <c r="C217" s="11" t="s">
        <v>1703</v>
      </c>
      <c r="D217" s="11" t="s">
        <v>742</v>
      </c>
      <c r="E217" s="11" t="s">
        <v>69</v>
      </c>
      <c r="F217" s="24">
        <v>16</v>
      </c>
      <c r="G217" s="9">
        <v>801.39</v>
      </c>
      <c r="H217" s="12">
        <v>0.46500000000000002</v>
      </c>
      <c r="I217" s="25">
        <f>ROUND(G217*(1-H217),2)</f>
        <v>428.74</v>
      </c>
    </row>
    <row r="218" spans="1:9" x14ac:dyDescent="0.2">
      <c r="A218" s="26">
        <v>247780</v>
      </c>
      <c r="B218" s="11" t="s">
        <v>1191</v>
      </c>
      <c r="C218" s="11" t="s">
        <v>1703</v>
      </c>
      <c r="D218" s="11" t="s">
        <v>999</v>
      </c>
      <c r="E218" s="11" t="s">
        <v>738</v>
      </c>
      <c r="F218" s="24">
        <v>18</v>
      </c>
      <c r="G218" s="9">
        <v>861.36959999999999</v>
      </c>
      <c r="H218" s="27" t="s">
        <v>1072</v>
      </c>
      <c r="I218" s="25">
        <v>462.15</v>
      </c>
    </row>
    <row r="219" spans="1:9" x14ac:dyDescent="0.2">
      <c r="A219" s="26">
        <v>247797</v>
      </c>
      <c r="B219" s="11" t="s">
        <v>1191</v>
      </c>
      <c r="C219" s="11" t="s">
        <v>1703</v>
      </c>
      <c r="D219" s="11" t="s">
        <v>999</v>
      </c>
      <c r="E219" s="11" t="s">
        <v>723</v>
      </c>
      <c r="F219" s="24">
        <v>20</v>
      </c>
      <c r="G219" s="9">
        <v>1070.0664000000002</v>
      </c>
      <c r="H219" s="12">
        <v>0.46</v>
      </c>
      <c r="I219" s="25">
        <f t="shared" ref="I219:I225" si="8">ROUND(G219*(1-H219),2)</f>
        <v>577.84</v>
      </c>
    </row>
    <row r="220" spans="1:9" x14ac:dyDescent="0.2">
      <c r="A220" s="26">
        <v>247899</v>
      </c>
      <c r="B220" s="11" t="s">
        <v>1193</v>
      </c>
      <c r="C220" s="11" t="s">
        <v>1703</v>
      </c>
      <c r="D220" s="11" t="s">
        <v>1693</v>
      </c>
      <c r="E220" s="11" t="s">
        <v>70</v>
      </c>
      <c r="F220" s="24">
        <v>14</v>
      </c>
      <c r="G220" s="9">
        <v>840.44</v>
      </c>
      <c r="H220" s="12">
        <v>0.46500000000000002</v>
      </c>
      <c r="I220" s="25">
        <f t="shared" si="8"/>
        <v>449.64</v>
      </c>
    </row>
    <row r="221" spans="1:9" x14ac:dyDescent="0.2">
      <c r="A221" s="26">
        <v>247916</v>
      </c>
      <c r="B221" s="11" t="s">
        <v>1193</v>
      </c>
      <c r="C221" s="11" t="s">
        <v>1703</v>
      </c>
      <c r="D221" s="11" t="s">
        <v>1693</v>
      </c>
      <c r="E221" s="11" t="s">
        <v>436</v>
      </c>
      <c r="F221" s="24">
        <v>14</v>
      </c>
      <c r="G221" s="9">
        <v>896.29</v>
      </c>
      <c r="H221" s="12">
        <v>0.46500000000000002</v>
      </c>
      <c r="I221" s="25">
        <f t="shared" si="8"/>
        <v>479.52</v>
      </c>
    </row>
    <row r="222" spans="1:9" x14ac:dyDescent="0.2">
      <c r="A222" s="26">
        <v>247933</v>
      </c>
      <c r="B222" s="11" t="s">
        <v>1193</v>
      </c>
      <c r="C222" s="11" t="s">
        <v>1703</v>
      </c>
      <c r="D222" s="11" t="s">
        <v>1693</v>
      </c>
      <c r="E222" s="11" t="s">
        <v>69</v>
      </c>
      <c r="F222" s="24">
        <v>14</v>
      </c>
      <c r="G222" s="9">
        <v>840.44</v>
      </c>
      <c r="H222" s="12">
        <v>0.46500000000000002</v>
      </c>
      <c r="I222" s="25">
        <f t="shared" si="8"/>
        <v>449.64</v>
      </c>
    </row>
    <row r="223" spans="1:9" x14ac:dyDescent="0.2">
      <c r="A223" s="26">
        <v>247950</v>
      </c>
      <c r="B223" s="11" t="s">
        <v>1193</v>
      </c>
      <c r="C223" s="11" t="s">
        <v>1703</v>
      </c>
      <c r="D223" s="11" t="s">
        <v>1693</v>
      </c>
      <c r="E223" s="11" t="s">
        <v>437</v>
      </c>
      <c r="F223" s="24">
        <v>14</v>
      </c>
      <c r="G223" s="9">
        <v>896.29</v>
      </c>
      <c r="H223" s="12">
        <v>0.46500000000000002</v>
      </c>
      <c r="I223" s="25">
        <f t="shared" si="8"/>
        <v>479.52</v>
      </c>
    </row>
    <row r="224" spans="1:9" x14ac:dyDescent="0.2">
      <c r="A224" s="26">
        <v>248273</v>
      </c>
      <c r="B224" s="11" t="s">
        <v>1191</v>
      </c>
      <c r="C224" s="11" t="s">
        <v>1703</v>
      </c>
      <c r="D224" s="11" t="s">
        <v>750</v>
      </c>
      <c r="E224" s="11" t="s">
        <v>70</v>
      </c>
      <c r="F224" s="24">
        <v>14</v>
      </c>
      <c r="G224" s="9">
        <v>607.12080000000003</v>
      </c>
      <c r="H224" s="12">
        <v>0.46</v>
      </c>
      <c r="I224" s="25">
        <f t="shared" si="8"/>
        <v>327.85</v>
      </c>
    </row>
    <row r="225" spans="1:9" x14ac:dyDescent="0.2">
      <c r="A225" s="26">
        <v>248290</v>
      </c>
      <c r="B225" s="11" t="s">
        <v>1191</v>
      </c>
      <c r="C225" s="11" t="s">
        <v>1703</v>
      </c>
      <c r="D225" s="11" t="s">
        <v>750</v>
      </c>
      <c r="E225" s="11" t="s">
        <v>436</v>
      </c>
      <c r="F225" s="24">
        <v>14</v>
      </c>
      <c r="G225" s="9">
        <v>648.35680000000002</v>
      </c>
      <c r="H225" s="12">
        <v>0.46</v>
      </c>
      <c r="I225" s="25">
        <f t="shared" si="8"/>
        <v>350.11</v>
      </c>
    </row>
    <row r="226" spans="1:9" x14ac:dyDescent="0.2">
      <c r="A226" s="26">
        <v>248307</v>
      </c>
      <c r="B226" s="11" t="s">
        <v>1191</v>
      </c>
      <c r="C226" s="11" t="s">
        <v>1703</v>
      </c>
      <c r="D226" s="11" t="s">
        <v>750</v>
      </c>
      <c r="E226" s="11" t="s">
        <v>69</v>
      </c>
      <c r="F226" s="24">
        <v>14</v>
      </c>
      <c r="G226" s="9">
        <v>607.12080000000003</v>
      </c>
      <c r="H226" s="27" t="s">
        <v>1072</v>
      </c>
      <c r="I226" s="25">
        <v>310.90000000000003</v>
      </c>
    </row>
    <row r="227" spans="1:9" x14ac:dyDescent="0.2">
      <c r="A227" s="26">
        <v>248324</v>
      </c>
      <c r="B227" s="11" t="s">
        <v>1191</v>
      </c>
      <c r="C227" s="11" t="s">
        <v>1703</v>
      </c>
      <c r="D227" s="11" t="s">
        <v>750</v>
      </c>
      <c r="E227" s="11" t="s">
        <v>69</v>
      </c>
      <c r="F227" s="24">
        <v>16</v>
      </c>
      <c r="G227" s="9">
        <v>622.596</v>
      </c>
      <c r="H227" s="27" t="s">
        <v>1072</v>
      </c>
      <c r="I227" s="25">
        <v>320.91000000000003</v>
      </c>
    </row>
    <row r="228" spans="1:9" x14ac:dyDescent="0.2">
      <c r="A228" s="26">
        <v>248358</v>
      </c>
      <c r="B228" s="11" t="s">
        <v>1191</v>
      </c>
      <c r="C228" s="11" t="s">
        <v>1703</v>
      </c>
      <c r="D228" s="11" t="s">
        <v>750</v>
      </c>
      <c r="E228" s="11" t="s">
        <v>437</v>
      </c>
      <c r="F228" s="24">
        <v>14</v>
      </c>
      <c r="G228" s="9">
        <v>648.35680000000002</v>
      </c>
      <c r="H228" s="12">
        <v>0.46</v>
      </c>
      <c r="I228" s="25">
        <f>ROUND(G228*(1-H228),2)</f>
        <v>350.11</v>
      </c>
    </row>
    <row r="229" spans="1:9" x14ac:dyDescent="0.2">
      <c r="A229" s="26">
        <v>248375</v>
      </c>
      <c r="B229" s="11" t="s">
        <v>1191</v>
      </c>
      <c r="C229" s="11" t="s">
        <v>1703</v>
      </c>
      <c r="D229" s="11" t="s">
        <v>750</v>
      </c>
      <c r="E229" s="11" t="s">
        <v>437</v>
      </c>
      <c r="F229" s="24">
        <v>16</v>
      </c>
      <c r="G229" s="9">
        <v>683.32159999999999</v>
      </c>
      <c r="H229" s="12">
        <v>0.46</v>
      </c>
      <c r="I229" s="25">
        <f>ROUND(G229*(1-H229),2)</f>
        <v>368.99</v>
      </c>
    </row>
    <row r="230" spans="1:9" x14ac:dyDescent="0.2">
      <c r="A230" s="26">
        <v>248409</v>
      </c>
      <c r="B230" s="11" t="s">
        <v>1191</v>
      </c>
      <c r="C230" s="11" t="s">
        <v>1703</v>
      </c>
      <c r="D230" s="11" t="s">
        <v>750</v>
      </c>
      <c r="E230" s="11" t="s">
        <v>712</v>
      </c>
      <c r="F230" s="24">
        <v>12</v>
      </c>
      <c r="G230" s="9">
        <v>419.42160000000001</v>
      </c>
      <c r="H230" s="12">
        <v>0.46</v>
      </c>
      <c r="I230" s="25">
        <f>ROUND(G230*(1-H230),2)</f>
        <v>226.49</v>
      </c>
    </row>
    <row r="231" spans="1:9" x14ac:dyDescent="0.2">
      <c r="A231" s="26">
        <v>248426</v>
      </c>
      <c r="B231" s="11" t="s">
        <v>1191</v>
      </c>
      <c r="C231" s="11" t="s">
        <v>1703</v>
      </c>
      <c r="D231" s="11" t="s">
        <v>750</v>
      </c>
      <c r="E231" s="11" t="s">
        <v>712</v>
      </c>
      <c r="F231" s="24">
        <v>14</v>
      </c>
      <c r="G231" s="9">
        <v>431.45440000000002</v>
      </c>
      <c r="H231" s="27" t="s">
        <v>1072</v>
      </c>
      <c r="I231" s="25">
        <v>242.86999999999998</v>
      </c>
    </row>
    <row r="232" spans="1:9" x14ac:dyDescent="0.2">
      <c r="A232" s="26">
        <v>248443</v>
      </c>
      <c r="B232" s="11" t="s">
        <v>1191</v>
      </c>
      <c r="C232" s="11" t="s">
        <v>1703</v>
      </c>
      <c r="D232" s="11" t="s">
        <v>750</v>
      </c>
      <c r="E232" s="11" t="s">
        <v>299</v>
      </c>
      <c r="F232" s="24">
        <v>12</v>
      </c>
      <c r="G232" s="9">
        <v>440.74160000000006</v>
      </c>
      <c r="H232" s="12">
        <v>0.46</v>
      </c>
      <c r="I232" s="25">
        <f>ROUND(G232*(1-H232),2)</f>
        <v>238</v>
      </c>
    </row>
    <row r="233" spans="1:9" x14ac:dyDescent="0.2">
      <c r="A233" s="26">
        <v>248477</v>
      </c>
      <c r="B233" s="11" t="s">
        <v>1191</v>
      </c>
      <c r="C233" s="11" t="s">
        <v>1703</v>
      </c>
      <c r="D233" s="11" t="s">
        <v>750</v>
      </c>
      <c r="E233" s="11" t="s">
        <v>299</v>
      </c>
      <c r="F233" s="24">
        <v>14</v>
      </c>
      <c r="G233" s="9">
        <v>453.42960000000005</v>
      </c>
      <c r="H233" s="12">
        <v>0.46</v>
      </c>
      <c r="I233" s="25">
        <f>ROUND(G233*(1-H233),2)</f>
        <v>244.85</v>
      </c>
    </row>
    <row r="234" spans="1:9" x14ac:dyDescent="0.2">
      <c r="A234" s="26">
        <v>248494</v>
      </c>
      <c r="B234" s="11" t="s">
        <v>1191</v>
      </c>
      <c r="C234" s="11" t="s">
        <v>1703</v>
      </c>
      <c r="D234" s="11" t="s">
        <v>750</v>
      </c>
      <c r="E234" s="11" t="s">
        <v>61</v>
      </c>
      <c r="F234" s="24">
        <v>16</v>
      </c>
      <c r="G234" s="9">
        <v>686.20240000000001</v>
      </c>
      <c r="H234" s="27" t="s">
        <v>1072</v>
      </c>
      <c r="I234" s="25">
        <v>330.90000000000003</v>
      </c>
    </row>
    <row r="235" spans="1:9" x14ac:dyDescent="0.2">
      <c r="A235" s="26">
        <v>248511</v>
      </c>
      <c r="B235" s="11" t="s">
        <v>1191</v>
      </c>
      <c r="C235" s="11" t="s">
        <v>1703</v>
      </c>
      <c r="D235" s="11" t="s">
        <v>750</v>
      </c>
      <c r="E235" s="11" t="s">
        <v>68</v>
      </c>
      <c r="F235" s="24">
        <v>16</v>
      </c>
      <c r="G235" s="9">
        <v>415.9896</v>
      </c>
      <c r="H235" s="27" t="s">
        <v>1072</v>
      </c>
      <c r="I235" s="25">
        <v>233.33</v>
      </c>
    </row>
    <row r="236" spans="1:9" x14ac:dyDescent="0.2">
      <c r="A236" s="26">
        <v>248528</v>
      </c>
      <c r="B236" s="11" t="s">
        <v>1191</v>
      </c>
      <c r="C236" s="11" t="s">
        <v>1703</v>
      </c>
      <c r="D236" s="11" t="s">
        <v>750</v>
      </c>
      <c r="E236" s="11" t="s">
        <v>71</v>
      </c>
      <c r="F236" s="24">
        <v>16</v>
      </c>
      <c r="G236" s="9">
        <v>555.75520000000006</v>
      </c>
      <c r="H236" s="12">
        <v>0.46</v>
      </c>
      <c r="I236" s="25">
        <f>ROUND(G236*(1-H236),2)</f>
        <v>300.11</v>
      </c>
    </row>
    <row r="237" spans="1:9" x14ac:dyDescent="0.2">
      <c r="A237" s="26">
        <v>248545</v>
      </c>
      <c r="B237" s="11" t="s">
        <v>1191</v>
      </c>
      <c r="C237" s="11" t="s">
        <v>1703</v>
      </c>
      <c r="D237" s="11" t="s">
        <v>750</v>
      </c>
      <c r="E237" s="11" t="s">
        <v>724</v>
      </c>
      <c r="F237" s="24">
        <v>18</v>
      </c>
      <c r="G237" s="9">
        <v>600.74559999999997</v>
      </c>
      <c r="H237" s="12">
        <v>0.46</v>
      </c>
      <c r="I237" s="25">
        <f>ROUND(G237*(1-H237),2)</f>
        <v>324.39999999999998</v>
      </c>
    </row>
    <row r="238" spans="1:9" x14ac:dyDescent="0.2">
      <c r="A238" s="26">
        <v>248562</v>
      </c>
      <c r="B238" s="11" t="s">
        <v>1191</v>
      </c>
      <c r="C238" s="11" t="s">
        <v>1703</v>
      </c>
      <c r="D238" s="11" t="s">
        <v>750</v>
      </c>
      <c r="E238" s="11" t="s">
        <v>57</v>
      </c>
      <c r="F238" s="24">
        <v>12</v>
      </c>
      <c r="G238" s="9">
        <v>498.54480000000001</v>
      </c>
      <c r="H238" s="12">
        <v>0.46</v>
      </c>
      <c r="I238" s="25">
        <f>ROUND(G238*(1-H238),2)</f>
        <v>269.20999999999998</v>
      </c>
    </row>
    <row r="239" spans="1:9" x14ac:dyDescent="0.2">
      <c r="A239" s="26">
        <v>248579</v>
      </c>
      <c r="B239" s="11" t="s">
        <v>1191</v>
      </c>
      <c r="C239" s="11" t="s">
        <v>1703</v>
      </c>
      <c r="D239" s="11" t="s">
        <v>750</v>
      </c>
      <c r="E239" s="11" t="s">
        <v>59</v>
      </c>
      <c r="F239" s="24">
        <v>12</v>
      </c>
      <c r="G239" s="9">
        <v>547.08159999999998</v>
      </c>
      <c r="H239" s="12">
        <v>0.46</v>
      </c>
      <c r="I239" s="25">
        <f>ROUND(G239*(1-H239),2)</f>
        <v>295.42</v>
      </c>
    </row>
    <row r="240" spans="1:9" x14ac:dyDescent="0.2">
      <c r="A240" s="26">
        <v>248596</v>
      </c>
      <c r="B240" s="11" t="s">
        <v>1191</v>
      </c>
      <c r="C240" s="11" t="s">
        <v>1703</v>
      </c>
      <c r="D240" s="11" t="s">
        <v>750</v>
      </c>
      <c r="E240" s="11" t="s">
        <v>59</v>
      </c>
      <c r="F240" s="24">
        <v>14</v>
      </c>
      <c r="G240" s="9">
        <v>561.02800000000002</v>
      </c>
      <c r="H240" s="27" t="s">
        <v>1072</v>
      </c>
      <c r="I240" s="25">
        <v>294.86</v>
      </c>
    </row>
    <row r="241" spans="1:9" x14ac:dyDescent="0.2">
      <c r="A241" s="26">
        <v>248664</v>
      </c>
      <c r="B241" s="11" t="s">
        <v>1193</v>
      </c>
      <c r="C241" s="11" t="s">
        <v>1703</v>
      </c>
      <c r="D241" s="11" t="s">
        <v>63</v>
      </c>
      <c r="E241" s="11" t="s">
        <v>712</v>
      </c>
      <c r="F241" s="24">
        <v>12</v>
      </c>
      <c r="G241" s="9">
        <v>521.08000000000004</v>
      </c>
      <c r="H241" s="12">
        <v>0.46500000000000002</v>
      </c>
      <c r="I241" s="25">
        <f t="shared" ref="I241:I250" si="9">ROUND(G241*(1-H241),2)</f>
        <v>278.77999999999997</v>
      </c>
    </row>
    <row r="242" spans="1:9" x14ac:dyDescent="0.2">
      <c r="A242" s="26">
        <v>248681</v>
      </c>
      <c r="B242" s="11" t="s">
        <v>1193</v>
      </c>
      <c r="C242" s="11" t="s">
        <v>1703</v>
      </c>
      <c r="D242" s="11" t="s">
        <v>63</v>
      </c>
      <c r="E242" s="11" t="s">
        <v>712</v>
      </c>
      <c r="F242" s="24">
        <v>14</v>
      </c>
      <c r="G242" s="9">
        <v>535.91</v>
      </c>
      <c r="H242" s="12">
        <v>0.46500000000000002</v>
      </c>
      <c r="I242" s="25">
        <f t="shared" si="9"/>
        <v>286.70999999999998</v>
      </c>
    </row>
    <row r="243" spans="1:9" x14ac:dyDescent="0.2">
      <c r="A243" s="26">
        <v>248698</v>
      </c>
      <c r="B243" s="11" t="s">
        <v>1193</v>
      </c>
      <c r="C243" s="11" t="s">
        <v>1703</v>
      </c>
      <c r="D243" s="11" t="s">
        <v>63</v>
      </c>
      <c r="E243" s="11" t="s">
        <v>299</v>
      </c>
      <c r="F243" s="24">
        <v>14</v>
      </c>
      <c r="G243" s="9">
        <v>561.26</v>
      </c>
      <c r="H243" s="12">
        <v>0.46500000000000002</v>
      </c>
      <c r="I243" s="25">
        <f t="shared" si="9"/>
        <v>300.27</v>
      </c>
    </row>
    <row r="244" spans="1:9" x14ac:dyDescent="0.2">
      <c r="A244" s="26">
        <v>248715</v>
      </c>
      <c r="B244" s="11" t="s">
        <v>1193</v>
      </c>
      <c r="C244" s="11" t="s">
        <v>1703</v>
      </c>
      <c r="D244" s="11" t="s">
        <v>63</v>
      </c>
      <c r="E244" s="11" t="s">
        <v>299</v>
      </c>
      <c r="F244" s="24">
        <v>16</v>
      </c>
      <c r="G244" s="9">
        <v>578.63</v>
      </c>
      <c r="H244" s="12">
        <v>0.46500000000000002</v>
      </c>
      <c r="I244" s="25">
        <f t="shared" si="9"/>
        <v>309.57</v>
      </c>
    </row>
    <row r="245" spans="1:9" x14ac:dyDescent="0.2">
      <c r="A245" s="26">
        <v>248732</v>
      </c>
      <c r="B245" s="11" t="s">
        <v>1193</v>
      </c>
      <c r="C245" s="11" t="s">
        <v>1703</v>
      </c>
      <c r="D245" s="11" t="s">
        <v>63</v>
      </c>
      <c r="E245" s="11" t="s">
        <v>299</v>
      </c>
      <c r="F245" s="24">
        <v>12</v>
      </c>
      <c r="G245" s="9">
        <v>544.41999999999996</v>
      </c>
      <c r="H245" s="12">
        <v>0.46500000000000002</v>
      </c>
      <c r="I245" s="25">
        <f t="shared" si="9"/>
        <v>291.26</v>
      </c>
    </row>
    <row r="246" spans="1:9" x14ac:dyDescent="0.2">
      <c r="A246" s="26">
        <v>248749</v>
      </c>
      <c r="B246" s="11" t="s">
        <v>1193</v>
      </c>
      <c r="C246" s="11" t="s">
        <v>1703</v>
      </c>
      <c r="D246" s="11" t="s">
        <v>1627</v>
      </c>
      <c r="E246" s="11" t="s">
        <v>436</v>
      </c>
      <c r="F246" s="24">
        <v>14</v>
      </c>
      <c r="G246" s="9">
        <v>814.62</v>
      </c>
      <c r="H246" s="12">
        <v>0.46500000000000002</v>
      </c>
      <c r="I246" s="25">
        <f t="shared" si="9"/>
        <v>435.82</v>
      </c>
    </row>
    <row r="247" spans="1:9" x14ac:dyDescent="0.2">
      <c r="A247" s="26">
        <v>248783</v>
      </c>
      <c r="B247" s="11" t="s">
        <v>1193</v>
      </c>
      <c r="C247" s="11" t="s">
        <v>1703</v>
      </c>
      <c r="D247" s="11" t="s">
        <v>1627</v>
      </c>
      <c r="E247" s="11" t="s">
        <v>69</v>
      </c>
      <c r="F247" s="24">
        <v>14</v>
      </c>
      <c r="G247" s="9">
        <v>764.06</v>
      </c>
      <c r="H247" s="12">
        <v>0.46500000000000002</v>
      </c>
      <c r="I247" s="25">
        <f t="shared" si="9"/>
        <v>408.77</v>
      </c>
    </row>
    <row r="248" spans="1:9" x14ac:dyDescent="0.2">
      <c r="A248" s="26">
        <v>248817</v>
      </c>
      <c r="B248" s="11" t="s">
        <v>1193</v>
      </c>
      <c r="C248" s="11" t="s">
        <v>1703</v>
      </c>
      <c r="D248" s="11" t="s">
        <v>1627</v>
      </c>
      <c r="E248" s="11" t="s">
        <v>69</v>
      </c>
      <c r="F248" s="24">
        <v>16</v>
      </c>
      <c r="G248" s="9">
        <v>785.72</v>
      </c>
      <c r="H248" s="12">
        <v>0.46500000000000002</v>
      </c>
      <c r="I248" s="25">
        <f t="shared" si="9"/>
        <v>420.36</v>
      </c>
    </row>
    <row r="249" spans="1:9" x14ac:dyDescent="0.2">
      <c r="A249" s="26">
        <v>248834</v>
      </c>
      <c r="B249" s="11" t="s">
        <v>1193</v>
      </c>
      <c r="C249" s="11" t="s">
        <v>1703</v>
      </c>
      <c r="D249" s="11" t="s">
        <v>1627</v>
      </c>
      <c r="E249" s="11" t="s">
        <v>437</v>
      </c>
      <c r="F249" s="24">
        <v>14</v>
      </c>
      <c r="G249" s="9">
        <v>814.62</v>
      </c>
      <c r="H249" s="12">
        <v>0.46500000000000002</v>
      </c>
      <c r="I249" s="25">
        <f t="shared" si="9"/>
        <v>435.82</v>
      </c>
    </row>
    <row r="250" spans="1:9" x14ac:dyDescent="0.2">
      <c r="A250" s="26">
        <v>248868</v>
      </c>
      <c r="B250" s="11" t="s">
        <v>1193</v>
      </c>
      <c r="C250" s="11" t="s">
        <v>1703</v>
      </c>
      <c r="D250" s="11" t="s">
        <v>1627</v>
      </c>
      <c r="E250" s="11" t="s">
        <v>437</v>
      </c>
      <c r="F250" s="24">
        <v>16</v>
      </c>
      <c r="G250" s="9">
        <v>837.8</v>
      </c>
      <c r="H250" s="12">
        <v>0.46500000000000002</v>
      </c>
      <c r="I250" s="25">
        <f t="shared" si="9"/>
        <v>448.22</v>
      </c>
    </row>
    <row r="251" spans="1:9" x14ac:dyDescent="0.2">
      <c r="A251" s="26">
        <v>249038</v>
      </c>
      <c r="B251" s="11" t="s">
        <v>1193</v>
      </c>
      <c r="C251" s="11" t="s">
        <v>1703</v>
      </c>
      <c r="D251" s="11" t="s">
        <v>1630</v>
      </c>
      <c r="E251" s="11" t="s">
        <v>301</v>
      </c>
      <c r="F251" s="24">
        <v>20</v>
      </c>
      <c r="G251" s="9">
        <v>1188.93</v>
      </c>
      <c r="H251" s="27" t="s">
        <v>1072</v>
      </c>
      <c r="I251" s="25">
        <v>491.45250000000004</v>
      </c>
    </row>
    <row r="252" spans="1:9" x14ac:dyDescent="0.2">
      <c r="A252" s="26">
        <v>249650</v>
      </c>
      <c r="B252" s="11" t="s">
        <v>1193</v>
      </c>
      <c r="C252" s="11" t="s">
        <v>1703</v>
      </c>
      <c r="D252" s="11" t="s">
        <v>1694</v>
      </c>
      <c r="E252" s="11" t="s">
        <v>69</v>
      </c>
      <c r="F252" s="24">
        <v>16</v>
      </c>
      <c r="G252" s="9">
        <v>556.5</v>
      </c>
      <c r="H252" s="12">
        <v>0.46500000000000002</v>
      </c>
      <c r="I252" s="25">
        <f t="shared" ref="I252:I260" si="10">ROUND(G252*(1-H252),2)</f>
        <v>297.73</v>
      </c>
    </row>
    <row r="253" spans="1:9" x14ac:dyDescent="0.2">
      <c r="A253" s="26">
        <v>250398</v>
      </c>
      <c r="B253" s="11" t="s">
        <v>1193</v>
      </c>
      <c r="C253" s="11" t="s">
        <v>1703</v>
      </c>
      <c r="D253" s="11" t="s">
        <v>1633</v>
      </c>
      <c r="E253" s="11" t="s">
        <v>437</v>
      </c>
      <c r="F253" s="24">
        <v>16</v>
      </c>
      <c r="G253" s="9">
        <v>870.67</v>
      </c>
      <c r="H253" s="12">
        <v>0.46500000000000002</v>
      </c>
      <c r="I253" s="25">
        <f t="shared" si="10"/>
        <v>465.81</v>
      </c>
    </row>
    <row r="254" spans="1:9" x14ac:dyDescent="0.2">
      <c r="A254" s="26">
        <v>262986</v>
      </c>
      <c r="B254" s="11" t="s">
        <v>1193</v>
      </c>
      <c r="C254" s="11" t="s">
        <v>1703</v>
      </c>
      <c r="D254" s="11" t="s">
        <v>752</v>
      </c>
      <c r="E254" s="11" t="s">
        <v>691</v>
      </c>
      <c r="F254" s="24">
        <v>18</v>
      </c>
      <c r="G254" s="9">
        <v>1140.9000000000001</v>
      </c>
      <c r="H254" s="12">
        <v>0.46500000000000002</v>
      </c>
      <c r="I254" s="25">
        <f t="shared" si="10"/>
        <v>610.38</v>
      </c>
    </row>
    <row r="255" spans="1:9" x14ac:dyDescent="0.2">
      <c r="A255" s="26">
        <v>264695</v>
      </c>
      <c r="B255" s="11" t="s">
        <v>1193</v>
      </c>
      <c r="C255" s="11" t="s">
        <v>1703</v>
      </c>
      <c r="D255" s="11" t="s">
        <v>1649</v>
      </c>
      <c r="E255" s="11" t="s">
        <v>68</v>
      </c>
      <c r="F255" s="24">
        <v>16</v>
      </c>
      <c r="G255" s="9">
        <v>603.71</v>
      </c>
      <c r="H255" s="12">
        <v>0.46500000000000002</v>
      </c>
      <c r="I255" s="25">
        <f t="shared" si="10"/>
        <v>322.98</v>
      </c>
    </row>
    <row r="256" spans="1:9" x14ac:dyDescent="0.2">
      <c r="A256" s="26">
        <v>265225</v>
      </c>
      <c r="B256" s="11" t="s">
        <v>1193</v>
      </c>
      <c r="C256" s="11" t="s">
        <v>1703</v>
      </c>
      <c r="D256" s="11" t="s">
        <v>1000</v>
      </c>
      <c r="E256" s="11" t="s">
        <v>69</v>
      </c>
      <c r="F256" s="24">
        <v>14</v>
      </c>
      <c r="G256" s="9">
        <v>792.2</v>
      </c>
      <c r="H256" s="12">
        <v>0.46500000000000002</v>
      </c>
      <c r="I256" s="25">
        <f t="shared" si="10"/>
        <v>423.83</v>
      </c>
    </row>
    <row r="257" spans="1:9" x14ac:dyDescent="0.2">
      <c r="A257" s="26">
        <v>265233</v>
      </c>
      <c r="B257" s="11" t="s">
        <v>1193</v>
      </c>
      <c r="C257" s="11" t="s">
        <v>1703</v>
      </c>
      <c r="D257" s="11" t="s">
        <v>1000</v>
      </c>
      <c r="E257" s="11" t="s">
        <v>437</v>
      </c>
      <c r="F257" s="24">
        <v>14</v>
      </c>
      <c r="G257" s="9">
        <v>851</v>
      </c>
      <c r="H257" s="12">
        <v>0.46500000000000002</v>
      </c>
      <c r="I257" s="25">
        <f t="shared" si="10"/>
        <v>455.29</v>
      </c>
    </row>
    <row r="258" spans="1:9" x14ac:dyDescent="0.2">
      <c r="A258" s="26">
        <v>272876</v>
      </c>
      <c r="B258" s="11" t="s">
        <v>1193</v>
      </c>
      <c r="C258" s="11" t="s">
        <v>1703</v>
      </c>
      <c r="D258" s="11" t="s">
        <v>298</v>
      </c>
      <c r="E258" s="11" t="s">
        <v>712</v>
      </c>
      <c r="F258" s="24">
        <v>12</v>
      </c>
      <c r="G258" s="9">
        <v>492.27</v>
      </c>
      <c r="H258" s="12">
        <v>0.46500000000000002</v>
      </c>
      <c r="I258" s="25">
        <f t="shared" si="10"/>
        <v>263.36</v>
      </c>
    </row>
    <row r="259" spans="1:9" x14ac:dyDescent="0.2">
      <c r="A259" s="26">
        <v>272914</v>
      </c>
      <c r="B259" s="11" t="s">
        <v>1193</v>
      </c>
      <c r="C259" s="11" t="s">
        <v>1703</v>
      </c>
      <c r="D259" s="11" t="s">
        <v>756</v>
      </c>
      <c r="E259" s="11" t="s">
        <v>757</v>
      </c>
      <c r="F259" s="24">
        <v>14</v>
      </c>
      <c r="G259" s="9">
        <v>481.49</v>
      </c>
      <c r="H259" s="12">
        <v>0.46500000000000002</v>
      </c>
      <c r="I259" s="25">
        <f t="shared" si="10"/>
        <v>257.60000000000002</v>
      </c>
    </row>
    <row r="260" spans="1:9" x14ac:dyDescent="0.2">
      <c r="A260" s="26">
        <v>281034</v>
      </c>
      <c r="B260" s="11" t="s">
        <v>1191</v>
      </c>
      <c r="C260" s="11" t="s">
        <v>1703</v>
      </c>
      <c r="D260" s="11" t="s">
        <v>692</v>
      </c>
      <c r="E260" s="11" t="s">
        <v>59</v>
      </c>
      <c r="F260" s="24">
        <v>12</v>
      </c>
      <c r="G260" s="9">
        <v>553.83119999999997</v>
      </c>
      <c r="H260" s="12">
        <v>0.46</v>
      </c>
      <c r="I260" s="25">
        <f t="shared" si="10"/>
        <v>299.07</v>
      </c>
    </row>
    <row r="261" spans="1:9" x14ac:dyDescent="0.2">
      <c r="A261" s="26">
        <v>281042</v>
      </c>
      <c r="B261" s="11" t="s">
        <v>1191</v>
      </c>
      <c r="C261" s="11" t="s">
        <v>1703</v>
      </c>
      <c r="D261" s="11" t="s">
        <v>692</v>
      </c>
      <c r="E261" s="11" t="s">
        <v>69</v>
      </c>
      <c r="F261" s="24">
        <v>14</v>
      </c>
      <c r="G261" s="9">
        <v>610.9688000000001</v>
      </c>
      <c r="H261" s="27" t="s">
        <v>1072</v>
      </c>
      <c r="I261" s="25">
        <v>311.23</v>
      </c>
    </row>
    <row r="262" spans="1:9" x14ac:dyDescent="0.2">
      <c r="A262" s="26">
        <v>281050</v>
      </c>
      <c r="B262" s="11" t="s">
        <v>1191</v>
      </c>
      <c r="C262" s="11" t="s">
        <v>1703</v>
      </c>
      <c r="D262" s="11" t="s">
        <v>692</v>
      </c>
      <c r="E262" s="11" t="s">
        <v>70</v>
      </c>
      <c r="F262" s="24">
        <v>14</v>
      </c>
      <c r="G262" s="9">
        <v>610.9688000000001</v>
      </c>
      <c r="H262" s="12">
        <v>0.46</v>
      </c>
      <c r="I262" s="25">
        <f>ROUND(G262*(1-H262),2)</f>
        <v>329.92</v>
      </c>
    </row>
    <row r="263" spans="1:9" x14ac:dyDescent="0.2">
      <c r="A263" s="26">
        <v>281069</v>
      </c>
      <c r="B263" s="11" t="s">
        <v>1191</v>
      </c>
      <c r="C263" s="11" t="s">
        <v>1703</v>
      </c>
      <c r="D263" s="11" t="s">
        <v>692</v>
      </c>
      <c r="E263" s="11" t="s">
        <v>437</v>
      </c>
      <c r="F263" s="24">
        <v>14</v>
      </c>
      <c r="G263" s="9">
        <v>651.84080000000006</v>
      </c>
      <c r="H263" s="27" t="s">
        <v>1072</v>
      </c>
      <c r="I263" s="25">
        <v>333.23</v>
      </c>
    </row>
    <row r="264" spans="1:9" x14ac:dyDescent="0.2">
      <c r="A264" s="26">
        <v>281077</v>
      </c>
      <c r="B264" s="11" t="s">
        <v>1191</v>
      </c>
      <c r="C264" s="11" t="s">
        <v>1703</v>
      </c>
      <c r="D264" s="11" t="s">
        <v>692</v>
      </c>
      <c r="E264" s="11" t="s">
        <v>436</v>
      </c>
      <c r="F264" s="24">
        <v>14</v>
      </c>
      <c r="G264" s="9">
        <v>651.84080000000006</v>
      </c>
      <c r="H264" s="12">
        <v>0.46</v>
      </c>
      <c r="I264" s="25">
        <f t="shared" ref="I264:I290" si="11">ROUND(G264*(1-H264),2)</f>
        <v>351.99</v>
      </c>
    </row>
    <row r="265" spans="1:9" x14ac:dyDescent="0.2">
      <c r="A265" s="26">
        <v>281557</v>
      </c>
      <c r="B265" s="11" t="s">
        <v>1191</v>
      </c>
      <c r="C265" s="11" t="s">
        <v>1703</v>
      </c>
      <c r="D265" s="11" t="s">
        <v>771</v>
      </c>
      <c r="E265" s="11" t="s">
        <v>69</v>
      </c>
      <c r="F265" s="24">
        <v>16</v>
      </c>
      <c r="G265" s="9">
        <v>738.04639999999995</v>
      </c>
      <c r="H265" s="12">
        <v>0.46</v>
      </c>
      <c r="I265" s="25">
        <f t="shared" si="11"/>
        <v>398.55</v>
      </c>
    </row>
    <row r="266" spans="1:9" x14ac:dyDescent="0.2">
      <c r="A266" s="26">
        <v>281565</v>
      </c>
      <c r="B266" s="11" t="s">
        <v>1191</v>
      </c>
      <c r="C266" s="11" t="s">
        <v>1703</v>
      </c>
      <c r="D266" s="11" t="s">
        <v>771</v>
      </c>
      <c r="E266" s="11" t="s">
        <v>437</v>
      </c>
      <c r="F266" s="24">
        <v>16</v>
      </c>
      <c r="G266" s="9">
        <v>787.73760000000004</v>
      </c>
      <c r="H266" s="12">
        <v>0.46</v>
      </c>
      <c r="I266" s="25">
        <f t="shared" si="11"/>
        <v>425.38</v>
      </c>
    </row>
    <row r="267" spans="1:9" x14ac:dyDescent="0.2">
      <c r="A267" s="26">
        <v>281581</v>
      </c>
      <c r="B267" s="11" t="s">
        <v>1191</v>
      </c>
      <c r="C267" s="11" t="s">
        <v>1703</v>
      </c>
      <c r="D267" s="11" t="s">
        <v>771</v>
      </c>
      <c r="E267" s="11" t="s">
        <v>61</v>
      </c>
      <c r="F267" s="24">
        <v>16</v>
      </c>
      <c r="G267" s="9">
        <v>844.54239999999993</v>
      </c>
      <c r="H267" s="12">
        <v>0.46</v>
      </c>
      <c r="I267" s="25">
        <f t="shared" si="11"/>
        <v>456.05</v>
      </c>
    </row>
    <row r="268" spans="1:9" x14ac:dyDescent="0.2">
      <c r="A268" s="26">
        <v>287849</v>
      </c>
      <c r="B268" s="11" t="s">
        <v>1193</v>
      </c>
      <c r="C268" s="11" t="s">
        <v>1703</v>
      </c>
      <c r="D268" s="11" t="s">
        <v>300</v>
      </c>
      <c r="E268" s="11" t="s">
        <v>69</v>
      </c>
      <c r="F268" s="24">
        <v>14</v>
      </c>
      <c r="G268" s="9">
        <v>932.62</v>
      </c>
      <c r="H268" s="12">
        <v>0.46500000000000002</v>
      </c>
      <c r="I268" s="25">
        <f t="shared" si="11"/>
        <v>498.95</v>
      </c>
    </row>
    <row r="269" spans="1:9" x14ac:dyDescent="0.2">
      <c r="A269" s="26">
        <v>287857</v>
      </c>
      <c r="B269" s="11" t="s">
        <v>1193</v>
      </c>
      <c r="C269" s="11" t="s">
        <v>1703</v>
      </c>
      <c r="D269" s="11" t="s">
        <v>300</v>
      </c>
      <c r="E269" s="11" t="s">
        <v>69</v>
      </c>
      <c r="F269" s="24">
        <v>16</v>
      </c>
      <c r="G269" s="9">
        <v>960.59</v>
      </c>
      <c r="H269" s="12">
        <v>0.46500000000000002</v>
      </c>
      <c r="I269" s="25">
        <f t="shared" si="11"/>
        <v>513.91999999999996</v>
      </c>
    </row>
    <row r="270" spans="1:9" x14ac:dyDescent="0.2">
      <c r="A270" s="26">
        <v>287873</v>
      </c>
      <c r="B270" s="11" t="s">
        <v>1193</v>
      </c>
      <c r="C270" s="11" t="s">
        <v>1703</v>
      </c>
      <c r="D270" s="11" t="s">
        <v>300</v>
      </c>
      <c r="E270" s="11" t="s">
        <v>437</v>
      </c>
      <c r="F270" s="24">
        <v>16</v>
      </c>
      <c r="G270" s="9">
        <v>1027.83</v>
      </c>
      <c r="H270" s="12">
        <v>0.46500000000000002</v>
      </c>
      <c r="I270" s="25">
        <f t="shared" si="11"/>
        <v>549.89</v>
      </c>
    </row>
    <row r="271" spans="1:9" x14ac:dyDescent="0.2">
      <c r="A271" s="26">
        <v>287881</v>
      </c>
      <c r="B271" s="11" t="s">
        <v>1193</v>
      </c>
      <c r="C271" s="11" t="s">
        <v>1703</v>
      </c>
      <c r="D271" s="11" t="s">
        <v>300</v>
      </c>
      <c r="E271" s="11" t="s">
        <v>61</v>
      </c>
      <c r="F271" s="24">
        <v>16</v>
      </c>
      <c r="G271" s="9">
        <v>1104.67</v>
      </c>
      <c r="H271" s="12">
        <v>0.46500000000000002</v>
      </c>
      <c r="I271" s="25">
        <f t="shared" si="11"/>
        <v>591</v>
      </c>
    </row>
    <row r="272" spans="1:9" x14ac:dyDescent="0.2">
      <c r="A272" s="26">
        <v>287903</v>
      </c>
      <c r="B272" s="11" t="s">
        <v>1193</v>
      </c>
      <c r="C272" s="11" t="s">
        <v>1703</v>
      </c>
      <c r="D272" s="11" t="s">
        <v>300</v>
      </c>
      <c r="E272" s="11" t="s">
        <v>701</v>
      </c>
      <c r="F272" s="24">
        <v>16</v>
      </c>
      <c r="G272" s="9">
        <v>1142.8399999999999</v>
      </c>
      <c r="H272" s="12">
        <v>0.46500000000000002</v>
      </c>
      <c r="I272" s="25">
        <f t="shared" si="11"/>
        <v>611.41999999999996</v>
      </c>
    </row>
    <row r="273" spans="1:9" x14ac:dyDescent="0.2">
      <c r="A273" s="26">
        <v>287954</v>
      </c>
      <c r="B273" s="11" t="s">
        <v>1193</v>
      </c>
      <c r="C273" s="11" t="s">
        <v>1703</v>
      </c>
      <c r="D273" s="11" t="s">
        <v>1696</v>
      </c>
      <c r="E273" s="11" t="s">
        <v>723</v>
      </c>
      <c r="F273" s="24">
        <v>20</v>
      </c>
      <c r="G273" s="9">
        <v>1445.33</v>
      </c>
      <c r="H273" s="12">
        <v>0.46500000000000002</v>
      </c>
      <c r="I273" s="25">
        <f t="shared" si="11"/>
        <v>773.25</v>
      </c>
    </row>
    <row r="274" spans="1:9" x14ac:dyDescent="0.2">
      <c r="A274" s="26">
        <v>289779</v>
      </c>
      <c r="B274" s="11" t="s">
        <v>1193</v>
      </c>
      <c r="C274" s="11" t="s">
        <v>1703</v>
      </c>
      <c r="D274" s="11" t="s">
        <v>776</v>
      </c>
      <c r="E274" s="11" t="s">
        <v>777</v>
      </c>
      <c r="F274" s="24">
        <v>16</v>
      </c>
      <c r="G274" s="9">
        <v>1052.26</v>
      </c>
      <c r="H274" s="12">
        <v>0.46500000000000002</v>
      </c>
      <c r="I274" s="25">
        <f t="shared" si="11"/>
        <v>562.96</v>
      </c>
    </row>
    <row r="275" spans="1:9" x14ac:dyDescent="0.2">
      <c r="A275" s="26">
        <v>290920</v>
      </c>
      <c r="B275" s="11" t="s">
        <v>1193</v>
      </c>
      <c r="C275" s="11" t="s">
        <v>1703</v>
      </c>
      <c r="D275" s="11" t="s">
        <v>779</v>
      </c>
      <c r="E275" s="11" t="s">
        <v>69</v>
      </c>
      <c r="F275" s="24">
        <v>14</v>
      </c>
      <c r="G275" s="9">
        <v>796.16</v>
      </c>
      <c r="H275" s="12">
        <v>0.46500000000000002</v>
      </c>
      <c r="I275" s="25">
        <f t="shared" si="11"/>
        <v>425.95</v>
      </c>
    </row>
    <row r="276" spans="1:9" x14ac:dyDescent="0.2">
      <c r="A276" s="26">
        <v>290939</v>
      </c>
      <c r="B276" s="11" t="s">
        <v>1193</v>
      </c>
      <c r="C276" s="11" t="s">
        <v>1703</v>
      </c>
      <c r="D276" s="11" t="s">
        <v>779</v>
      </c>
      <c r="E276" s="11" t="s">
        <v>437</v>
      </c>
      <c r="F276" s="24">
        <v>14</v>
      </c>
      <c r="G276" s="9">
        <v>868.74</v>
      </c>
      <c r="H276" s="12">
        <v>0.46500000000000002</v>
      </c>
      <c r="I276" s="25">
        <f t="shared" si="11"/>
        <v>464.78</v>
      </c>
    </row>
    <row r="277" spans="1:9" x14ac:dyDescent="0.2">
      <c r="A277" s="26">
        <v>292834</v>
      </c>
      <c r="B277" s="11" t="s">
        <v>1193</v>
      </c>
      <c r="C277" s="11" t="s">
        <v>1703</v>
      </c>
      <c r="D277" s="11" t="s">
        <v>1003</v>
      </c>
      <c r="E277" s="11" t="s">
        <v>67</v>
      </c>
      <c r="F277" s="24">
        <v>16</v>
      </c>
      <c r="G277" s="9">
        <v>945.08</v>
      </c>
      <c r="H277" s="12">
        <v>0.46500000000000002</v>
      </c>
      <c r="I277" s="25">
        <f t="shared" si="11"/>
        <v>505.62</v>
      </c>
    </row>
    <row r="278" spans="1:9" x14ac:dyDescent="0.2">
      <c r="A278" s="26">
        <v>292850</v>
      </c>
      <c r="B278" s="11" t="s">
        <v>1193</v>
      </c>
      <c r="C278" s="11" t="s">
        <v>1703</v>
      </c>
      <c r="D278" s="11" t="s">
        <v>1003</v>
      </c>
      <c r="E278" s="11" t="s">
        <v>61</v>
      </c>
      <c r="F278" s="24">
        <v>16</v>
      </c>
      <c r="G278" s="9">
        <v>1015.41</v>
      </c>
      <c r="H278" s="12">
        <v>0.46500000000000002</v>
      </c>
      <c r="I278" s="25">
        <f t="shared" si="11"/>
        <v>543.24</v>
      </c>
    </row>
    <row r="279" spans="1:9" x14ac:dyDescent="0.2">
      <c r="A279" s="26">
        <v>292869</v>
      </c>
      <c r="B279" s="11" t="s">
        <v>1193</v>
      </c>
      <c r="C279" s="11" t="s">
        <v>1703</v>
      </c>
      <c r="D279" s="11" t="s">
        <v>1003</v>
      </c>
      <c r="E279" s="11" t="s">
        <v>65</v>
      </c>
      <c r="F279" s="24">
        <v>14</v>
      </c>
      <c r="G279" s="9">
        <v>599.01</v>
      </c>
      <c r="H279" s="12">
        <v>0.46500000000000002</v>
      </c>
      <c r="I279" s="25">
        <f t="shared" si="11"/>
        <v>320.47000000000003</v>
      </c>
    </row>
    <row r="280" spans="1:9" x14ac:dyDescent="0.2">
      <c r="A280" s="26">
        <v>293733</v>
      </c>
      <c r="B280" s="11" t="s">
        <v>1191</v>
      </c>
      <c r="C280" s="11" t="s">
        <v>1703</v>
      </c>
      <c r="D280" s="11" t="s">
        <v>692</v>
      </c>
      <c r="E280" s="11" t="s">
        <v>437</v>
      </c>
      <c r="F280" s="24">
        <v>16</v>
      </c>
      <c r="G280" s="9">
        <v>686.68079999999998</v>
      </c>
      <c r="H280" s="12">
        <v>0.46</v>
      </c>
      <c r="I280" s="25">
        <f t="shared" si="11"/>
        <v>370.81</v>
      </c>
    </row>
    <row r="281" spans="1:9" x14ac:dyDescent="0.2">
      <c r="A281" s="26">
        <v>294535</v>
      </c>
      <c r="B281" s="11" t="s">
        <v>1191</v>
      </c>
      <c r="C281" s="11" t="s">
        <v>1703</v>
      </c>
      <c r="D281" s="11" t="s">
        <v>700</v>
      </c>
      <c r="E281" s="11" t="s">
        <v>69</v>
      </c>
      <c r="F281" s="24">
        <v>16</v>
      </c>
      <c r="G281" s="9">
        <v>609.8768</v>
      </c>
      <c r="H281" s="12">
        <v>0.46</v>
      </c>
      <c r="I281" s="25">
        <f t="shared" si="11"/>
        <v>329.33</v>
      </c>
    </row>
    <row r="282" spans="1:9" x14ac:dyDescent="0.2">
      <c r="A282" s="26">
        <v>294543</v>
      </c>
      <c r="B282" s="11" t="s">
        <v>1191</v>
      </c>
      <c r="C282" s="11" t="s">
        <v>1703</v>
      </c>
      <c r="D282" s="11" t="s">
        <v>700</v>
      </c>
      <c r="E282" s="11" t="s">
        <v>437</v>
      </c>
      <c r="F282" s="24">
        <v>16</v>
      </c>
      <c r="G282" s="9">
        <v>650.64480000000003</v>
      </c>
      <c r="H282" s="12">
        <v>0.46</v>
      </c>
      <c r="I282" s="25">
        <f t="shared" si="11"/>
        <v>351.35</v>
      </c>
    </row>
    <row r="283" spans="1:9" x14ac:dyDescent="0.2">
      <c r="A283" s="26">
        <v>294594</v>
      </c>
      <c r="B283" s="11" t="s">
        <v>1191</v>
      </c>
      <c r="C283" s="11" t="s">
        <v>1703</v>
      </c>
      <c r="D283" s="11" t="s">
        <v>1698</v>
      </c>
      <c r="E283" s="11" t="s">
        <v>307</v>
      </c>
      <c r="F283" s="24">
        <v>20</v>
      </c>
      <c r="G283" s="9">
        <v>949.72</v>
      </c>
      <c r="H283" s="12">
        <v>0.46</v>
      </c>
      <c r="I283" s="25">
        <f t="shared" si="11"/>
        <v>512.85</v>
      </c>
    </row>
    <row r="284" spans="1:9" x14ac:dyDescent="0.2">
      <c r="A284" s="26">
        <v>294608</v>
      </c>
      <c r="B284" s="11" t="s">
        <v>1191</v>
      </c>
      <c r="C284" s="11" t="s">
        <v>1703</v>
      </c>
      <c r="D284" s="11" t="s">
        <v>1698</v>
      </c>
      <c r="E284" s="11" t="s">
        <v>723</v>
      </c>
      <c r="F284" s="24">
        <v>20</v>
      </c>
      <c r="G284" s="9">
        <v>1038.8976</v>
      </c>
      <c r="H284" s="12">
        <v>0.46</v>
      </c>
      <c r="I284" s="25">
        <f t="shared" si="11"/>
        <v>561</v>
      </c>
    </row>
    <row r="285" spans="1:9" x14ac:dyDescent="0.2">
      <c r="A285" s="26">
        <v>295876</v>
      </c>
      <c r="B285" s="11" t="s">
        <v>1193</v>
      </c>
      <c r="C285" s="11" t="s">
        <v>1703</v>
      </c>
      <c r="D285" s="11" t="s">
        <v>776</v>
      </c>
      <c r="E285" s="11" t="s">
        <v>71</v>
      </c>
      <c r="F285" s="24">
        <v>16</v>
      </c>
      <c r="G285" s="9">
        <v>650.42999999999995</v>
      </c>
      <c r="H285" s="12">
        <v>0.46500000000000002</v>
      </c>
      <c r="I285" s="25">
        <f t="shared" si="11"/>
        <v>347.98</v>
      </c>
    </row>
    <row r="286" spans="1:9" x14ac:dyDescent="0.2">
      <c r="A286" s="26">
        <v>296325</v>
      </c>
      <c r="B286" s="11" t="s">
        <v>1193</v>
      </c>
      <c r="C286" s="11" t="s">
        <v>1703</v>
      </c>
      <c r="D286" s="11" t="s">
        <v>779</v>
      </c>
      <c r="E286" s="11" t="s">
        <v>70</v>
      </c>
      <c r="F286" s="24">
        <v>14</v>
      </c>
      <c r="G286" s="9">
        <v>796.16</v>
      </c>
      <c r="H286" s="12">
        <v>0.46500000000000002</v>
      </c>
      <c r="I286" s="25">
        <f t="shared" si="11"/>
        <v>425.95</v>
      </c>
    </row>
    <row r="287" spans="1:9" x14ac:dyDescent="0.2">
      <c r="A287" s="26">
        <v>296333</v>
      </c>
      <c r="B287" s="11" t="s">
        <v>1193</v>
      </c>
      <c r="C287" s="11" t="s">
        <v>1703</v>
      </c>
      <c r="D287" s="11" t="s">
        <v>779</v>
      </c>
      <c r="E287" s="11" t="s">
        <v>436</v>
      </c>
      <c r="F287" s="24">
        <v>14</v>
      </c>
      <c r="G287" s="9">
        <v>868.74</v>
      </c>
      <c r="H287" s="12">
        <v>0.46500000000000002</v>
      </c>
      <c r="I287" s="25">
        <f t="shared" si="11"/>
        <v>464.78</v>
      </c>
    </row>
    <row r="288" spans="1:9" x14ac:dyDescent="0.2">
      <c r="A288" s="26">
        <v>297585</v>
      </c>
      <c r="B288" s="11" t="s">
        <v>1193</v>
      </c>
      <c r="C288" s="11" t="s">
        <v>1703</v>
      </c>
      <c r="D288" s="11" t="s">
        <v>782</v>
      </c>
      <c r="E288" s="11" t="s">
        <v>71</v>
      </c>
      <c r="F288" s="24">
        <v>16</v>
      </c>
      <c r="G288" s="9">
        <v>756.27</v>
      </c>
      <c r="H288" s="12">
        <v>0.46500000000000002</v>
      </c>
      <c r="I288" s="25">
        <f t="shared" si="11"/>
        <v>404.6</v>
      </c>
    </row>
    <row r="289" spans="1:9" x14ac:dyDescent="0.2">
      <c r="A289" s="26">
        <v>299839</v>
      </c>
      <c r="B289" s="11" t="s">
        <v>1193</v>
      </c>
      <c r="C289" s="11" t="s">
        <v>1703</v>
      </c>
      <c r="D289" s="11" t="s">
        <v>694</v>
      </c>
      <c r="E289" s="11" t="s">
        <v>712</v>
      </c>
      <c r="F289" s="24">
        <v>12</v>
      </c>
      <c r="G289" s="9">
        <v>569.82000000000005</v>
      </c>
      <c r="H289" s="12">
        <v>0.46500000000000002</v>
      </c>
      <c r="I289" s="25">
        <f t="shared" si="11"/>
        <v>304.85000000000002</v>
      </c>
    </row>
    <row r="290" spans="1:9" x14ac:dyDescent="0.2">
      <c r="A290" s="26">
        <v>299898</v>
      </c>
      <c r="B290" s="11" t="s">
        <v>1193</v>
      </c>
      <c r="C290" s="11" t="s">
        <v>1703</v>
      </c>
      <c r="D290" s="11" t="s">
        <v>1003</v>
      </c>
      <c r="E290" s="11" t="s">
        <v>299</v>
      </c>
      <c r="F290" s="24">
        <v>12</v>
      </c>
      <c r="G290" s="9">
        <v>544.41999999999996</v>
      </c>
      <c r="H290" s="12">
        <v>0.46500000000000002</v>
      </c>
      <c r="I290" s="25">
        <f t="shared" si="11"/>
        <v>291.26</v>
      </c>
    </row>
  </sheetData>
  <sortState ref="A2:I290">
    <sortCondition ref="A2:A29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I397"/>
  <sheetViews>
    <sheetView zoomScaleNormal="100" workbookViewId="0">
      <pane ySplit="1" topLeftCell="A2" activePane="bottomLeft" state="frozen"/>
      <selection pane="bottomLeft" activeCell="I2" sqref="I2"/>
    </sheetView>
  </sheetViews>
  <sheetFormatPr defaultRowHeight="12.75" x14ac:dyDescent="0.2"/>
  <cols>
    <col min="1" max="1" width="8.42578125" style="3" bestFit="1" customWidth="1"/>
    <col min="2" max="2" width="12" style="21" bestFit="1" customWidth="1"/>
    <col min="3" max="3" width="27.42578125" style="21" bestFit="1" customWidth="1"/>
    <col min="4" max="4" width="20.140625" style="21" bestFit="1" customWidth="1"/>
    <col min="5" max="5" width="15.42578125" style="21" bestFit="1" customWidth="1"/>
    <col min="6" max="6" width="11.85546875" style="21" bestFit="1" customWidth="1"/>
    <col min="7" max="7" width="16.7109375" style="3" bestFit="1" customWidth="1"/>
    <col min="8" max="8" width="13.28515625" style="3" bestFit="1" customWidth="1"/>
    <col min="9" max="9" width="17.140625" style="3" bestFit="1" customWidth="1"/>
    <col min="10" max="16384" width="9.140625" style="3"/>
  </cols>
  <sheetData>
    <row r="1" spans="1:9" s="40" customFormat="1" ht="38.25" x14ac:dyDescent="0.2">
      <c r="A1" s="29" t="s">
        <v>0</v>
      </c>
      <c r="B1" s="30" t="s">
        <v>1</v>
      </c>
      <c r="C1" s="30" t="s">
        <v>2</v>
      </c>
      <c r="D1" s="31" t="s">
        <v>3</v>
      </c>
      <c r="E1" s="31" t="s">
        <v>4</v>
      </c>
      <c r="F1" s="31" t="s">
        <v>5</v>
      </c>
      <c r="G1" s="32" t="s">
        <v>1188</v>
      </c>
      <c r="H1" s="33" t="s">
        <v>973</v>
      </c>
      <c r="I1" s="34" t="s">
        <v>1265</v>
      </c>
    </row>
    <row r="2" spans="1:9" x14ac:dyDescent="0.2">
      <c r="A2" s="23">
        <v>402</v>
      </c>
      <c r="B2" s="24" t="s">
        <v>1191</v>
      </c>
      <c r="C2" s="24" t="s">
        <v>1266</v>
      </c>
      <c r="D2" s="24" t="s">
        <v>1267</v>
      </c>
      <c r="E2" s="24" t="s">
        <v>1052</v>
      </c>
      <c r="F2" s="24" t="s">
        <v>1268</v>
      </c>
      <c r="G2" s="9">
        <v>1755</v>
      </c>
      <c r="H2" s="10">
        <v>0.37</v>
      </c>
      <c r="I2" s="25">
        <f>ROUND(G2*(1-H2),2)</f>
        <v>1105.6500000000001</v>
      </c>
    </row>
    <row r="3" spans="1:9" x14ac:dyDescent="0.2">
      <c r="A3" s="23">
        <v>468</v>
      </c>
      <c r="B3" s="24" t="s">
        <v>1191</v>
      </c>
      <c r="C3" s="24" t="s">
        <v>1269</v>
      </c>
      <c r="D3" s="24" t="s">
        <v>1192</v>
      </c>
      <c r="E3" s="24" t="s">
        <v>114</v>
      </c>
      <c r="F3" s="24" t="s">
        <v>115</v>
      </c>
      <c r="G3" s="9">
        <v>25723.95</v>
      </c>
      <c r="H3" s="10">
        <v>0.37</v>
      </c>
      <c r="I3" s="25">
        <f t="shared" ref="I3:I63" si="0">ROUND(G3*(1-H3),2)</f>
        <v>16206.09</v>
      </c>
    </row>
    <row r="4" spans="1:9" x14ac:dyDescent="0.2">
      <c r="A4" s="23">
        <v>469</v>
      </c>
      <c r="B4" s="24" t="s">
        <v>1191</v>
      </c>
      <c r="C4" s="24" t="s">
        <v>1269</v>
      </c>
      <c r="D4" s="24" t="s">
        <v>1192</v>
      </c>
      <c r="E4" s="24" t="s">
        <v>114</v>
      </c>
      <c r="F4" s="24" t="s">
        <v>115</v>
      </c>
      <c r="G4" s="9">
        <v>26899.95</v>
      </c>
      <c r="H4" s="10">
        <v>0.37</v>
      </c>
      <c r="I4" s="25">
        <f t="shared" si="0"/>
        <v>16946.97</v>
      </c>
    </row>
    <row r="5" spans="1:9" x14ac:dyDescent="0.2">
      <c r="A5" s="23">
        <v>470</v>
      </c>
      <c r="B5" s="24" t="s">
        <v>1193</v>
      </c>
      <c r="C5" s="24" t="s">
        <v>1266</v>
      </c>
      <c r="D5" s="24" t="s">
        <v>1194</v>
      </c>
      <c r="E5" s="24" t="s">
        <v>116</v>
      </c>
      <c r="F5" s="24" t="s">
        <v>117</v>
      </c>
      <c r="G5" s="9">
        <v>14183.33</v>
      </c>
      <c r="H5" s="10">
        <v>0.37</v>
      </c>
      <c r="I5" s="25">
        <f t="shared" si="0"/>
        <v>8935.5</v>
      </c>
    </row>
    <row r="6" spans="1:9" x14ac:dyDescent="0.2">
      <c r="A6" s="23">
        <v>900</v>
      </c>
      <c r="B6" s="24" t="s">
        <v>1191</v>
      </c>
      <c r="C6" s="24" t="s">
        <v>1266</v>
      </c>
      <c r="D6" s="24" t="s">
        <v>1267</v>
      </c>
      <c r="E6" s="24" t="s">
        <v>831</v>
      </c>
      <c r="F6" s="24" t="s">
        <v>479</v>
      </c>
      <c r="G6" s="9">
        <v>801</v>
      </c>
      <c r="H6" s="10">
        <v>0.37</v>
      </c>
      <c r="I6" s="25">
        <f t="shared" si="0"/>
        <v>504.63</v>
      </c>
    </row>
    <row r="7" spans="1:9" x14ac:dyDescent="0.2">
      <c r="A7" s="23">
        <v>989</v>
      </c>
      <c r="B7" s="24" t="s">
        <v>1191</v>
      </c>
      <c r="C7" s="24" t="s">
        <v>1269</v>
      </c>
      <c r="D7" s="24" t="s">
        <v>1195</v>
      </c>
      <c r="E7" s="24" t="s">
        <v>205</v>
      </c>
      <c r="F7" s="24" t="s">
        <v>206</v>
      </c>
      <c r="G7" s="9">
        <v>12916.05</v>
      </c>
      <c r="H7" s="10">
        <v>0.37</v>
      </c>
      <c r="I7" s="25">
        <f t="shared" si="0"/>
        <v>8137.11</v>
      </c>
    </row>
    <row r="8" spans="1:9" x14ac:dyDescent="0.2">
      <c r="A8" s="23">
        <v>990</v>
      </c>
      <c r="B8" s="24" t="s">
        <v>1191</v>
      </c>
      <c r="C8" s="24" t="s">
        <v>1269</v>
      </c>
      <c r="D8" s="24" t="s">
        <v>1195</v>
      </c>
      <c r="E8" s="24" t="s">
        <v>205</v>
      </c>
      <c r="F8" s="24" t="s">
        <v>206</v>
      </c>
      <c r="G8" s="9">
        <v>13561.8</v>
      </c>
      <c r="H8" s="10">
        <v>0.37</v>
      </c>
      <c r="I8" s="25">
        <f t="shared" si="0"/>
        <v>8543.93</v>
      </c>
    </row>
    <row r="9" spans="1:9" x14ac:dyDescent="0.2">
      <c r="A9" s="23">
        <v>991</v>
      </c>
      <c r="B9" s="24" t="s">
        <v>1191</v>
      </c>
      <c r="C9" s="24" t="s">
        <v>1269</v>
      </c>
      <c r="D9" s="24" t="s">
        <v>1196</v>
      </c>
      <c r="E9" s="24" t="s">
        <v>205</v>
      </c>
      <c r="F9" s="24" t="s">
        <v>206</v>
      </c>
      <c r="G9" s="9">
        <v>14140.35</v>
      </c>
      <c r="H9" s="10">
        <v>0.37</v>
      </c>
      <c r="I9" s="25">
        <f t="shared" si="0"/>
        <v>8908.42</v>
      </c>
    </row>
    <row r="10" spans="1:9" x14ac:dyDescent="0.2">
      <c r="A10" s="23">
        <v>992</v>
      </c>
      <c r="B10" s="24" t="s">
        <v>1191</v>
      </c>
      <c r="C10" s="24" t="s">
        <v>1269</v>
      </c>
      <c r="D10" s="24" t="s">
        <v>113</v>
      </c>
      <c r="E10" s="24" t="s">
        <v>205</v>
      </c>
      <c r="F10" s="24" t="s">
        <v>206</v>
      </c>
      <c r="G10" s="9">
        <v>15886.5</v>
      </c>
      <c r="H10" s="10">
        <v>0.37</v>
      </c>
      <c r="I10" s="25">
        <f t="shared" si="0"/>
        <v>10008.5</v>
      </c>
    </row>
    <row r="11" spans="1:9" x14ac:dyDescent="0.2">
      <c r="A11" s="23">
        <v>996</v>
      </c>
      <c r="B11" s="24" t="s">
        <v>1193</v>
      </c>
      <c r="C11" s="24" t="s">
        <v>1266</v>
      </c>
      <c r="D11" s="24" t="s">
        <v>1197</v>
      </c>
      <c r="E11" s="24" t="s">
        <v>207</v>
      </c>
      <c r="F11" s="24" t="s">
        <v>1198</v>
      </c>
      <c r="G11" s="9">
        <v>7246.05</v>
      </c>
      <c r="H11" s="10">
        <v>0.37</v>
      </c>
      <c r="I11" s="25">
        <f t="shared" si="0"/>
        <v>4565.01</v>
      </c>
    </row>
    <row r="12" spans="1:9" x14ac:dyDescent="0.2">
      <c r="A12" s="23">
        <v>997</v>
      </c>
      <c r="B12" s="24" t="s">
        <v>1193</v>
      </c>
      <c r="C12" s="24" t="s">
        <v>1266</v>
      </c>
      <c r="D12" s="24" t="s">
        <v>1197</v>
      </c>
      <c r="E12" s="24" t="s">
        <v>207</v>
      </c>
      <c r="F12" s="24" t="s">
        <v>1199</v>
      </c>
      <c r="G12" s="9">
        <v>7462.35</v>
      </c>
      <c r="H12" s="10">
        <v>0.37</v>
      </c>
      <c r="I12" s="25">
        <f t="shared" si="0"/>
        <v>4701.28</v>
      </c>
    </row>
    <row r="13" spans="1:9" x14ac:dyDescent="0.2">
      <c r="A13" s="23">
        <v>1277</v>
      </c>
      <c r="B13" s="24" t="s">
        <v>1191</v>
      </c>
      <c r="C13" s="24" t="s">
        <v>1266</v>
      </c>
      <c r="D13" s="24" t="s">
        <v>1270</v>
      </c>
      <c r="E13" s="24" t="s">
        <v>222</v>
      </c>
      <c r="F13" s="24" t="s">
        <v>62</v>
      </c>
      <c r="G13" s="9">
        <v>2331</v>
      </c>
      <c r="H13" s="10">
        <v>0.37</v>
      </c>
      <c r="I13" s="25">
        <f t="shared" si="0"/>
        <v>1468.53</v>
      </c>
    </row>
    <row r="14" spans="1:9" x14ac:dyDescent="0.2">
      <c r="A14" s="23">
        <v>2111</v>
      </c>
      <c r="B14" s="24" t="s">
        <v>1193</v>
      </c>
      <c r="C14" s="24" t="s">
        <v>1269</v>
      </c>
      <c r="D14" s="24" t="s">
        <v>1200</v>
      </c>
      <c r="E14" s="24" t="s">
        <v>332</v>
      </c>
      <c r="F14" s="24" t="s">
        <v>1199</v>
      </c>
      <c r="G14" s="9">
        <v>15067.94</v>
      </c>
      <c r="H14" s="10">
        <v>0.37</v>
      </c>
      <c r="I14" s="25">
        <f t="shared" si="0"/>
        <v>9492.7999999999993</v>
      </c>
    </row>
    <row r="15" spans="1:9" x14ac:dyDescent="0.2">
      <c r="A15" s="23">
        <v>3035</v>
      </c>
      <c r="B15" s="24" t="s">
        <v>1193</v>
      </c>
      <c r="C15" s="24" t="s">
        <v>1269</v>
      </c>
      <c r="D15" s="24" t="s">
        <v>1201</v>
      </c>
      <c r="E15" s="24" t="s">
        <v>353</v>
      </c>
      <c r="F15" s="24" t="s">
        <v>1199</v>
      </c>
      <c r="G15" s="9">
        <v>12943.28</v>
      </c>
      <c r="H15" s="10">
        <v>0.37</v>
      </c>
      <c r="I15" s="25">
        <f t="shared" si="0"/>
        <v>8154.27</v>
      </c>
    </row>
    <row r="16" spans="1:9" x14ac:dyDescent="0.2">
      <c r="A16" s="23">
        <v>3356</v>
      </c>
      <c r="B16" s="24" t="s">
        <v>1193</v>
      </c>
      <c r="C16" s="24" t="s">
        <v>1266</v>
      </c>
      <c r="D16" s="24" t="s">
        <v>1202</v>
      </c>
      <c r="E16" s="24" t="s">
        <v>365</v>
      </c>
      <c r="F16" s="24" t="s">
        <v>1215</v>
      </c>
      <c r="G16" s="9">
        <v>2309</v>
      </c>
      <c r="H16" s="10">
        <v>0.37</v>
      </c>
      <c r="I16" s="25">
        <f t="shared" si="0"/>
        <v>1454.67</v>
      </c>
    </row>
    <row r="17" spans="1:9" x14ac:dyDescent="0.2">
      <c r="A17" s="23">
        <v>3360</v>
      </c>
      <c r="B17" s="24" t="s">
        <v>1193</v>
      </c>
      <c r="C17" s="24" t="s">
        <v>1266</v>
      </c>
      <c r="D17" s="24" t="s">
        <v>1202</v>
      </c>
      <c r="E17" s="24" t="s">
        <v>366</v>
      </c>
      <c r="F17" s="24" t="s">
        <v>1215</v>
      </c>
      <c r="G17" s="9">
        <v>2607.5</v>
      </c>
      <c r="H17" s="10">
        <v>0.37</v>
      </c>
      <c r="I17" s="25">
        <f t="shared" si="0"/>
        <v>1642.73</v>
      </c>
    </row>
    <row r="18" spans="1:9" x14ac:dyDescent="0.2">
      <c r="A18" s="23">
        <v>3542</v>
      </c>
      <c r="B18" s="24" t="s">
        <v>1193</v>
      </c>
      <c r="C18" s="24" t="s">
        <v>1269</v>
      </c>
      <c r="D18" s="24" t="s">
        <v>1201</v>
      </c>
      <c r="E18" s="24" t="s">
        <v>353</v>
      </c>
      <c r="F18" s="24" t="s">
        <v>1199</v>
      </c>
      <c r="G18" s="9">
        <v>12943.28</v>
      </c>
      <c r="H18" s="10">
        <v>0.37</v>
      </c>
      <c r="I18" s="25">
        <f t="shared" si="0"/>
        <v>8154.27</v>
      </c>
    </row>
    <row r="19" spans="1:9" x14ac:dyDescent="0.2">
      <c r="A19" s="23">
        <v>3551</v>
      </c>
      <c r="B19" s="24" t="s">
        <v>1193</v>
      </c>
      <c r="C19" s="24" t="s">
        <v>1266</v>
      </c>
      <c r="D19" s="24" t="s">
        <v>1203</v>
      </c>
      <c r="E19" s="24" t="s">
        <v>374</v>
      </c>
      <c r="F19" s="24" t="s">
        <v>375</v>
      </c>
      <c r="G19" s="9">
        <v>5198.55</v>
      </c>
      <c r="H19" s="10">
        <v>0.37</v>
      </c>
      <c r="I19" s="25">
        <f t="shared" si="0"/>
        <v>3275.09</v>
      </c>
    </row>
    <row r="20" spans="1:9" x14ac:dyDescent="0.2">
      <c r="A20" s="23">
        <v>3553</v>
      </c>
      <c r="B20" s="24" t="s">
        <v>1193</v>
      </c>
      <c r="C20" s="24" t="s">
        <v>1266</v>
      </c>
      <c r="D20" s="24" t="s">
        <v>1204</v>
      </c>
      <c r="E20" s="24" t="s">
        <v>374</v>
      </c>
      <c r="F20" s="24" t="s">
        <v>78</v>
      </c>
      <c r="G20" s="9">
        <v>4150.3999999999996</v>
      </c>
      <c r="H20" s="10">
        <v>0.37</v>
      </c>
      <c r="I20" s="25">
        <f t="shared" si="0"/>
        <v>2614.75</v>
      </c>
    </row>
    <row r="21" spans="1:9" x14ac:dyDescent="0.2">
      <c r="A21" s="23">
        <v>3565</v>
      </c>
      <c r="B21" s="24" t="s">
        <v>1191</v>
      </c>
      <c r="C21" s="24" t="s">
        <v>1269</v>
      </c>
      <c r="D21" s="24" t="s">
        <v>1205</v>
      </c>
      <c r="E21" s="24" t="s">
        <v>379</v>
      </c>
      <c r="F21" s="24" t="s">
        <v>380</v>
      </c>
      <c r="G21" s="9">
        <v>13600</v>
      </c>
      <c r="H21" s="10">
        <v>0.37</v>
      </c>
      <c r="I21" s="25">
        <f t="shared" si="0"/>
        <v>8568</v>
      </c>
    </row>
    <row r="22" spans="1:9" x14ac:dyDescent="0.2">
      <c r="A22" s="23">
        <v>3771</v>
      </c>
      <c r="B22" s="24" t="s">
        <v>1191</v>
      </c>
      <c r="C22" s="24" t="s">
        <v>1266</v>
      </c>
      <c r="D22" s="24" t="s">
        <v>1270</v>
      </c>
      <c r="E22" s="24" t="s">
        <v>385</v>
      </c>
      <c r="F22" s="24" t="s">
        <v>62</v>
      </c>
      <c r="G22" s="9">
        <v>3003</v>
      </c>
      <c r="H22" s="10">
        <v>0.37</v>
      </c>
      <c r="I22" s="25">
        <f t="shared" si="0"/>
        <v>1891.89</v>
      </c>
    </row>
    <row r="23" spans="1:9" x14ac:dyDescent="0.2">
      <c r="A23" s="23">
        <v>3789</v>
      </c>
      <c r="B23" s="24" t="s">
        <v>1193</v>
      </c>
      <c r="C23" s="24" t="s">
        <v>1269</v>
      </c>
      <c r="D23" s="24" t="s">
        <v>1206</v>
      </c>
      <c r="E23" s="24" t="s">
        <v>332</v>
      </c>
      <c r="F23" s="24" t="s">
        <v>390</v>
      </c>
      <c r="G23" s="9">
        <v>13972.11</v>
      </c>
      <c r="H23" s="10">
        <v>0.37</v>
      </c>
      <c r="I23" s="25">
        <f t="shared" si="0"/>
        <v>8802.43</v>
      </c>
    </row>
    <row r="24" spans="1:9" x14ac:dyDescent="0.2">
      <c r="A24" s="23">
        <v>3790</v>
      </c>
      <c r="B24" s="24" t="s">
        <v>1193</v>
      </c>
      <c r="C24" s="24" t="s">
        <v>1266</v>
      </c>
      <c r="D24" s="24" t="s">
        <v>1204</v>
      </c>
      <c r="E24" s="24" t="s">
        <v>391</v>
      </c>
      <c r="F24" s="24" t="s">
        <v>62</v>
      </c>
      <c r="G24" s="9">
        <v>2300.5500000000002</v>
      </c>
      <c r="H24" s="10">
        <v>0.37</v>
      </c>
      <c r="I24" s="25">
        <f t="shared" si="0"/>
        <v>1449.35</v>
      </c>
    </row>
    <row r="25" spans="1:9" x14ac:dyDescent="0.2">
      <c r="A25" s="23">
        <v>3791</v>
      </c>
      <c r="B25" s="24" t="s">
        <v>1193</v>
      </c>
      <c r="C25" s="24" t="s">
        <v>1266</v>
      </c>
      <c r="D25" s="24" t="s">
        <v>1204</v>
      </c>
      <c r="E25" s="24" t="s">
        <v>392</v>
      </c>
      <c r="F25" s="24" t="s">
        <v>62</v>
      </c>
      <c r="G25" s="9">
        <v>1436.4</v>
      </c>
      <c r="H25" s="10">
        <v>0.37</v>
      </c>
      <c r="I25" s="25">
        <f t="shared" si="0"/>
        <v>904.93</v>
      </c>
    </row>
    <row r="26" spans="1:9" x14ac:dyDescent="0.2">
      <c r="A26" s="23">
        <v>3795</v>
      </c>
      <c r="B26" s="24" t="s">
        <v>1193</v>
      </c>
      <c r="C26" s="24" t="s">
        <v>1269</v>
      </c>
      <c r="D26" s="24" t="s">
        <v>1207</v>
      </c>
      <c r="E26" s="24" t="s">
        <v>393</v>
      </c>
      <c r="F26" s="24" t="s">
        <v>1199</v>
      </c>
      <c r="G26" s="9">
        <v>56218.43</v>
      </c>
      <c r="H26" s="10">
        <v>0.37</v>
      </c>
      <c r="I26" s="25">
        <f t="shared" si="0"/>
        <v>35417.61</v>
      </c>
    </row>
    <row r="27" spans="1:9" x14ac:dyDescent="0.2">
      <c r="A27" s="23">
        <v>3796</v>
      </c>
      <c r="B27" s="24" t="s">
        <v>1193</v>
      </c>
      <c r="C27" s="24" t="s">
        <v>1269</v>
      </c>
      <c r="D27" s="24" t="s">
        <v>1207</v>
      </c>
      <c r="E27" s="24" t="s">
        <v>393</v>
      </c>
      <c r="F27" s="24" t="s">
        <v>1199</v>
      </c>
      <c r="G27" s="9">
        <v>56218.43</v>
      </c>
      <c r="H27" s="10">
        <v>0.37</v>
      </c>
      <c r="I27" s="25">
        <f t="shared" si="0"/>
        <v>35417.61</v>
      </c>
    </row>
    <row r="28" spans="1:9" x14ac:dyDescent="0.2">
      <c r="A28" s="23">
        <v>3797</v>
      </c>
      <c r="B28" s="24" t="s">
        <v>1193</v>
      </c>
      <c r="C28" s="24" t="s">
        <v>1269</v>
      </c>
      <c r="D28" s="24" t="s">
        <v>1207</v>
      </c>
      <c r="E28" s="24" t="s">
        <v>393</v>
      </c>
      <c r="F28" s="24" t="s">
        <v>1199</v>
      </c>
      <c r="G28" s="9">
        <v>56218.43</v>
      </c>
      <c r="H28" s="10">
        <v>0.37</v>
      </c>
      <c r="I28" s="25">
        <f t="shared" si="0"/>
        <v>35417.61</v>
      </c>
    </row>
    <row r="29" spans="1:9" x14ac:dyDescent="0.2">
      <c r="A29" s="23">
        <v>3798</v>
      </c>
      <c r="B29" s="24" t="s">
        <v>1193</v>
      </c>
      <c r="C29" s="24" t="s">
        <v>1269</v>
      </c>
      <c r="D29" s="24" t="s">
        <v>1207</v>
      </c>
      <c r="E29" s="24" t="s">
        <v>393</v>
      </c>
      <c r="F29" s="24" t="s">
        <v>1199</v>
      </c>
      <c r="G29" s="9">
        <v>56218.43</v>
      </c>
      <c r="H29" s="10">
        <v>0.37</v>
      </c>
      <c r="I29" s="25">
        <f t="shared" si="0"/>
        <v>35417.61</v>
      </c>
    </row>
    <row r="30" spans="1:9" x14ac:dyDescent="0.2">
      <c r="A30" s="23">
        <v>3991</v>
      </c>
      <c r="B30" s="24" t="s">
        <v>1193</v>
      </c>
      <c r="C30" s="24" t="s">
        <v>1269</v>
      </c>
      <c r="D30" s="24" t="s">
        <v>1206</v>
      </c>
      <c r="E30" s="24" t="s">
        <v>414</v>
      </c>
      <c r="F30" s="24" t="s">
        <v>1199</v>
      </c>
      <c r="G30" s="9">
        <v>14308.25</v>
      </c>
      <c r="H30" s="10">
        <v>0.37</v>
      </c>
      <c r="I30" s="25">
        <f t="shared" si="0"/>
        <v>9014.2000000000007</v>
      </c>
    </row>
    <row r="31" spans="1:9" x14ac:dyDescent="0.2">
      <c r="A31" s="23">
        <v>3994</v>
      </c>
      <c r="B31" s="24" t="s">
        <v>1193</v>
      </c>
      <c r="C31" s="24" t="s">
        <v>1266</v>
      </c>
      <c r="D31" s="24" t="s">
        <v>1208</v>
      </c>
      <c r="E31" s="24" t="s">
        <v>207</v>
      </c>
      <c r="F31" s="24" t="s">
        <v>1198</v>
      </c>
      <c r="G31" s="9">
        <v>3066.05</v>
      </c>
      <c r="H31" s="10">
        <v>0.37</v>
      </c>
      <c r="I31" s="25">
        <f t="shared" si="0"/>
        <v>1931.61</v>
      </c>
    </row>
    <row r="32" spans="1:9" x14ac:dyDescent="0.2">
      <c r="A32" s="23">
        <v>3997</v>
      </c>
      <c r="B32" s="24" t="s">
        <v>1191</v>
      </c>
      <c r="C32" s="24" t="s">
        <v>1266</v>
      </c>
      <c r="D32" s="24" t="s">
        <v>1268</v>
      </c>
      <c r="E32" s="24" t="s">
        <v>1048</v>
      </c>
      <c r="F32" s="24" t="s">
        <v>1268</v>
      </c>
      <c r="G32" s="9">
        <v>1177</v>
      </c>
      <c r="H32" s="10">
        <v>0.37</v>
      </c>
      <c r="I32" s="25">
        <f t="shared" si="0"/>
        <v>741.51</v>
      </c>
    </row>
    <row r="33" spans="1:9" x14ac:dyDescent="0.2">
      <c r="A33" s="23">
        <v>4071</v>
      </c>
      <c r="B33" s="24" t="s">
        <v>1193</v>
      </c>
      <c r="C33" s="24" t="s">
        <v>1268</v>
      </c>
      <c r="D33" s="24" t="s">
        <v>1208</v>
      </c>
      <c r="E33" s="24" t="s">
        <v>430</v>
      </c>
      <c r="F33" s="24" t="s">
        <v>1199</v>
      </c>
      <c r="G33" s="9">
        <v>8034.46</v>
      </c>
      <c r="H33" s="10">
        <v>0.37</v>
      </c>
      <c r="I33" s="25">
        <f t="shared" si="0"/>
        <v>5061.71</v>
      </c>
    </row>
    <row r="34" spans="1:9" x14ac:dyDescent="0.2">
      <c r="A34" s="23">
        <v>4502</v>
      </c>
      <c r="B34" s="24" t="s">
        <v>1191</v>
      </c>
      <c r="C34" s="24" t="s">
        <v>1266</v>
      </c>
      <c r="D34" s="24" t="s">
        <v>1268</v>
      </c>
      <c r="E34" s="24" t="s">
        <v>1049</v>
      </c>
      <c r="F34" s="24" t="s">
        <v>1268</v>
      </c>
      <c r="G34" s="9">
        <v>582</v>
      </c>
      <c r="H34" s="10">
        <v>0.37</v>
      </c>
      <c r="I34" s="25">
        <f t="shared" si="0"/>
        <v>366.66</v>
      </c>
    </row>
    <row r="35" spans="1:9" x14ac:dyDescent="0.2">
      <c r="A35" s="23">
        <v>4604</v>
      </c>
      <c r="B35" s="24" t="s">
        <v>1193</v>
      </c>
      <c r="C35" s="24" t="s">
        <v>1266</v>
      </c>
      <c r="D35" s="24" t="s">
        <v>1209</v>
      </c>
      <c r="E35" s="24" t="s">
        <v>448</v>
      </c>
      <c r="F35" s="24" t="s">
        <v>1199</v>
      </c>
      <c r="G35" s="9">
        <v>10755.84</v>
      </c>
      <c r="H35" s="10">
        <v>0.37</v>
      </c>
      <c r="I35" s="25">
        <f t="shared" si="0"/>
        <v>6776.18</v>
      </c>
    </row>
    <row r="36" spans="1:9" x14ac:dyDescent="0.2">
      <c r="A36" s="23">
        <v>4605</v>
      </c>
      <c r="B36" s="24" t="s">
        <v>1193</v>
      </c>
      <c r="C36" s="24" t="s">
        <v>1269</v>
      </c>
      <c r="D36" s="24" t="s">
        <v>1209</v>
      </c>
      <c r="E36" s="24" t="s">
        <v>414</v>
      </c>
      <c r="F36" s="24" t="s">
        <v>1199</v>
      </c>
      <c r="G36" s="9">
        <v>21437.38</v>
      </c>
      <c r="H36" s="10">
        <v>0.37</v>
      </c>
      <c r="I36" s="25">
        <f t="shared" si="0"/>
        <v>13505.55</v>
      </c>
    </row>
    <row r="37" spans="1:9" x14ac:dyDescent="0.2">
      <c r="A37" s="23">
        <v>4682</v>
      </c>
      <c r="B37" s="24" t="s">
        <v>1193</v>
      </c>
      <c r="C37" s="24" t="s">
        <v>1266</v>
      </c>
      <c r="D37" s="24" t="s">
        <v>1210</v>
      </c>
      <c r="E37" s="24" t="s">
        <v>453</v>
      </c>
      <c r="F37" s="24" t="s">
        <v>1198</v>
      </c>
      <c r="G37" s="9">
        <v>2394.44</v>
      </c>
      <c r="H37" s="10">
        <v>0.37</v>
      </c>
      <c r="I37" s="25">
        <f t="shared" si="0"/>
        <v>1508.5</v>
      </c>
    </row>
    <row r="38" spans="1:9" x14ac:dyDescent="0.2">
      <c r="A38" s="23">
        <v>4724</v>
      </c>
      <c r="B38" s="24" t="s">
        <v>1193</v>
      </c>
      <c r="C38" s="24" t="s">
        <v>1268</v>
      </c>
      <c r="D38" s="24" t="s">
        <v>1209</v>
      </c>
      <c r="E38" s="24" t="s">
        <v>453</v>
      </c>
      <c r="F38" s="24" t="s">
        <v>1199</v>
      </c>
      <c r="G38" s="9">
        <v>4380.08</v>
      </c>
      <c r="H38" s="10">
        <v>0.37</v>
      </c>
      <c r="I38" s="25">
        <f t="shared" si="0"/>
        <v>2759.45</v>
      </c>
    </row>
    <row r="39" spans="1:9" x14ac:dyDescent="0.2">
      <c r="A39" s="23">
        <v>5175</v>
      </c>
      <c r="B39" s="24" t="s">
        <v>1193</v>
      </c>
      <c r="C39" s="24" t="s">
        <v>1268</v>
      </c>
      <c r="D39" s="24" t="s">
        <v>1271</v>
      </c>
      <c r="E39" s="24" t="s">
        <v>761</v>
      </c>
      <c r="F39" s="24" t="s">
        <v>1268</v>
      </c>
      <c r="G39" s="9">
        <v>15970</v>
      </c>
      <c r="H39" s="10">
        <v>0.37</v>
      </c>
      <c r="I39" s="25">
        <f t="shared" si="0"/>
        <v>10061.1</v>
      </c>
    </row>
    <row r="40" spans="1:9" x14ac:dyDescent="0.2">
      <c r="A40" s="23">
        <v>5300</v>
      </c>
      <c r="B40" s="24" t="s">
        <v>1193</v>
      </c>
      <c r="C40" s="24" t="s">
        <v>1266</v>
      </c>
      <c r="D40" s="24" t="s">
        <v>1211</v>
      </c>
      <c r="E40" s="24" t="s">
        <v>472</v>
      </c>
      <c r="F40" s="24" t="s">
        <v>1199</v>
      </c>
      <c r="G40" s="9">
        <v>3749.56</v>
      </c>
      <c r="H40" s="10">
        <v>0.37</v>
      </c>
      <c r="I40" s="25">
        <f t="shared" si="0"/>
        <v>2362.2199999999998</v>
      </c>
    </row>
    <row r="41" spans="1:9" x14ac:dyDescent="0.2">
      <c r="A41" s="23">
        <v>5301</v>
      </c>
      <c r="B41" s="24" t="s">
        <v>1193</v>
      </c>
      <c r="C41" s="24" t="s">
        <v>1266</v>
      </c>
      <c r="D41" s="24" t="s">
        <v>1272</v>
      </c>
      <c r="E41" s="24" t="s">
        <v>473</v>
      </c>
      <c r="F41" s="24" t="s">
        <v>1199</v>
      </c>
      <c r="G41" s="9">
        <v>9451</v>
      </c>
      <c r="H41" s="10">
        <v>0.37</v>
      </c>
      <c r="I41" s="25">
        <f t="shared" si="0"/>
        <v>5954.13</v>
      </c>
    </row>
    <row r="42" spans="1:9" x14ac:dyDescent="0.2">
      <c r="A42" s="23">
        <v>5309</v>
      </c>
      <c r="B42" s="24" t="s">
        <v>1193</v>
      </c>
      <c r="C42" s="24" t="s">
        <v>1266</v>
      </c>
      <c r="D42" s="24" t="s">
        <v>1204</v>
      </c>
      <c r="E42" s="24" t="s">
        <v>474</v>
      </c>
      <c r="F42" s="24" t="s">
        <v>78</v>
      </c>
      <c r="G42" s="9">
        <v>2875</v>
      </c>
      <c r="H42" s="10">
        <v>0.37</v>
      </c>
      <c r="I42" s="25">
        <f t="shared" si="0"/>
        <v>1811.25</v>
      </c>
    </row>
    <row r="43" spans="1:9" x14ac:dyDescent="0.2">
      <c r="A43" s="23">
        <v>5498</v>
      </c>
      <c r="B43" s="24" t="s">
        <v>1191</v>
      </c>
      <c r="C43" s="24" t="s">
        <v>1268</v>
      </c>
      <c r="D43" s="24" t="s">
        <v>1268</v>
      </c>
      <c r="E43" s="24" t="s">
        <v>453</v>
      </c>
      <c r="F43" s="24" t="s">
        <v>1199</v>
      </c>
      <c r="G43" s="9">
        <v>1625.4</v>
      </c>
      <c r="H43" s="10">
        <v>0.37</v>
      </c>
      <c r="I43" s="25">
        <f t="shared" si="0"/>
        <v>1024</v>
      </c>
    </row>
    <row r="44" spans="1:9" x14ac:dyDescent="0.2">
      <c r="A44" s="23">
        <v>5499</v>
      </c>
      <c r="B44" s="24" t="s">
        <v>1191</v>
      </c>
      <c r="C44" s="24" t="s">
        <v>1268</v>
      </c>
      <c r="D44" s="24" t="s">
        <v>1268</v>
      </c>
      <c r="E44" s="24" t="s">
        <v>207</v>
      </c>
      <c r="F44" s="24" t="s">
        <v>1199</v>
      </c>
      <c r="G44" s="9">
        <v>2083.1999999999998</v>
      </c>
      <c r="H44" s="10">
        <v>0.37</v>
      </c>
      <c r="I44" s="25">
        <f t="shared" si="0"/>
        <v>1312.42</v>
      </c>
    </row>
    <row r="45" spans="1:9" x14ac:dyDescent="0.2">
      <c r="A45" s="23">
        <v>5501</v>
      </c>
      <c r="B45" s="24" t="s">
        <v>1191</v>
      </c>
      <c r="C45" s="24" t="s">
        <v>1268</v>
      </c>
      <c r="D45" s="24" t="s">
        <v>1268</v>
      </c>
      <c r="E45" s="24" t="s">
        <v>477</v>
      </c>
      <c r="F45" s="24" t="s">
        <v>1199</v>
      </c>
      <c r="G45" s="9">
        <v>2916.9</v>
      </c>
      <c r="H45" s="10">
        <v>0.37</v>
      </c>
      <c r="I45" s="25">
        <f t="shared" si="0"/>
        <v>1837.65</v>
      </c>
    </row>
    <row r="46" spans="1:9" x14ac:dyDescent="0.2">
      <c r="A46" s="23">
        <v>5502</v>
      </c>
      <c r="B46" s="24" t="s">
        <v>1191</v>
      </c>
      <c r="C46" s="24" t="s">
        <v>1268</v>
      </c>
      <c r="D46" s="24" t="s">
        <v>1268</v>
      </c>
      <c r="E46" s="24" t="s">
        <v>448</v>
      </c>
      <c r="F46" s="24" t="s">
        <v>1199</v>
      </c>
      <c r="G46" s="9">
        <v>4250.3999999999996</v>
      </c>
      <c r="H46" s="10">
        <v>0.37</v>
      </c>
      <c r="I46" s="25">
        <f t="shared" si="0"/>
        <v>2677.75</v>
      </c>
    </row>
    <row r="47" spans="1:9" x14ac:dyDescent="0.2">
      <c r="A47" s="23">
        <v>5503</v>
      </c>
      <c r="B47" s="24" t="s">
        <v>1191</v>
      </c>
      <c r="C47" s="24" t="s">
        <v>1268</v>
      </c>
      <c r="D47" s="24" t="s">
        <v>1268</v>
      </c>
      <c r="E47" s="24" t="s">
        <v>430</v>
      </c>
      <c r="F47" s="24" t="s">
        <v>1199</v>
      </c>
      <c r="G47" s="9">
        <v>5499.9</v>
      </c>
      <c r="H47" s="10">
        <v>0.37</v>
      </c>
      <c r="I47" s="25">
        <f t="shared" si="0"/>
        <v>3464.94</v>
      </c>
    </row>
    <row r="48" spans="1:9" x14ac:dyDescent="0.2">
      <c r="A48" s="23">
        <v>5504</v>
      </c>
      <c r="B48" s="24" t="s">
        <v>1191</v>
      </c>
      <c r="C48" s="24" t="s">
        <v>1268</v>
      </c>
      <c r="D48" s="24" t="s">
        <v>1268</v>
      </c>
      <c r="E48" s="24" t="s">
        <v>477</v>
      </c>
      <c r="F48" s="24" t="s">
        <v>1199</v>
      </c>
      <c r="G48" s="9">
        <v>4166.3999999999996</v>
      </c>
      <c r="H48" s="10">
        <v>0.37</v>
      </c>
      <c r="I48" s="25">
        <f t="shared" si="0"/>
        <v>2624.83</v>
      </c>
    </row>
    <row r="49" spans="1:9" x14ac:dyDescent="0.2">
      <c r="A49" s="23">
        <v>5505</v>
      </c>
      <c r="B49" s="24" t="s">
        <v>1191</v>
      </c>
      <c r="C49" s="24" t="s">
        <v>1268</v>
      </c>
      <c r="D49" s="24" t="s">
        <v>1268</v>
      </c>
      <c r="E49" s="24" t="s">
        <v>448</v>
      </c>
      <c r="F49" s="24" t="s">
        <v>1199</v>
      </c>
      <c r="G49" s="9">
        <v>5749.8</v>
      </c>
      <c r="H49" s="10">
        <v>0.37</v>
      </c>
      <c r="I49" s="25">
        <f t="shared" si="0"/>
        <v>3622.37</v>
      </c>
    </row>
    <row r="50" spans="1:9" x14ac:dyDescent="0.2">
      <c r="A50" s="23">
        <v>5506</v>
      </c>
      <c r="B50" s="24" t="s">
        <v>1191</v>
      </c>
      <c r="C50" s="24" t="s">
        <v>1268</v>
      </c>
      <c r="D50" s="24" t="s">
        <v>1268</v>
      </c>
      <c r="E50" s="24" t="s">
        <v>430</v>
      </c>
      <c r="F50" s="24" t="s">
        <v>1199</v>
      </c>
      <c r="G50" s="9">
        <v>7166.25</v>
      </c>
      <c r="H50" s="10">
        <v>0.37</v>
      </c>
      <c r="I50" s="25">
        <f t="shared" si="0"/>
        <v>4514.74</v>
      </c>
    </row>
    <row r="51" spans="1:9" x14ac:dyDescent="0.2">
      <c r="A51" s="23">
        <v>5507</v>
      </c>
      <c r="B51" s="24" t="s">
        <v>1191</v>
      </c>
      <c r="C51" s="24" t="s">
        <v>1268</v>
      </c>
      <c r="D51" s="24" t="s">
        <v>1268</v>
      </c>
      <c r="E51" s="24" t="s">
        <v>453</v>
      </c>
      <c r="F51" s="24" t="s">
        <v>1199</v>
      </c>
      <c r="G51" s="9">
        <v>1524.6</v>
      </c>
      <c r="H51" s="10">
        <v>0.37</v>
      </c>
      <c r="I51" s="25">
        <f t="shared" si="0"/>
        <v>960.5</v>
      </c>
    </row>
    <row r="52" spans="1:9" x14ac:dyDescent="0.2">
      <c r="A52" s="23">
        <v>5508</v>
      </c>
      <c r="B52" s="24" t="s">
        <v>1191</v>
      </c>
      <c r="C52" s="24" t="s">
        <v>1268</v>
      </c>
      <c r="D52" s="24" t="s">
        <v>1268</v>
      </c>
      <c r="E52" s="24" t="s">
        <v>207</v>
      </c>
      <c r="F52" s="24" t="s">
        <v>1199</v>
      </c>
      <c r="G52" s="9">
        <v>1916.25</v>
      </c>
      <c r="H52" s="10">
        <v>0.37</v>
      </c>
      <c r="I52" s="25">
        <f t="shared" si="0"/>
        <v>1207.24</v>
      </c>
    </row>
    <row r="53" spans="1:9" x14ac:dyDescent="0.2">
      <c r="A53" s="23">
        <v>5509</v>
      </c>
      <c r="B53" s="24" t="s">
        <v>1191</v>
      </c>
      <c r="C53" s="24" t="s">
        <v>1268</v>
      </c>
      <c r="D53" s="24" t="s">
        <v>1268</v>
      </c>
      <c r="E53" s="24" t="s">
        <v>477</v>
      </c>
      <c r="F53" s="24" t="s">
        <v>1199</v>
      </c>
      <c r="G53" s="9">
        <v>2825.55</v>
      </c>
      <c r="H53" s="10">
        <v>0.37</v>
      </c>
      <c r="I53" s="25">
        <f t="shared" si="0"/>
        <v>1780.1</v>
      </c>
    </row>
    <row r="54" spans="1:9" x14ac:dyDescent="0.2">
      <c r="A54" s="23">
        <v>5515</v>
      </c>
      <c r="B54" s="24" t="s">
        <v>1191</v>
      </c>
      <c r="C54" s="24" t="s">
        <v>1268</v>
      </c>
      <c r="D54" s="24" t="s">
        <v>1273</v>
      </c>
      <c r="E54" s="24" t="s">
        <v>478</v>
      </c>
      <c r="F54" s="24" t="s">
        <v>479</v>
      </c>
      <c r="G54" s="9">
        <v>1480</v>
      </c>
      <c r="H54" s="10">
        <v>0.37</v>
      </c>
      <c r="I54" s="25">
        <f t="shared" si="0"/>
        <v>932.4</v>
      </c>
    </row>
    <row r="55" spans="1:9" x14ac:dyDescent="0.2">
      <c r="A55" s="23">
        <v>5524</v>
      </c>
      <c r="B55" s="24" t="s">
        <v>1193</v>
      </c>
      <c r="C55" s="24" t="s">
        <v>1266</v>
      </c>
      <c r="D55" s="24" t="s">
        <v>1212</v>
      </c>
      <c r="E55" s="24" t="s">
        <v>222</v>
      </c>
      <c r="F55" s="24" t="s">
        <v>480</v>
      </c>
      <c r="G55" s="9">
        <v>5050.34</v>
      </c>
      <c r="H55" s="10">
        <v>0.37</v>
      </c>
      <c r="I55" s="25">
        <f t="shared" si="0"/>
        <v>3181.71</v>
      </c>
    </row>
    <row r="56" spans="1:9" x14ac:dyDescent="0.2">
      <c r="A56" s="23">
        <v>5536</v>
      </c>
      <c r="B56" s="24" t="s">
        <v>1193</v>
      </c>
      <c r="C56" s="24" t="s">
        <v>1266</v>
      </c>
      <c r="D56" s="24" t="s">
        <v>1210</v>
      </c>
      <c r="E56" s="24" t="s">
        <v>365</v>
      </c>
      <c r="F56" s="24" t="s">
        <v>1268</v>
      </c>
      <c r="G56" s="9">
        <v>2338.1999999999998</v>
      </c>
      <c r="H56" s="10">
        <v>0.37</v>
      </c>
      <c r="I56" s="25">
        <f t="shared" si="0"/>
        <v>1473.07</v>
      </c>
    </row>
    <row r="57" spans="1:9" x14ac:dyDescent="0.2">
      <c r="A57" s="23">
        <v>5537</v>
      </c>
      <c r="B57" s="24" t="s">
        <v>1193</v>
      </c>
      <c r="C57" s="24" t="s">
        <v>1266</v>
      </c>
      <c r="D57" s="24" t="s">
        <v>1210</v>
      </c>
      <c r="E57" s="24" t="s">
        <v>207</v>
      </c>
      <c r="F57" s="24" t="s">
        <v>1268</v>
      </c>
      <c r="G57" s="9">
        <v>3811.21</v>
      </c>
      <c r="H57" s="10">
        <v>0.37</v>
      </c>
      <c r="I57" s="25">
        <f t="shared" si="0"/>
        <v>2401.06</v>
      </c>
    </row>
    <row r="58" spans="1:9" x14ac:dyDescent="0.2">
      <c r="A58" s="23">
        <v>6395</v>
      </c>
      <c r="B58" s="24" t="s">
        <v>1193</v>
      </c>
      <c r="C58" s="24" t="s">
        <v>1269</v>
      </c>
      <c r="D58" s="24" t="s">
        <v>1254</v>
      </c>
      <c r="E58" s="24" t="s">
        <v>205</v>
      </c>
      <c r="F58" s="24">
        <v>42</v>
      </c>
      <c r="G58" s="9">
        <v>15015</v>
      </c>
      <c r="H58" s="10">
        <v>0.37</v>
      </c>
      <c r="I58" s="25">
        <f t="shared" si="0"/>
        <v>9459.4500000000007</v>
      </c>
    </row>
    <row r="59" spans="1:9" x14ac:dyDescent="0.2">
      <c r="A59" s="23">
        <v>6536</v>
      </c>
      <c r="B59" s="24" t="s">
        <v>1193</v>
      </c>
      <c r="C59" s="24" t="s">
        <v>1266</v>
      </c>
      <c r="D59" s="24" t="s">
        <v>1208</v>
      </c>
      <c r="E59" s="24" t="s">
        <v>477</v>
      </c>
      <c r="F59" s="24" t="s">
        <v>1199</v>
      </c>
      <c r="G59" s="9">
        <v>4253.54</v>
      </c>
      <c r="H59" s="10">
        <v>0.37</v>
      </c>
      <c r="I59" s="25">
        <f t="shared" si="0"/>
        <v>2679.73</v>
      </c>
    </row>
    <row r="60" spans="1:9" x14ac:dyDescent="0.2">
      <c r="A60" s="23">
        <v>7140</v>
      </c>
      <c r="B60" s="24" t="s">
        <v>1193</v>
      </c>
      <c r="C60" s="24" t="s">
        <v>1266</v>
      </c>
      <c r="D60" s="24" t="s">
        <v>1213</v>
      </c>
      <c r="E60" s="24" t="s">
        <v>392</v>
      </c>
      <c r="F60" s="24">
        <v>16</v>
      </c>
      <c r="G60" s="9">
        <v>2205</v>
      </c>
      <c r="H60" s="10">
        <v>0.37</v>
      </c>
      <c r="I60" s="25">
        <f t="shared" si="0"/>
        <v>1389.15</v>
      </c>
    </row>
    <row r="61" spans="1:9" x14ac:dyDescent="0.2">
      <c r="A61" s="23">
        <v>7142</v>
      </c>
      <c r="B61" s="24" t="s">
        <v>1193</v>
      </c>
      <c r="C61" s="24" t="s">
        <v>1266</v>
      </c>
      <c r="D61" s="24" t="s">
        <v>1213</v>
      </c>
      <c r="E61" s="24" t="s">
        <v>391</v>
      </c>
      <c r="F61" s="24">
        <v>16</v>
      </c>
      <c r="G61" s="9">
        <v>3570</v>
      </c>
      <c r="H61" s="10">
        <v>0.37</v>
      </c>
      <c r="I61" s="25">
        <f t="shared" si="0"/>
        <v>2249.1</v>
      </c>
    </row>
    <row r="62" spans="1:9" x14ac:dyDescent="0.2">
      <c r="A62" s="23">
        <v>7273</v>
      </c>
      <c r="B62" s="24" t="s">
        <v>1193</v>
      </c>
      <c r="C62" s="24" t="s">
        <v>1266</v>
      </c>
      <c r="D62" s="24" t="s">
        <v>1214</v>
      </c>
      <c r="E62" s="24" t="s">
        <v>365</v>
      </c>
      <c r="F62" s="24" t="s">
        <v>1215</v>
      </c>
      <c r="G62" s="9">
        <v>3260.72</v>
      </c>
      <c r="H62" s="10">
        <v>0.37</v>
      </c>
      <c r="I62" s="25">
        <f t="shared" si="0"/>
        <v>2054.25</v>
      </c>
    </row>
    <row r="63" spans="1:9" x14ac:dyDescent="0.2">
      <c r="A63" s="23">
        <v>150908</v>
      </c>
      <c r="B63" s="24" t="s">
        <v>1193</v>
      </c>
      <c r="C63" s="24" t="s">
        <v>1266</v>
      </c>
      <c r="D63" s="24" t="s">
        <v>1216</v>
      </c>
      <c r="E63" s="24" t="s">
        <v>689</v>
      </c>
      <c r="F63" s="24" t="s">
        <v>1199</v>
      </c>
      <c r="G63" s="9">
        <v>1674.16</v>
      </c>
      <c r="H63" s="10">
        <v>0.37</v>
      </c>
      <c r="I63" s="25">
        <f t="shared" si="0"/>
        <v>1054.72</v>
      </c>
    </row>
    <row r="64" spans="1:9" x14ac:dyDescent="0.2">
      <c r="A64" s="23">
        <v>150916</v>
      </c>
      <c r="B64" s="24" t="s">
        <v>1193</v>
      </c>
      <c r="C64" s="24" t="s">
        <v>1266</v>
      </c>
      <c r="D64" s="24" t="s">
        <v>1216</v>
      </c>
      <c r="E64" s="24" t="s">
        <v>690</v>
      </c>
      <c r="F64" s="24" t="s">
        <v>1199</v>
      </c>
      <c r="G64" s="9">
        <v>2319.8200000000002</v>
      </c>
      <c r="H64" s="10">
        <v>0.37</v>
      </c>
      <c r="I64" s="25">
        <f t="shared" ref="I64:I115" si="1">ROUND(G64*(1-H64),2)</f>
        <v>1461.49</v>
      </c>
    </row>
    <row r="65" spans="1:9" x14ac:dyDescent="0.2">
      <c r="A65" s="23">
        <v>150924</v>
      </c>
      <c r="B65" s="24" t="s">
        <v>1193</v>
      </c>
      <c r="C65" s="24" t="s">
        <v>1266</v>
      </c>
      <c r="D65" s="24" t="s">
        <v>1216</v>
      </c>
      <c r="E65" s="24" t="s">
        <v>691</v>
      </c>
      <c r="F65" s="24" t="s">
        <v>1199</v>
      </c>
      <c r="G65" s="9">
        <v>2400.9299999999998</v>
      </c>
      <c r="H65" s="10">
        <v>0.37</v>
      </c>
      <c r="I65" s="25">
        <f t="shared" si="1"/>
        <v>1512.59</v>
      </c>
    </row>
    <row r="66" spans="1:9" x14ac:dyDescent="0.2">
      <c r="A66" s="23">
        <v>152455</v>
      </c>
      <c r="B66" s="24" t="s">
        <v>1193</v>
      </c>
      <c r="C66" s="24" t="s">
        <v>1266</v>
      </c>
      <c r="D66" s="24" t="s">
        <v>1217</v>
      </c>
      <c r="E66" s="24" t="s">
        <v>693</v>
      </c>
      <c r="F66" s="24" t="s">
        <v>1199</v>
      </c>
      <c r="G66" s="9">
        <v>1861.26</v>
      </c>
      <c r="H66" s="10">
        <v>0.37</v>
      </c>
      <c r="I66" s="25">
        <f t="shared" si="1"/>
        <v>1172.5899999999999</v>
      </c>
    </row>
    <row r="67" spans="1:9" x14ac:dyDescent="0.2">
      <c r="A67" s="23">
        <v>153524</v>
      </c>
      <c r="B67" s="24" t="s">
        <v>1193</v>
      </c>
      <c r="C67" s="24" t="s">
        <v>1266</v>
      </c>
      <c r="D67" s="24" t="s">
        <v>1218</v>
      </c>
      <c r="E67" s="24" t="s">
        <v>696</v>
      </c>
      <c r="F67" s="24" t="s">
        <v>62</v>
      </c>
      <c r="G67" s="9">
        <v>931.35</v>
      </c>
      <c r="H67" s="10">
        <v>0.37</v>
      </c>
      <c r="I67" s="25">
        <f t="shared" si="1"/>
        <v>586.75</v>
      </c>
    </row>
    <row r="68" spans="1:9" x14ac:dyDescent="0.2">
      <c r="A68" s="23">
        <v>153818</v>
      </c>
      <c r="B68" s="24" t="s">
        <v>1193</v>
      </c>
      <c r="C68" s="24" t="s">
        <v>1266</v>
      </c>
      <c r="D68" s="24" t="s">
        <v>1219</v>
      </c>
      <c r="E68" s="24" t="s">
        <v>781</v>
      </c>
      <c r="F68" s="24" t="s">
        <v>895</v>
      </c>
      <c r="G68" s="9">
        <v>1982.4</v>
      </c>
      <c r="H68" s="10">
        <v>0.37</v>
      </c>
      <c r="I68" s="25">
        <f t="shared" si="1"/>
        <v>1248.9100000000001</v>
      </c>
    </row>
    <row r="69" spans="1:9" x14ac:dyDescent="0.2">
      <c r="A69" s="23">
        <v>157376</v>
      </c>
      <c r="B69" s="24" t="s">
        <v>1193</v>
      </c>
      <c r="C69" s="24" t="s">
        <v>1266</v>
      </c>
      <c r="D69" s="24" t="s">
        <v>1220</v>
      </c>
      <c r="E69" s="24" t="s">
        <v>702</v>
      </c>
      <c r="F69" s="24" t="s">
        <v>1199</v>
      </c>
      <c r="G69" s="9">
        <v>2487.4499999999998</v>
      </c>
      <c r="H69" s="10">
        <v>0.37</v>
      </c>
      <c r="I69" s="25">
        <f t="shared" si="1"/>
        <v>1567.09</v>
      </c>
    </row>
    <row r="70" spans="1:9" x14ac:dyDescent="0.2">
      <c r="A70" s="23">
        <v>157384</v>
      </c>
      <c r="B70" s="24" t="s">
        <v>1193</v>
      </c>
      <c r="C70" s="24" t="s">
        <v>1266</v>
      </c>
      <c r="D70" s="24" t="s">
        <v>1221</v>
      </c>
      <c r="E70" s="24" t="s">
        <v>703</v>
      </c>
      <c r="F70" s="24" t="s">
        <v>1199</v>
      </c>
      <c r="G70" s="9">
        <v>1594.13</v>
      </c>
      <c r="H70" s="10">
        <v>0.37</v>
      </c>
      <c r="I70" s="25">
        <f t="shared" si="1"/>
        <v>1004.3</v>
      </c>
    </row>
    <row r="71" spans="1:9" x14ac:dyDescent="0.2">
      <c r="A71" s="23">
        <v>157392</v>
      </c>
      <c r="B71" s="24" t="s">
        <v>1193</v>
      </c>
      <c r="C71" s="24" t="s">
        <v>1266</v>
      </c>
      <c r="D71" s="24" t="s">
        <v>1221</v>
      </c>
      <c r="E71" s="24" t="s">
        <v>690</v>
      </c>
      <c r="F71" s="24" t="s">
        <v>1199</v>
      </c>
      <c r="G71" s="9">
        <v>2200</v>
      </c>
      <c r="H71" s="10">
        <v>0.37</v>
      </c>
      <c r="I71" s="25">
        <f t="shared" si="1"/>
        <v>1386</v>
      </c>
    </row>
    <row r="72" spans="1:9" x14ac:dyDescent="0.2">
      <c r="A72" s="23">
        <v>188205</v>
      </c>
      <c r="B72" s="24" t="s">
        <v>1193</v>
      </c>
      <c r="C72" s="24" t="s">
        <v>1266</v>
      </c>
      <c r="D72" s="24" t="s">
        <v>1214</v>
      </c>
      <c r="E72" s="24" t="s">
        <v>365</v>
      </c>
      <c r="F72" s="24" t="s">
        <v>1215</v>
      </c>
      <c r="G72" s="9">
        <v>3109.31</v>
      </c>
      <c r="H72" s="10">
        <v>0.37</v>
      </c>
      <c r="I72" s="25">
        <f t="shared" si="1"/>
        <v>1958.87</v>
      </c>
    </row>
    <row r="73" spans="1:9" x14ac:dyDescent="0.2">
      <c r="A73" s="23">
        <v>190177</v>
      </c>
      <c r="B73" s="24" t="s">
        <v>1193</v>
      </c>
      <c r="C73" s="24" t="s">
        <v>1266</v>
      </c>
      <c r="D73" s="24" t="s">
        <v>1222</v>
      </c>
      <c r="E73" s="24" t="s">
        <v>691</v>
      </c>
      <c r="F73" s="24" t="s">
        <v>1199</v>
      </c>
      <c r="G73" s="9">
        <v>2062.42</v>
      </c>
      <c r="H73" s="10">
        <v>0.37</v>
      </c>
      <c r="I73" s="25">
        <f t="shared" si="1"/>
        <v>1299.32</v>
      </c>
    </row>
    <row r="74" spans="1:9" x14ac:dyDescent="0.2">
      <c r="A74" s="23">
        <v>190194</v>
      </c>
      <c r="B74" s="24" t="s">
        <v>1193</v>
      </c>
      <c r="C74" s="24" t="s">
        <v>1266</v>
      </c>
      <c r="D74" s="24" t="s">
        <v>1222</v>
      </c>
      <c r="E74" s="24" t="s">
        <v>690</v>
      </c>
      <c r="F74" s="24" t="s">
        <v>1215</v>
      </c>
      <c r="G74" s="9">
        <v>1876.4</v>
      </c>
      <c r="H74" s="10">
        <v>0.37</v>
      </c>
      <c r="I74" s="25">
        <f t="shared" si="1"/>
        <v>1182.1300000000001</v>
      </c>
    </row>
    <row r="75" spans="1:9" x14ac:dyDescent="0.2">
      <c r="A75" s="23">
        <v>191112</v>
      </c>
      <c r="B75" s="24" t="s">
        <v>1193</v>
      </c>
      <c r="C75" s="24" t="s">
        <v>1266</v>
      </c>
      <c r="D75" s="24" t="s">
        <v>1223</v>
      </c>
      <c r="E75" s="24" t="s">
        <v>717</v>
      </c>
      <c r="F75" s="24" t="s">
        <v>58</v>
      </c>
      <c r="G75" s="9">
        <v>2304.75</v>
      </c>
      <c r="H75" s="10">
        <v>0.37</v>
      </c>
      <c r="I75" s="25">
        <f t="shared" si="1"/>
        <v>1451.99</v>
      </c>
    </row>
    <row r="76" spans="1:9" x14ac:dyDescent="0.2">
      <c r="A76" s="23">
        <v>211223</v>
      </c>
      <c r="B76" s="24" t="s">
        <v>1193</v>
      </c>
      <c r="C76" s="24" t="s">
        <v>1266</v>
      </c>
      <c r="D76" s="24" t="s">
        <v>1218</v>
      </c>
      <c r="E76" s="24" t="s">
        <v>730</v>
      </c>
      <c r="F76" s="24" t="s">
        <v>62</v>
      </c>
      <c r="G76" s="9">
        <v>903</v>
      </c>
      <c r="H76" s="10">
        <v>0.37</v>
      </c>
      <c r="I76" s="25">
        <f t="shared" si="1"/>
        <v>568.89</v>
      </c>
    </row>
    <row r="77" spans="1:9" x14ac:dyDescent="0.2">
      <c r="A77" s="23">
        <v>211240</v>
      </c>
      <c r="B77" s="24" t="s">
        <v>1193</v>
      </c>
      <c r="C77" s="24" t="s">
        <v>1266</v>
      </c>
      <c r="D77" s="24" t="s">
        <v>1216</v>
      </c>
      <c r="E77" s="24" t="s">
        <v>365</v>
      </c>
      <c r="F77" s="24" t="s">
        <v>1199</v>
      </c>
      <c r="G77" s="9">
        <v>3646.82</v>
      </c>
      <c r="H77" s="10">
        <v>0.37</v>
      </c>
      <c r="I77" s="25">
        <f t="shared" si="1"/>
        <v>2297.5</v>
      </c>
    </row>
    <row r="78" spans="1:9" x14ac:dyDescent="0.2">
      <c r="A78" s="23">
        <v>226751</v>
      </c>
      <c r="B78" s="24" t="s">
        <v>1193</v>
      </c>
      <c r="C78" s="24" t="s">
        <v>1266</v>
      </c>
      <c r="D78" s="24" t="s">
        <v>1223</v>
      </c>
      <c r="E78" s="24" t="s">
        <v>739</v>
      </c>
      <c r="F78" s="24" t="s">
        <v>170</v>
      </c>
      <c r="G78" s="9">
        <v>665.7</v>
      </c>
      <c r="H78" s="10">
        <v>0.37</v>
      </c>
      <c r="I78" s="25">
        <f t="shared" si="1"/>
        <v>419.39</v>
      </c>
    </row>
    <row r="79" spans="1:9" x14ac:dyDescent="0.2">
      <c r="A79" s="23">
        <v>227397</v>
      </c>
      <c r="B79" s="24" t="s">
        <v>1193</v>
      </c>
      <c r="C79" s="24" t="s">
        <v>1266</v>
      </c>
      <c r="D79" s="24" t="s">
        <v>1214</v>
      </c>
      <c r="E79" s="24" t="s">
        <v>690</v>
      </c>
      <c r="F79" s="24" t="s">
        <v>1215</v>
      </c>
      <c r="G79" s="9">
        <v>2180.3000000000002</v>
      </c>
      <c r="H79" s="10">
        <v>0.37</v>
      </c>
      <c r="I79" s="25">
        <f t="shared" si="1"/>
        <v>1373.59</v>
      </c>
    </row>
    <row r="80" spans="1:9" x14ac:dyDescent="0.2">
      <c r="A80" s="23">
        <v>261173</v>
      </c>
      <c r="B80" s="24" t="s">
        <v>1193</v>
      </c>
      <c r="C80" s="24" t="s">
        <v>1266</v>
      </c>
      <c r="D80" s="24" t="s">
        <v>1224</v>
      </c>
      <c r="E80" s="24" t="s">
        <v>392</v>
      </c>
      <c r="F80" s="24" t="s">
        <v>62</v>
      </c>
      <c r="G80" s="9">
        <v>2874.9</v>
      </c>
      <c r="H80" s="10">
        <v>0.37</v>
      </c>
      <c r="I80" s="25">
        <f t="shared" si="1"/>
        <v>1811.19</v>
      </c>
    </row>
    <row r="81" spans="1:9" x14ac:dyDescent="0.2">
      <c r="A81" s="23">
        <v>261289</v>
      </c>
      <c r="B81" s="24" t="s">
        <v>1193</v>
      </c>
      <c r="C81" s="24" t="s">
        <v>1266</v>
      </c>
      <c r="D81" s="24" t="s">
        <v>1225</v>
      </c>
      <c r="E81" s="24" t="s">
        <v>392</v>
      </c>
      <c r="F81" s="24" t="s">
        <v>78</v>
      </c>
      <c r="G81" s="9">
        <v>3262</v>
      </c>
      <c r="H81" s="10">
        <v>0.37</v>
      </c>
      <c r="I81" s="25">
        <f t="shared" si="1"/>
        <v>2055.06</v>
      </c>
    </row>
    <row r="82" spans="1:9" x14ac:dyDescent="0.2">
      <c r="A82" s="23">
        <v>261351</v>
      </c>
      <c r="B82" s="24" t="s">
        <v>1193</v>
      </c>
      <c r="C82" s="24" t="s">
        <v>1266</v>
      </c>
      <c r="D82" s="24" t="s">
        <v>1226</v>
      </c>
      <c r="E82" s="24" t="s">
        <v>477</v>
      </c>
      <c r="F82" s="24" t="s">
        <v>1199</v>
      </c>
      <c r="G82" s="9">
        <v>3999.39</v>
      </c>
      <c r="H82" s="10">
        <v>0.37</v>
      </c>
      <c r="I82" s="25">
        <f t="shared" si="1"/>
        <v>2519.62</v>
      </c>
    </row>
    <row r="83" spans="1:9" x14ac:dyDescent="0.2">
      <c r="A83" s="23">
        <v>261440</v>
      </c>
      <c r="B83" s="24" t="s">
        <v>1193</v>
      </c>
      <c r="C83" s="24" t="s">
        <v>1266</v>
      </c>
      <c r="D83" s="24" t="s">
        <v>1229</v>
      </c>
      <c r="E83" s="24" t="s">
        <v>951</v>
      </c>
      <c r="F83" s="24" t="s">
        <v>1199</v>
      </c>
      <c r="G83" s="9">
        <v>3504</v>
      </c>
      <c r="H83" s="10">
        <v>0.37</v>
      </c>
      <c r="I83" s="25">
        <f t="shared" si="1"/>
        <v>2207.52</v>
      </c>
    </row>
    <row r="84" spans="1:9" x14ac:dyDescent="0.2">
      <c r="A84" s="23">
        <v>263206</v>
      </c>
      <c r="B84" s="24" t="s">
        <v>1193</v>
      </c>
      <c r="C84" s="24" t="s">
        <v>1266</v>
      </c>
      <c r="D84" s="24" t="s">
        <v>1218</v>
      </c>
      <c r="E84" s="24" t="s">
        <v>1227</v>
      </c>
      <c r="F84" s="24" t="s">
        <v>479</v>
      </c>
      <c r="G84" s="9">
        <v>815.85</v>
      </c>
      <c r="H84" s="10">
        <v>0.37</v>
      </c>
      <c r="I84" s="25">
        <f t="shared" si="1"/>
        <v>513.99</v>
      </c>
    </row>
    <row r="85" spans="1:9" x14ac:dyDescent="0.2">
      <c r="A85" s="23">
        <v>263222</v>
      </c>
      <c r="B85" s="24" t="s">
        <v>1193</v>
      </c>
      <c r="C85" s="24" t="s">
        <v>1266</v>
      </c>
      <c r="D85" s="24" t="s">
        <v>1218</v>
      </c>
      <c r="E85" s="24" t="s">
        <v>1228</v>
      </c>
      <c r="F85" s="24" t="s">
        <v>775</v>
      </c>
      <c r="G85" s="9">
        <v>1045.8</v>
      </c>
      <c r="H85" s="10">
        <v>0.37</v>
      </c>
      <c r="I85" s="25">
        <f t="shared" si="1"/>
        <v>658.85</v>
      </c>
    </row>
    <row r="86" spans="1:9" x14ac:dyDescent="0.2">
      <c r="A86" s="23">
        <v>263346</v>
      </c>
      <c r="B86" s="24" t="s">
        <v>1193</v>
      </c>
      <c r="C86" s="24" t="s">
        <v>1266</v>
      </c>
      <c r="D86" s="24" t="s">
        <v>1226</v>
      </c>
      <c r="E86" s="24" t="s">
        <v>365</v>
      </c>
      <c r="F86" s="24" t="s">
        <v>1215</v>
      </c>
      <c r="G86" s="9">
        <v>2182.4699999999998</v>
      </c>
      <c r="H86" s="10">
        <v>0.37</v>
      </c>
      <c r="I86" s="25">
        <f t="shared" si="1"/>
        <v>1374.96</v>
      </c>
    </row>
    <row r="87" spans="1:9" x14ac:dyDescent="0.2">
      <c r="A87" s="23">
        <v>263354</v>
      </c>
      <c r="B87" s="24" t="s">
        <v>1193</v>
      </c>
      <c r="C87" s="24" t="s">
        <v>1266</v>
      </c>
      <c r="D87" s="24" t="s">
        <v>1226</v>
      </c>
      <c r="E87" s="24" t="s">
        <v>365</v>
      </c>
      <c r="F87" s="24" t="s">
        <v>1198</v>
      </c>
      <c r="G87" s="9">
        <v>1759.6</v>
      </c>
      <c r="H87" s="10">
        <v>0.37</v>
      </c>
      <c r="I87" s="25">
        <f t="shared" si="1"/>
        <v>1108.55</v>
      </c>
    </row>
    <row r="88" spans="1:9" x14ac:dyDescent="0.2">
      <c r="A88" s="23">
        <v>263389</v>
      </c>
      <c r="B88" s="24" t="s">
        <v>1193</v>
      </c>
      <c r="C88" s="24" t="s">
        <v>1266</v>
      </c>
      <c r="D88" s="24" t="s">
        <v>1226</v>
      </c>
      <c r="E88" s="24" t="s">
        <v>453</v>
      </c>
      <c r="F88" s="24" t="s">
        <v>1198</v>
      </c>
      <c r="G88" s="9">
        <v>2039.71</v>
      </c>
      <c r="H88" s="10">
        <v>0.37</v>
      </c>
      <c r="I88" s="25">
        <f t="shared" si="1"/>
        <v>1285.02</v>
      </c>
    </row>
    <row r="89" spans="1:9" x14ac:dyDescent="0.2">
      <c r="A89" s="23">
        <v>263397</v>
      </c>
      <c r="B89" s="24" t="s">
        <v>1193</v>
      </c>
      <c r="C89" s="24" t="s">
        <v>1266</v>
      </c>
      <c r="D89" s="24" t="s">
        <v>1226</v>
      </c>
      <c r="E89" s="24" t="s">
        <v>207</v>
      </c>
      <c r="F89" s="24" t="s">
        <v>1198</v>
      </c>
      <c r="G89" s="9">
        <v>2948.13</v>
      </c>
      <c r="H89" s="10">
        <v>0.37</v>
      </c>
      <c r="I89" s="25">
        <f t="shared" si="1"/>
        <v>1857.32</v>
      </c>
    </row>
    <row r="90" spans="1:9" x14ac:dyDescent="0.2">
      <c r="A90" s="23">
        <v>263400</v>
      </c>
      <c r="B90" s="24" t="s">
        <v>1193</v>
      </c>
      <c r="C90" s="24" t="s">
        <v>1266</v>
      </c>
      <c r="D90" s="24" t="s">
        <v>1226</v>
      </c>
      <c r="E90" s="24" t="s">
        <v>477</v>
      </c>
      <c r="F90" s="24" t="s">
        <v>1198</v>
      </c>
      <c r="G90" s="9">
        <v>3759.29</v>
      </c>
      <c r="H90" s="10">
        <v>0.37</v>
      </c>
      <c r="I90" s="25">
        <f t="shared" si="1"/>
        <v>2368.35</v>
      </c>
    </row>
    <row r="91" spans="1:9" x14ac:dyDescent="0.2">
      <c r="A91" s="23">
        <v>263419</v>
      </c>
      <c r="B91" s="24" t="s">
        <v>1193</v>
      </c>
      <c r="C91" s="24" t="s">
        <v>1266</v>
      </c>
      <c r="D91" s="24" t="s">
        <v>1229</v>
      </c>
      <c r="E91" s="24" t="s">
        <v>366</v>
      </c>
      <c r="F91" s="24" t="s">
        <v>1215</v>
      </c>
      <c r="G91" s="9">
        <v>2862.73</v>
      </c>
      <c r="H91" s="10">
        <v>0.37</v>
      </c>
      <c r="I91" s="25">
        <f t="shared" si="1"/>
        <v>1803.52</v>
      </c>
    </row>
    <row r="92" spans="1:9" x14ac:dyDescent="0.2">
      <c r="A92" s="23">
        <v>275328</v>
      </c>
      <c r="B92" s="24" t="s">
        <v>1193</v>
      </c>
      <c r="C92" s="24" t="s">
        <v>1266</v>
      </c>
      <c r="D92" s="24" t="s">
        <v>1203</v>
      </c>
      <c r="E92" s="24" t="s">
        <v>758</v>
      </c>
      <c r="F92" s="24" t="s">
        <v>759</v>
      </c>
      <c r="G92" s="9">
        <v>7704.9</v>
      </c>
      <c r="H92" s="10">
        <v>0.37</v>
      </c>
      <c r="I92" s="25">
        <f t="shared" si="1"/>
        <v>4854.09</v>
      </c>
    </row>
    <row r="93" spans="1:9" x14ac:dyDescent="0.2">
      <c r="A93" s="23">
        <v>275530</v>
      </c>
      <c r="B93" s="24" t="s">
        <v>1193</v>
      </c>
      <c r="C93" s="24" t="s">
        <v>1266</v>
      </c>
      <c r="D93" s="24" t="s">
        <v>1224</v>
      </c>
      <c r="E93" s="24" t="s">
        <v>374</v>
      </c>
      <c r="F93" s="24" t="s">
        <v>78</v>
      </c>
      <c r="G93" s="9">
        <v>6785.1</v>
      </c>
      <c r="H93" s="10">
        <v>0.37</v>
      </c>
      <c r="I93" s="25">
        <f t="shared" si="1"/>
        <v>4274.6099999999997</v>
      </c>
    </row>
    <row r="94" spans="1:9" x14ac:dyDescent="0.2">
      <c r="A94" s="23">
        <v>275573</v>
      </c>
      <c r="B94" s="24" t="s">
        <v>1193</v>
      </c>
      <c r="C94" s="24" t="s">
        <v>1266</v>
      </c>
      <c r="D94" s="24" t="s">
        <v>1225</v>
      </c>
      <c r="E94" s="24" t="s">
        <v>374</v>
      </c>
      <c r="F94" s="24" t="s">
        <v>442</v>
      </c>
      <c r="G94" s="9">
        <v>8850.4500000000007</v>
      </c>
      <c r="H94" s="10">
        <v>0.37</v>
      </c>
      <c r="I94" s="25">
        <f t="shared" si="1"/>
        <v>5575.78</v>
      </c>
    </row>
    <row r="95" spans="1:9" x14ac:dyDescent="0.2">
      <c r="A95" s="23">
        <v>275611</v>
      </c>
      <c r="B95" s="24" t="s">
        <v>1193</v>
      </c>
      <c r="C95" s="24" t="s">
        <v>1266</v>
      </c>
      <c r="D95" s="24" t="s">
        <v>1226</v>
      </c>
      <c r="E95" s="24" t="s">
        <v>448</v>
      </c>
      <c r="F95" s="24" t="s">
        <v>1198</v>
      </c>
      <c r="G95" s="9">
        <v>4800</v>
      </c>
      <c r="H95" s="10">
        <v>0.37</v>
      </c>
      <c r="I95" s="25">
        <f t="shared" si="1"/>
        <v>3024</v>
      </c>
    </row>
    <row r="96" spans="1:9" x14ac:dyDescent="0.2">
      <c r="A96" s="23">
        <v>275638</v>
      </c>
      <c r="B96" s="24" t="s">
        <v>1193</v>
      </c>
      <c r="C96" s="24" t="s">
        <v>1266</v>
      </c>
      <c r="D96" s="24" t="s">
        <v>1226</v>
      </c>
      <c r="E96" s="24" t="s">
        <v>448</v>
      </c>
      <c r="F96" s="24" t="s">
        <v>1199</v>
      </c>
      <c r="G96" s="9">
        <v>4907.8500000000004</v>
      </c>
      <c r="H96" s="10">
        <v>0.37</v>
      </c>
      <c r="I96" s="25">
        <f t="shared" si="1"/>
        <v>3091.95</v>
      </c>
    </row>
    <row r="97" spans="1:9" x14ac:dyDescent="0.2">
      <c r="A97" s="23">
        <v>275867</v>
      </c>
      <c r="B97" s="24" t="s">
        <v>1193</v>
      </c>
      <c r="C97" s="24" t="s">
        <v>1266</v>
      </c>
      <c r="D97" s="24" t="s">
        <v>1230</v>
      </c>
      <c r="E97" s="24" t="s">
        <v>760</v>
      </c>
      <c r="F97" s="24" t="s">
        <v>1199</v>
      </c>
      <c r="G97" s="9">
        <v>7267.68</v>
      </c>
      <c r="H97" s="10">
        <v>0.37</v>
      </c>
      <c r="I97" s="25">
        <f t="shared" si="1"/>
        <v>4578.6400000000003</v>
      </c>
    </row>
    <row r="98" spans="1:9" x14ac:dyDescent="0.2">
      <c r="A98" s="23">
        <v>275883</v>
      </c>
      <c r="B98" s="24" t="s">
        <v>1193</v>
      </c>
      <c r="C98" s="24" t="s">
        <v>1269</v>
      </c>
      <c r="D98" s="24" t="s">
        <v>1229</v>
      </c>
      <c r="E98" s="24" t="s">
        <v>353</v>
      </c>
      <c r="F98" s="24" t="s">
        <v>1199</v>
      </c>
      <c r="G98" s="9">
        <v>12943.28</v>
      </c>
      <c r="H98" s="10">
        <v>0.37</v>
      </c>
      <c r="I98" s="25">
        <f t="shared" si="1"/>
        <v>8154.27</v>
      </c>
    </row>
    <row r="99" spans="1:9" x14ac:dyDescent="0.2">
      <c r="A99" s="23">
        <v>275905</v>
      </c>
      <c r="B99" s="24" t="s">
        <v>1193</v>
      </c>
      <c r="C99" s="24" t="s">
        <v>1269</v>
      </c>
      <c r="D99" s="24" t="s">
        <v>1229</v>
      </c>
      <c r="E99" s="24" t="s">
        <v>761</v>
      </c>
      <c r="F99" s="24" t="s">
        <v>1199</v>
      </c>
      <c r="G99" s="9">
        <v>15850</v>
      </c>
      <c r="H99" s="10">
        <v>0.37</v>
      </c>
      <c r="I99" s="25">
        <f t="shared" si="1"/>
        <v>9985.5</v>
      </c>
    </row>
    <row r="100" spans="1:9" x14ac:dyDescent="0.2">
      <c r="A100" s="23">
        <v>276057</v>
      </c>
      <c r="B100" s="24" t="s">
        <v>1193</v>
      </c>
      <c r="C100" s="24" t="s">
        <v>1269</v>
      </c>
      <c r="D100" s="24" t="s">
        <v>1203</v>
      </c>
      <c r="E100" s="24" t="s">
        <v>762</v>
      </c>
      <c r="F100" s="24" t="s">
        <v>206</v>
      </c>
      <c r="G100" s="9">
        <v>9049.9500000000007</v>
      </c>
      <c r="H100" s="10">
        <v>0.37</v>
      </c>
      <c r="I100" s="25">
        <f t="shared" si="1"/>
        <v>5701.47</v>
      </c>
    </row>
    <row r="101" spans="1:9" x14ac:dyDescent="0.2">
      <c r="A101" s="23">
        <v>276235</v>
      </c>
      <c r="B101" s="24" t="s">
        <v>1193</v>
      </c>
      <c r="C101" s="24" t="s">
        <v>1269</v>
      </c>
      <c r="D101" s="24" t="s">
        <v>1226</v>
      </c>
      <c r="E101" s="24" t="s">
        <v>414</v>
      </c>
      <c r="F101" s="24" t="s">
        <v>1199</v>
      </c>
      <c r="G101" s="9">
        <v>11405.72</v>
      </c>
      <c r="H101" s="10">
        <v>0.37</v>
      </c>
      <c r="I101" s="25">
        <f t="shared" si="1"/>
        <v>7185.6</v>
      </c>
    </row>
    <row r="102" spans="1:9" x14ac:dyDescent="0.2">
      <c r="A102" s="23">
        <v>276316</v>
      </c>
      <c r="B102" s="24" t="s">
        <v>1193</v>
      </c>
      <c r="C102" s="24" t="s">
        <v>1266</v>
      </c>
      <c r="D102" s="24" t="s">
        <v>1230</v>
      </c>
      <c r="E102" s="24" t="s">
        <v>760</v>
      </c>
      <c r="F102" s="24" t="s">
        <v>1199</v>
      </c>
      <c r="G102" s="9">
        <v>7267.68</v>
      </c>
      <c r="H102" s="10">
        <v>0.37</v>
      </c>
      <c r="I102" s="25">
        <f t="shared" si="1"/>
        <v>4578.6400000000003</v>
      </c>
    </row>
    <row r="103" spans="1:9" x14ac:dyDescent="0.2">
      <c r="A103" s="23">
        <v>276324</v>
      </c>
      <c r="B103" s="24" t="s">
        <v>1193</v>
      </c>
      <c r="C103" s="24" t="s">
        <v>1266</v>
      </c>
      <c r="D103" s="24" t="s">
        <v>1230</v>
      </c>
      <c r="E103" s="24" t="s">
        <v>473</v>
      </c>
      <c r="F103" s="24" t="s">
        <v>1199</v>
      </c>
      <c r="G103" s="9">
        <v>11355.75</v>
      </c>
      <c r="H103" s="10">
        <v>0.37</v>
      </c>
      <c r="I103" s="25">
        <f t="shared" si="1"/>
        <v>7154.12</v>
      </c>
    </row>
    <row r="104" spans="1:9" x14ac:dyDescent="0.2">
      <c r="A104" s="23">
        <v>276340</v>
      </c>
      <c r="B104" s="24" t="s">
        <v>1193</v>
      </c>
      <c r="C104" s="24" t="s">
        <v>1269</v>
      </c>
      <c r="D104" s="24" t="s">
        <v>1229</v>
      </c>
      <c r="E104" s="24" t="s">
        <v>761</v>
      </c>
      <c r="F104" s="24" t="s">
        <v>1199</v>
      </c>
      <c r="G104" s="9">
        <v>15850</v>
      </c>
      <c r="H104" s="10">
        <v>0.37</v>
      </c>
      <c r="I104" s="25">
        <f t="shared" si="1"/>
        <v>9985.5</v>
      </c>
    </row>
    <row r="105" spans="1:9" x14ac:dyDescent="0.2">
      <c r="A105" s="23">
        <v>278572</v>
      </c>
      <c r="B105" s="24" t="s">
        <v>1191</v>
      </c>
      <c r="C105" s="24" t="s">
        <v>1266</v>
      </c>
      <c r="D105" s="24" t="s">
        <v>1205</v>
      </c>
      <c r="E105" s="24" t="s">
        <v>385</v>
      </c>
      <c r="F105" s="24" t="s">
        <v>442</v>
      </c>
      <c r="G105" s="9">
        <v>6695.85</v>
      </c>
      <c r="H105" s="10">
        <v>0.37</v>
      </c>
      <c r="I105" s="25">
        <f t="shared" si="1"/>
        <v>4218.3900000000003</v>
      </c>
    </row>
    <row r="106" spans="1:9" x14ac:dyDescent="0.2">
      <c r="A106" s="23">
        <v>280004</v>
      </c>
      <c r="B106" s="24" t="s">
        <v>1191</v>
      </c>
      <c r="C106" s="24" t="s">
        <v>1269</v>
      </c>
      <c r="D106" s="24" t="s">
        <v>1231</v>
      </c>
      <c r="E106" s="24" t="s">
        <v>379</v>
      </c>
      <c r="F106" s="24" t="s">
        <v>380</v>
      </c>
      <c r="G106" s="9">
        <v>15479.1</v>
      </c>
      <c r="H106" s="10">
        <v>0.37</v>
      </c>
      <c r="I106" s="25">
        <f t="shared" si="1"/>
        <v>9751.83</v>
      </c>
    </row>
    <row r="107" spans="1:9" x14ac:dyDescent="0.2">
      <c r="A107" s="23">
        <v>280138</v>
      </c>
      <c r="B107" s="24" t="s">
        <v>1191</v>
      </c>
      <c r="C107" s="24" t="s">
        <v>1269</v>
      </c>
      <c r="D107" s="24" t="s">
        <v>1232</v>
      </c>
      <c r="E107" s="24" t="s">
        <v>765</v>
      </c>
      <c r="F107" s="24" t="s">
        <v>442</v>
      </c>
      <c r="G107" s="9">
        <v>7867.65</v>
      </c>
      <c r="H107" s="10">
        <v>0.37</v>
      </c>
      <c r="I107" s="25">
        <f t="shared" si="1"/>
        <v>4956.62</v>
      </c>
    </row>
    <row r="108" spans="1:9" x14ac:dyDescent="0.2">
      <c r="A108" s="23">
        <v>280159</v>
      </c>
      <c r="B108" s="24" t="s">
        <v>1191</v>
      </c>
      <c r="C108" s="24" t="s">
        <v>1269</v>
      </c>
      <c r="D108" s="24" t="s">
        <v>1233</v>
      </c>
      <c r="E108" s="24" t="s">
        <v>766</v>
      </c>
      <c r="F108" s="24" t="s">
        <v>767</v>
      </c>
      <c r="G108" s="9">
        <v>17479.349999999999</v>
      </c>
      <c r="H108" s="10">
        <v>0.37</v>
      </c>
      <c r="I108" s="25">
        <f t="shared" si="1"/>
        <v>11011.99</v>
      </c>
    </row>
    <row r="109" spans="1:9" x14ac:dyDescent="0.2">
      <c r="A109" s="23">
        <v>280228</v>
      </c>
      <c r="B109" s="24" t="s">
        <v>1191</v>
      </c>
      <c r="C109" s="24" t="s">
        <v>1269</v>
      </c>
      <c r="D109" s="24" t="s">
        <v>1231</v>
      </c>
      <c r="E109" s="24" t="s">
        <v>768</v>
      </c>
      <c r="F109" s="24" t="s">
        <v>1274</v>
      </c>
      <c r="G109" s="9">
        <v>11550</v>
      </c>
      <c r="H109" s="10">
        <v>0.37</v>
      </c>
      <c r="I109" s="25">
        <f t="shared" si="1"/>
        <v>7276.5</v>
      </c>
    </row>
    <row r="110" spans="1:9" x14ac:dyDescent="0.2">
      <c r="A110" s="23">
        <v>280255</v>
      </c>
      <c r="B110" s="24" t="s">
        <v>1191</v>
      </c>
      <c r="C110" s="24" t="s">
        <v>1269</v>
      </c>
      <c r="D110" s="24" t="s">
        <v>1234</v>
      </c>
      <c r="E110" s="24" t="s">
        <v>769</v>
      </c>
      <c r="F110" s="24" t="s">
        <v>380</v>
      </c>
      <c r="G110" s="9">
        <v>24934.35</v>
      </c>
      <c r="H110" s="10">
        <v>0.37</v>
      </c>
      <c r="I110" s="25">
        <f t="shared" si="1"/>
        <v>15708.64</v>
      </c>
    </row>
    <row r="111" spans="1:9" x14ac:dyDescent="0.2">
      <c r="A111" s="23">
        <v>284971</v>
      </c>
      <c r="B111" s="24" t="s">
        <v>1193</v>
      </c>
      <c r="C111" s="24" t="s">
        <v>1266</v>
      </c>
      <c r="D111" s="24" t="s">
        <v>1226</v>
      </c>
      <c r="E111" s="24" t="s">
        <v>772</v>
      </c>
      <c r="F111" s="24" t="s">
        <v>1198</v>
      </c>
      <c r="G111" s="9">
        <v>2679.96</v>
      </c>
      <c r="H111" s="10">
        <v>0.37</v>
      </c>
      <c r="I111" s="25">
        <f t="shared" si="1"/>
        <v>1688.37</v>
      </c>
    </row>
    <row r="112" spans="1:9" x14ac:dyDescent="0.2">
      <c r="A112" s="23">
        <v>285366</v>
      </c>
      <c r="B112" s="24" t="s">
        <v>1193</v>
      </c>
      <c r="C112" s="24" t="s">
        <v>1266</v>
      </c>
      <c r="D112" s="24" t="s">
        <v>1235</v>
      </c>
      <c r="E112" s="24" t="s">
        <v>773</v>
      </c>
      <c r="F112" s="24" t="s">
        <v>432</v>
      </c>
      <c r="G112" s="9">
        <v>1437.45</v>
      </c>
      <c r="H112" s="10">
        <v>0.37</v>
      </c>
      <c r="I112" s="25">
        <f t="shared" si="1"/>
        <v>905.59</v>
      </c>
    </row>
    <row r="113" spans="1:9" x14ac:dyDescent="0.2">
      <c r="A113" s="23">
        <v>289450</v>
      </c>
      <c r="B113" s="24" t="s">
        <v>1193</v>
      </c>
      <c r="C113" s="24" t="s">
        <v>1266</v>
      </c>
      <c r="D113" s="24" t="s">
        <v>1223</v>
      </c>
      <c r="E113" s="24" t="s">
        <v>774</v>
      </c>
      <c r="F113" s="24" t="s">
        <v>775</v>
      </c>
      <c r="G113" s="9">
        <v>725.55</v>
      </c>
      <c r="H113" s="10">
        <v>0.37</v>
      </c>
      <c r="I113" s="25">
        <f t="shared" si="1"/>
        <v>457.1</v>
      </c>
    </row>
    <row r="114" spans="1:9" x14ac:dyDescent="0.2">
      <c r="A114" s="23">
        <v>290416</v>
      </c>
      <c r="B114" s="24" t="s">
        <v>1193</v>
      </c>
      <c r="C114" s="24" t="s">
        <v>1266</v>
      </c>
      <c r="D114" s="24" t="s">
        <v>1218</v>
      </c>
      <c r="E114" s="24" t="s">
        <v>778</v>
      </c>
      <c r="F114" s="24" t="s">
        <v>479</v>
      </c>
      <c r="G114" s="9">
        <v>771.75</v>
      </c>
      <c r="H114" s="10">
        <v>0.37</v>
      </c>
      <c r="I114" s="25">
        <f t="shared" si="1"/>
        <v>486.2</v>
      </c>
    </row>
    <row r="115" spans="1:9" x14ac:dyDescent="0.2">
      <c r="A115" s="23">
        <v>293016</v>
      </c>
      <c r="B115" s="24" t="s">
        <v>1193</v>
      </c>
      <c r="C115" s="24" t="s">
        <v>1266</v>
      </c>
      <c r="D115" s="24" t="s">
        <v>1222</v>
      </c>
      <c r="E115" s="24" t="s">
        <v>365</v>
      </c>
      <c r="F115" s="24" t="s">
        <v>1215</v>
      </c>
      <c r="G115" s="9">
        <v>3274.78</v>
      </c>
      <c r="H115" s="10">
        <v>0.37</v>
      </c>
      <c r="I115" s="25">
        <f t="shared" si="1"/>
        <v>2063.11</v>
      </c>
    </row>
    <row r="116" spans="1:9" x14ac:dyDescent="0.2">
      <c r="A116" s="23">
        <v>293954</v>
      </c>
      <c r="B116" s="24" t="s">
        <v>1193</v>
      </c>
      <c r="C116" s="24" t="s">
        <v>1266</v>
      </c>
      <c r="D116" s="24" t="s">
        <v>1236</v>
      </c>
      <c r="E116" s="24" t="s">
        <v>365</v>
      </c>
      <c r="F116" s="24" t="s">
        <v>1198</v>
      </c>
      <c r="G116" s="9">
        <v>1655.78</v>
      </c>
      <c r="H116" s="17" t="s">
        <v>1072</v>
      </c>
      <c r="I116" s="25">
        <v>964.53</v>
      </c>
    </row>
    <row r="117" spans="1:9" x14ac:dyDescent="0.2">
      <c r="A117" s="23">
        <v>293970</v>
      </c>
      <c r="B117" s="24" t="s">
        <v>1193</v>
      </c>
      <c r="C117" s="24" t="s">
        <v>1266</v>
      </c>
      <c r="D117" s="24" t="s">
        <v>1237</v>
      </c>
      <c r="E117" s="24" t="s">
        <v>365</v>
      </c>
      <c r="F117" s="24" t="s">
        <v>1198</v>
      </c>
      <c r="G117" s="9">
        <v>2338.1999999999998</v>
      </c>
      <c r="H117" s="10">
        <v>0.37</v>
      </c>
      <c r="I117" s="25">
        <f t="shared" ref="I117:I128" si="2">ROUND(G117*(1-H117),2)</f>
        <v>1473.07</v>
      </c>
    </row>
    <row r="118" spans="1:9" x14ac:dyDescent="0.2">
      <c r="A118" s="23">
        <v>293997</v>
      </c>
      <c r="B118" s="24" t="s">
        <v>1193</v>
      </c>
      <c r="C118" s="24" t="s">
        <v>1266</v>
      </c>
      <c r="D118" s="24" t="s">
        <v>1237</v>
      </c>
      <c r="E118" s="24" t="s">
        <v>772</v>
      </c>
      <c r="F118" s="24" t="s">
        <v>1198</v>
      </c>
      <c r="G118" s="9">
        <v>2862.73</v>
      </c>
      <c r="H118" s="10">
        <v>0.37</v>
      </c>
      <c r="I118" s="25">
        <f t="shared" si="2"/>
        <v>1803.52</v>
      </c>
    </row>
    <row r="119" spans="1:9" x14ac:dyDescent="0.2">
      <c r="A119" s="23">
        <v>295205</v>
      </c>
      <c r="B119" s="24" t="s">
        <v>1193</v>
      </c>
      <c r="C119" s="24" t="s">
        <v>1266</v>
      </c>
      <c r="D119" s="24" t="s">
        <v>1238</v>
      </c>
      <c r="E119" s="24" t="s">
        <v>366</v>
      </c>
      <c r="F119" s="24" t="s">
        <v>1215</v>
      </c>
      <c r="G119" s="9">
        <v>2805</v>
      </c>
      <c r="H119" s="10">
        <v>0.37</v>
      </c>
      <c r="I119" s="25">
        <f t="shared" si="2"/>
        <v>1767.15</v>
      </c>
    </row>
    <row r="120" spans="1:9" x14ac:dyDescent="0.2">
      <c r="A120" s="23">
        <v>295213</v>
      </c>
      <c r="B120" s="24" t="s">
        <v>1193</v>
      </c>
      <c r="C120" s="24" t="s">
        <v>1266</v>
      </c>
      <c r="D120" s="24" t="s">
        <v>1238</v>
      </c>
      <c r="E120" s="24" t="s">
        <v>366</v>
      </c>
      <c r="F120" s="24" t="s">
        <v>1215</v>
      </c>
      <c r="G120" s="9">
        <v>2805</v>
      </c>
      <c r="H120" s="10">
        <v>0.37</v>
      </c>
      <c r="I120" s="25">
        <f t="shared" si="2"/>
        <v>1767.15</v>
      </c>
    </row>
    <row r="121" spans="1:9" x14ac:dyDescent="0.2">
      <c r="A121" s="23">
        <v>295256</v>
      </c>
      <c r="B121" s="24" t="s">
        <v>1193</v>
      </c>
      <c r="C121" s="24" t="s">
        <v>1266</v>
      </c>
      <c r="D121" s="24" t="s">
        <v>1225</v>
      </c>
      <c r="E121" s="24" t="s">
        <v>780</v>
      </c>
      <c r="F121" s="24" t="s">
        <v>78</v>
      </c>
      <c r="G121" s="9">
        <v>2114.6999999999998</v>
      </c>
      <c r="H121" s="10">
        <v>0.37</v>
      </c>
      <c r="I121" s="25">
        <f t="shared" si="2"/>
        <v>1332.26</v>
      </c>
    </row>
    <row r="122" spans="1:9" x14ac:dyDescent="0.2">
      <c r="A122" s="23">
        <v>296295</v>
      </c>
      <c r="B122" s="24" t="s">
        <v>1193</v>
      </c>
      <c r="C122" s="24" t="s">
        <v>1266</v>
      </c>
      <c r="D122" s="24" t="s">
        <v>1235</v>
      </c>
      <c r="E122" s="24" t="s">
        <v>781</v>
      </c>
      <c r="F122" s="24" t="s">
        <v>759</v>
      </c>
      <c r="G122" s="9">
        <v>2074.8000000000002</v>
      </c>
      <c r="H122" s="10">
        <v>0.37</v>
      </c>
      <c r="I122" s="25">
        <f t="shared" si="2"/>
        <v>1307.1199999999999</v>
      </c>
    </row>
    <row r="123" spans="1:9" x14ac:dyDescent="0.2">
      <c r="A123" s="23">
        <v>296341</v>
      </c>
      <c r="B123" s="24" t="s">
        <v>1193</v>
      </c>
      <c r="C123" s="24" t="s">
        <v>1266</v>
      </c>
      <c r="D123" s="24" t="s">
        <v>1226</v>
      </c>
      <c r="E123" s="24" t="s">
        <v>453</v>
      </c>
      <c r="F123" s="24" t="s">
        <v>1198</v>
      </c>
      <c r="G123" s="9">
        <v>2039.71</v>
      </c>
      <c r="H123" s="10">
        <v>0.37</v>
      </c>
      <c r="I123" s="25">
        <f t="shared" si="2"/>
        <v>1285.02</v>
      </c>
    </row>
    <row r="124" spans="1:9" x14ac:dyDescent="0.2">
      <c r="A124" s="23">
        <v>298433</v>
      </c>
      <c r="B124" s="24" t="s">
        <v>1193</v>
      </c>
      <c r="C124" s="24" t="s">
        <v>1266</v>
      </c>
      <c r="D124" s="24" t="s">
        <v>1218</v>
      </c>
      <c r="E124" s="24" t="s">
        <v>783</v>
      </c>
      <c r="F124" s="24" t="s">
        <v>479</v>
      </c>
      <c r="G124" s="9">
        <v>565.95000000000005</v>
      </c>
      <c r="H124" s="10">
        <v>0.37</v>
      </c>
      <c r="I124" s="25">
        <f t="shared" si="2"/>
        <v>356.55</v>
      </c>
    </row>
    <row r="125" spans="1:9" x14ac:dyDescent="0.2">
      <c r="A125" s="23">
        <v>299367</v>
      </c>
      <c r="B125" s="24" t="s">
        <v>1193</v>
      </c>
      <c r="C125" s="24" t="s">
        <v>1266</v>
      </c>
      <c r="D125" s="24" t="s">
        <v>1202</v>
      </c>
      <c r="E125" s="24" t="s">
        <v>365</v>
      </c>
      <c r="F125" s="24" t="s">
        <v>1215</v>
      </c>
      <c r="G125" s="9">
        <v>2309</v>
      </c>
      <c r="H125" s="10">
        <v>0.37</v>
      </c>
      <c r="I125" s="25">
        <f t="shared" si="2"/>
        <v>1454.67</v>
      </c>
    </row>
    <row r="126" spans="1:9" x14ac:dyDescent="0.2">
      <c r="A126" s="23">
        <v>299804</v>
      </c>
      <c r="B126" s="24" t="s">
        <v>1193</v>
      </c>
      <c r="C126" s="24" t="s">
        <v>1266</v>
      </c>
      <c r="D126" s="24" t="s">
        <v>1236</v>
      </c>
      <c r="E126" s="24" t="s">
        <v>784</v>
      </c>
      <c r="F126" s="24" t="s">
        <v>1198</v>
      </c>
      <c r="G126" s="9">
        <v>1529.24</v>
      </c>
      <c r="H126" s="10">
        <v>0.37</v>
      </c>
      <c r="I126" s="25">
        <f t="shared" si="2"/>
        <v>963.42</v>
      </c>
    </row>
    <row r="127" spans="1:9" x14ac:dyDescent="0.2">
      <c r="A127" s="23">
        <v>299944</v>
      </c>
      <c r="B127" s="24" t="s">
        <v>1193</v>
      </c>
      <c r="C127" s="24" t="s">
        <v>1266</v>
      </c>
      <c r="D127" s="24" t="s">
        <v>1223</v>
      </c>
      <c r="E127" s="24" t="s">
        <v>785</v>
      </c>
      <c r="F127" s="24" t="s">
        <v>170</v>
      </c>
      <c r="G127" s="9">
        <v>528.15</v>
      </c>
      <c r="H127" s="10">
        <v>0.37</v>
      </c>
      <c r="I127" s="25">
        <f t="shared" si="2"/>
        <v>332.73</v>
      </c>
    </row>
    <row r="128" spans="1:9" x14ac:dyDescent="0.2">
      <c r="A128" s="23">
        <v>306371</v>
      </c>
      <c r="B128" s="24" t="s">
        <v>1191</v>
      </c>
      <c r="C128" s="24" t="s">
        <v>1266</v>
      </c>
      <c r="D128" s="24" t="s">
        <v>1267</v>
      </c>
      <c r="E128" s="24" t="s">
        <v>830</v>
      </c>
      <c r="F128" s="24" t="s">
        <v>479</v>
      </c>
      <c r="G128" s="9">
        <v>676</v>
      </c>
      <c r="H128" s="10">
        <v>0.37</v>
      </c>
      <c r="I128" s="25">
        <f t="shared" si="2"/>
        <v>425.88</v>
      </c>
    </row>
    <row r="129" spans="1:9" x14ac:dyDescent="0.2">
      <c r="A129" s="23">
        <v>314625</v>
      </c>
      <c r="B129" s="24" t="s">
        <v>1191</v>
      </c>
      <c r="C129" s="24" t="s">
        <v>1266</v>
      </c>
      <c r="D129" s="24" t="s">
        <v>1267</v>
      </c>
      <c r="E129" s="24" t="s">
        <v>875</v>
      </c>
      <c r="F129" s="24" t="s">
        <v>775</v>
      </c>
      <c r="G129" s="9">
        <v>225</v>
      </c>
      <c r="H129" s="17" t="s">
        <v>1072</v>
      </c>
      <c r="I129" s="25">
        <v>134.66</v>
      </c>
    </row>
    <row r="130" spans="1:9" x14ac:dyDescent="0.2">
      <c r="A130" s="23">
        <v>316083</v>
      </c>
      <c r="B130" s="24" t="s">
        <v>1191</v>
      </c>
      <c r="C130" s="24" t="s">
        <v>1266</v>
      </c>
      <c r="D130" s="24" t="s">
        <v>1267</v>
      </c>
      <c r="E130" s="24" t="s">
        <v>1031</v>
      </c>
      <c r="F130" s="24" t="s">
        <v>479</v>
      </c>
      <c r="G130" s="9">
        <v>983</v>
      </c>
      <c r="H130" s="10">
        <v>0.37</v>
      </c>
      <c r="I130" s="25">
        <f t="shared" ref="I130:I192" si="3">ROUND(G130*(1-H130),2)</f>
        <v>619.29</v>
      </c>
    </row>
    <row r="131" spans="1:9" x14ac:dyDescent="0.2">
      <c r="A131" s="23">
        <v>321370</v>
      </c>
      <c r="B131" s="24" t="s">
        <v>1191</v>
      </c>
      <c r="C131" s="24" t="s">
        <v>1266</v>
      </c>
      <c r="D131" s="24" t="s">
        <v>1267</v>
      </c>
      <c r="E131" s="24" t="s">
        <v>1032</v>
      </c>
      <c r="F131" s="24" t="s">
        <v>58</v>
      </c>
      <c r="G131" s="9">
        <v>1199</v>
      </c>
      <c r="H131" s="10">
        <v>0.37</v>
      </c>
      <c r="I131" s="25">
        <f t="shared" si="3"/>
        <v>755.37</v>
      </c>
    </row>
    <row r="132" spans="1:9" x14ac:dyDescent="0.2">
      <c r="A132" s="23">
        <v>321567</v>
      </c>
      <c r="B132" s="24" t="s">
        <v>1191</v>
      </c>
      <c r="C132" s="24" t="s">
        <v>1266</v>
      </c>
      <c r="D132" s="24" t="s">
        <v>1267</v>
      </c>
      <c r="E132" s="24" t="s">
        <v>1050</v>
      </c>
      <c r="F132" s="24" t="s">
        <v>775</v>
      </c>
      <c r="G132" s="9">
        <v>530</v>
      </c>
      <c r="H132" s="10">
        <v>0.37</v>
      </c>
      <c r="I132" s="25">
        <f t="shared" si="3"/>
        <v>333.9</v>
      </c>
    </row>
    <row r="133" spans="1:9" x14ac:dyDescent="0.2">
      <c r="A133" s="23">
        <v>325880</v>
      </c>
      <c r="B133" s="24" t="s">
        <v>1191</v>
      </c>
      <c r="C133" s="24" t="s">
        <v>1266</v>
      </c>
      <c r="D133" s="24" t="s">
        <v>1267</v>
      </c>
      <c r="E133" s="24" t="s">
        <v>799</v>
      </c>
      <c r="F133" s="24" t="s">
        <v>775</v>
      </c>
      <c r="G133" s="9">
        <v>767</v>
      </c>
      <c r="H133" s="10">
        <v>0.37</v>
      </c>
      <c r="I133" s="25">
        <f t="shared" si="3"/>
        <v>483.21</v>
      </c>
    </row>
    <row r="134" spans="1:9" x14ac:dyDescent="0.2">
      <c r="A134" s="23">
        <v>326089</v>
      </c>
      <c r="B134" s="24" t="s">
        <v>1191</v>
      </c>
      <c r="C134" s="24" t="s">
        <v>1266</v>
      </c>
      <c r="D134" s="24" t="s">
        <v>1267</v>
      </c>
      <c r="E134" s="24" t="s">
        <v>875</v>
      </c>
      <c r="F134" s="24" t="s">
        <v>58</v>
      </c>
      <c r="G134" s="9">
        <v>242</v>
      </c>
      <c r="H134" s="10">
        <v>0.37</v>
      </c>
      <c r="I134" s="25">
        <f t="shared" si="3"/>
        <v>152.46</v>
      </c>
    </row>
    <row r="135" spans="1:9" x14ac:dyDescent="0.2">
      <c r="A135" s="23">
        <v>327727</v>
      </c>
      <c r="B135" s="24" t="s">
        <v>1191</v>
      </c>
      <c r="C135" s="24" t="s">
        <v>1266</v>
      </c>
      <c r="D135" s="24" t="s">
        <v>1267</v>
      </c>
      <c r="E135" s="24" t="s">
        <v>1032</v>
      </c>
      <c r="F135" s="24" t="s">
        <v>62</v>
      </c>
      <c r="G135" s="9">
        <v>1407</v>
      </c>
      <c r="H135" s="10">
        <v>0.37</v>
      </c>
      <c r="I135" s="25">
        <f t="shared" si="3"/>
        <v>886.41</v>
      </c>
    </row>
    <row r="136" spans="1:9" x14ac:dyDescent="0.2">
      <c r="A136" s="23">
        <v>342548</v>
      </c>
      <c r="B136" s="24" t="s">
        <v>1191</v>
      </c>
      <c r="C136" s="24" t="s">
        <v>1266</v>
      </c>
      <c r="D136" s="24" t="s">
        <v>1267</v>
      </c>
      <c r="E136" s="24" t="s">
        <v>1033</v>
      </c>
      <c r="F136" s="24" t="s">
        <v>775</v>
      </c>
      <c r="G136" s="9">
        <v>625</v>
      </c>
      <c r="H136" s="10">
        <v>0.37</v>
      </c>
      <c r="I136" s="25">
        <f t="shared" si="3"/>
        <v>393.75</v>
      </c>
    </row>
    <row r="137" spans="1:9" x14ac:dyDescent="0.2">
      <c r="A137" s="23">
        <v>351741</v>
      </c>
      <c r="B137" s="24" t="s">
        <v>1191</v>
      </c>
      <c r="C137" s="24" t="s">
        <v>1266</v>
      </c>
      <c r="D137" s="24" t="s">
        <v>1267</v>
      </c>
      <c r="E137" s="24" t="s">
        <v>1034</v>
      </c>
      <c r="F137" s="24" t="s">
        <v>775</v>
      </c>
      <c r="G137" s="9">
        <v>329</v>
      </c>
      <c r="H137" s="10">
        <v>0.37</v>
      </c>
      <c r="I137" s="25">
        <f t="shared" si="3"/>
        <v>207.27</v>
      </c>
    </row>
    <row r="138" spans="1:9" x14ac:dyDescent="0.2">
      <c r="A138" s="23">
        <v>351989</v>
      </c>
      <c r="B138" s="24" t="s">
        <v>1191</v>
      </c>
      <c r="C138" s="24" t="s">
        <v>1266</v>
      </c>
      <c r="D138" s="24" t="s">
        <v>1267</v>
      </c>
      <c r="E138" s="24" t="s">
        <v>1051</v>
      </c>
      <c r="F138" s="24" t="s">
        <v>1199</v>
      </c>
      <c r="G138" s="9">
        <v>900</v>
      </c>
      <c r="H138" s="10">
        <v>0.37</v>
      </c>
      <c r="I138" s="25">
        <f t="shared" si="3"/>
        <v>567</v>
      </c>
    </row>
    <row r="139" spans="1:9" x14ac:dyDescent="0.2">
      <c r="A139" s="23">
        <v>355224</v>
      </c>
      <c r="B139" s="24" t="s">
        <v>1191</v>
      </c>
      <c r="C139" s="24" t="s">
        <v>1266</v>
      </c>
      <c r="D139" s="24" t="s">
        <v>1267</v>
      </c>
      <c r="E139" s="24" t="s">
        <v>1031</v>
      </c>
      <c r="F139" s="24" t="s">
        <v>58</v>
      </c>
      <c r="G139" s="9">
        <v>1262</v>
      </c>
      <c r="H139" s="10">
        <v>0.37</v>
      </c>
      <c r="I139" s="25">
        <f t="shared" si="3"/>
        <v>795.06</v>
      </c>
    </row>
    <row r="140" spans="1:9" x14ac:dyDescent="0.2">
      <c r="A140" s="23">
        <v>355410</v>
      </c>
      <c r="B140" s="24" t="s">
        <v>1191</v>
      </c>
      <c r="C140" s="24" t="s">
        <v>1266</v>
      </c>
      <c r="D140" s="24" t="s">
        <v>1267</v>
      </c>
      <c r="E140" s="24" t="s">
        <v>813</v>
      </c>
      <c r="F140" s="24" t="s">
        <v>58</v>
      </c>
      <c r="G140" s="9">
        <v>1031</v>
      </c>
      <c r="H140" s="10">
        <v>0.37</v>
      </c>
      <c r="I140" s="25">
        <f t="shared" si="3"/>
        <v>649.53</v>
      </c>
    </row>
    <row r="141" spans="1:9" x14ac:dyDescent="0.2">
      <c r="A141" s="23">
        <v>356093</v>
      </c>
      <c r="B141" s="24" t="s">
        <v>1191</v>
      </c>
      <c r="C141" s="24" t="s">
        <v>1266</v>
      </c>
      <c r="D141" s="24" t="s">
        <v>1267</v>
      </c>
      <c r="E141" s="24" t="s">
        <v>1035</v>
      </c>
      <c r="F141" s="24" t="s">
        <v>60</v>
      </c>
      <c r="G141" s="9">
        <v>1469</v>
      </c>
      <c r="H141" s="10">
        <v>0.37</v>
      </c>
      <c r="I141" s="25">
        <f t="shared" si="3"/>
        <v>925.47</v>
      </c>
    </row>
    <row r="142" spans="1:9" x14ac:dyDescent="0.2">
      <c r="A142" s="23">
        <v>358398</v>
      </c>
      <c r="B142" s="24" t="s">
        <v>1191</v>
      </c>
      <c r="C142" s="24" t="s">
        <v>1266</v>
      </c>
      <c r="D142" s="24" t="s">
        <v>1267</v>
      </c>
      <c r="E142" s="24" t="s">
        <v>1036</v>
      </c>
      <c r="F142" s="24" t="s">
        <v>775</v>
      </c>
      <c r="G142" s="9">
        <v>803</v>
      </c>
      <c r="H142" s="10">
        <v>0.37</v>
      </c>
      <c r="I142" s="25">
        <f t="shared" si="3"/>
        <v>505.89</v>
      </c>
    </row>
    <row r="143" spans="1:9" x14ac:dyDescent="0.2">
      <c r="A143" s="23">
        <v>359343</v>
      </c>
      <c r="B143" s="24" t="s">
        <v>1191</v>
      </c>
      <c r="C143" s="24" t="s">
        <v>1266</v>
      </c>
      <c r="D143" s="24" t="s">
        <v>1267</v>
      </c>
      <c r="E143" s="24" t="s">
        <v>857</v>
      </c>
      <c r="F143" s="24" t="s">
        <v>775</v>
      </c>
      <c r="G143" s="9">
        <v>855</v>
      </c>
      <c r="H143" s="10">
        <v>0.37</v>
      </c>
      <c r="I143" s="25">
        <f t="shared" si="3"/>
        <v>538.65</v>
      </c>
    </row>
    <row r="144" spans="1:9" x14ac:dyDescent="0.2">
      <c r="A144" s="23">
        <v>359599</v>
      </c>
      <c r="B144" s="24" t="s">
        <v>1191</v>
      </c>
      <c r="C144" s="24" t="s">
        <v>1266</v>
      </c>
      <c r="D144" s="24" t="s">
        <v>1267</v>
      </c>
      <c r="E144" s="24" t="s">
        <v>1057</v>
      </c>
      <c r="F144" s="24" t="s">
        <v>62</v>
      </c>
      <c r="G144" s="9">
        <v>1187</v>
      </c>
      <c r="H144" s="10">
        <v>0.37</v>
      </c>
      <c r="I144" s="25">
        <f t="shared" si="3"/>
        <v>747.81</v>
      </c>
    </row>
    <row r="145" spans="1:9" x14ac:dyDescent="0.2">
      <c r="A145" s="23">
        <v>359912</v>
      </c>
      <c r="B145" s="24" t="s">
        <v>1191</v>
      </c>
      <c r="C145" s="24" t="s">
        <v>1266</v>
      </c>
      <c r="D145" s="24" t="s">
        <v>1267</v>
      </c>
      <c r="E145" s="24" t="s">
        <v>1060</v>
      </c>
      <c r="F145" s="24" t="s">
        <v>58</v>
      </c>
      <c r="G145" s="9">
        <v>403</v>
      </c>
      <c r="H145" s="10">
        <v>0.37</v>
      </c>
      <c r="I145" s="25">
        <f t="shared" si="3"/>
        <v>253.89</v>
      </c>
    </row>
    <row r="146" spans="1:9" x14ac:dyDescent="0.2">
      <c r="A146" s="23">
        <v>360414</v>
      </c>
      <c r="B146" s="24" t="s">
        <v>1191</v>
      </c>
      <c r="C146" s="24" t="s">
        <v>1266</v>
      </c>
      <c r="D146" s="24" t="s">
        <v>1267</v>
      </c>
      <c r="E146" s="24" t="s">
        <v>1038</v>
      </c>
      <c r="F146" s="24" t="s">
        <v>775</v>
      </c>
      <c r="G146" s="9">
        <v>369</v>
      </c>
      <c r="H146" s="10">
        <v>0.37</v>
      </c>
      <c r="I146" s="25">
        <f t="shared" si="3"/>
        <v>232.47</v>
      </c>
    </row>
    <row r="147" spans="1:9" x14ac:dyDescent="0.2">
      <c r="A147" s="23">
        <v>360449</v>
      </c>
      <c r="B147" s="24" t="s">
        <v>1191</v>
      </c>
      <c r="C147" s="24" t="s">
        <v>1266</v>
      </c>
      <c r="D147" s="24" t="s">
        <v>1267</v>
      </c>
      <c r="E147" s="24" t="s">
        <v>1039</v>
      </c>
      <c r="F147" s="24" t="s">
        <v>479</v>
      </c>
      <c r="G147" s="9">
        <v>221</v>
      </c>
      <c r="H147" s="10">
        <v>0.37</v>
      </c>
      <c r="I147" s="25">
        <f t="shared" si="3"/>
        <v>139.22999999999999</v>
      </c>
    </row>
    <row r="148" spans="1:9" x14ac:dyDescent="0.2">
      <c r="A148" s="23">
        <v>360457</v>
      </c>
      <c r="B148" s="24" t="s">
        <v>1191</v>
      </c>
      <c r="C148" s="24" t="s">
        <v>1266</v>
      </c>
      <c r="D148" s="24" t="s">
        <v>1267</v>
      </c>
      <c r="E148" s="24" t="s">
        <v>1040</v>
      </c>
      <c r="F148" s="24" t="s">
        <v>479</v>
      </c>
      <c r="G148" s="9">
        <v>250</v>
      </c>
      <c r="H148" s="10">
        <v>0.37</v>
      </c>
      <c r="I148" s="25">
        <f t="shared" si="3"/>
        <v>157.5</v>
      </c>
    </row>
    <row r="149" spans="1:9" x14ac:dyDescent="0.2">
      <c r="A149" s="23">
        <v>360465</v>
      </c>
      <c r="B149" s="24" t="s">
        <v>1191</v>
      </c>
      <c r="C149" s="24" t="s">
        <v>1266</v>
      </c>
      <c r="D149" s="24" t="s">
        <v>1267</v>
      </c>
      <c r="E149" s="24" t="s">
        <v>1041</v>
      </c>
      <c r="F149" s="24" t="s">
        <v>479</v>
      </c>
      <c r="G149" s="9">
        <v>487</v>
      </c>
      <c r="H149" s="10">
        <v>0.37</v>
      </c>
      <c r="I149" s="25">
        <f t="shared" si="3"/>
        <v>306.81</v>
      </c>
    </row>
    <row r="150" spans="1:9" x14ac:dyDescent="0.2">
      <c r="A150" s="23">
        <v>360473</v>
      </c>
      <c r="B150" s="24" t="s">
        <v>1191</v>
      </c>
      <c r="C150" s="24" t="s">
        <v>1266</v>
      </c>
      <c r="D150" s="24" t="s">
        <v>1267</v>
      </c>
      <c r="E150" s="24" t="s">
        <v>1042</v>
      </c>
      <c r="F150" s="24" t="s">
        <v>479</v>
      </c>
      <c r="G150" s="9">
        <v>266</v>
      </c>
      <c r="H150" s="10">
        <v>0.37</v>
      </c>
      <c r="I150" s="25">
        <f t="shared" si="3"/>
        <v>167.58</v>
      </c>
    </row>
    <row r="151" spans="1:9" x14ac:dyDescent="0.2">
      <c r="A151" s="23">
        <v>360481</v>
      </c>
      <c r="B151" s="24" t="s">
        <v>1191</v>
      </c>
      <c r="C151" s="24" t="s">
        <v>1266</v>
      </c>
      <c r="D151" s="24" t="s">
        <v>1267</v>
      </c>
      <c r="E151" s="24" t="s">
        <v>1043</v>
      </c>
      <c r="F151" s="24" t="s">
        <v>775</v>
      </c>
      <c r="G151" s="9">
        <v>378</v>
      </c>
      <c r="H151" s="10">
        <v>0.37</v>
      </c>
      <c r="I151" s="25">
        <f t="shared" si="3"/>
        <v>238.14</v>
      </c>
    </row>
    <row r="152" spans="1:9" x14ac:dyDescent="0.2">
      <c r="A152" s="23">
        <v>361674</v>
      </c>
      <c r="B152" s="24" t="s">
        <v>1191</v>
      </c>
      <c r="C152" s="24" t="s">
        <v>1266</v>
      </c>
      <c r="D152" s="24" t="s">
        <v>1267</v>
      </c>
      <c r="E152" s="24" t="s">
        <v>880</v>
      </c>
      <c r="F152" s="24" t="s">
        <v>60</v>
      </c>
      <c r="G152" s="9">
        <v>673</v>
      </c>
      <c r="H152" s="10">
        <v>0.37</v>
      </c>
      <c r="I152" s="25">
        <f t="shared" si="3"/>
        <v>423.99</v>
      </c>
    </row>
    <row r="153" spans="1:9" x14ac:dyDescent="0.2">
      <c r="A153" s="23">
        <v>361690</v>
      </c>
      <c r="B153" s="24" t="s">
        <v>1191</v>
      </c>
      <c r="C153" s="24" t="s">
        <v>1266</v>
      </c>
      <c r="D153" s="24" t="s">
        <v>1267</v>
      </c>
      <c r="E153" s="24" t="s">
        <v>1046</v>
      </c>
      <c r="F153" s="24" t="s">
        <v>62</v>
      </c>
      <c r="G153" s="9">
        <v>999</v>
      </c>
      <c r="H153" s="10">
        <v>0.37</v>
      </c>
      <c r="I153" s="25">
        <f t="shared" si="3"/>
        <v>629.37</v>
      </c>
    </row>
    <row r="154" spans="1:9" x14ac:dyDescent="0.2">
      <c r="A154" s="23">
        <v>361712</v>
      </c>
      <c r="B154" s="24" t="s">
        <v>1191</v>
      </c>
      <c r="C154" s="24" t="s">
        <v>1266</v>
      </c>
      <c r="D154" s="24" t="s">
        <v>1267</v>
      </c>
      <c r="E154" s="24" t="s">
        <v>1047</v>
      </c>
      <c r="F154" s="24" t="s">
        <v>62</v>
      </c>
      <c r="G154" s="9">
        <v>1260</v>
      </c>
      <c r="H154" s="10">
        <v>0.37</v>
      </c>
      <c r="I154" s="25">
        <f t="shared" si="3"/>
        <v>793.8</v>
      </c>
    </row>
    <row r="155" spans="1:9" x14ac:dyDescent="0.2">
      <c r="A155" s="23">
        <v>362123</v>
      </c>
      <c r="B155" s="24" t="s">
        <v>1191</v>
      </c>
      <c r="C155" s="24" t="s">
        <v>1266</v>
      </c>
      <c r="D155" s="24" t="s">
        <v>1267</v>
      </c>
      <c r="E155" s="24" t="s">
        <v>1045</v>
      </c>
      <c r="F155" s="24" t="s">
        <v>479</v>
      </c>
      <c r="G155" s="9">
        <v>224</v>
      </c>
      <c r="H155" s="10">
        <v>0.37</v>
      </c>
      <c r="I155" s="25">
        <f t="shared" si="3"/>
        <v>141.12</v>
      </c>
    </row>
    <row r="156" spans="1:9" x14ac:dyDescent="0.2">
      <c r="A156" s="23">
        <v>362131</v>
      </c>
      <c r="B156" s="24" t="s">
        <v>1191</v>
      </c>
      <c r="C156" s="24" t="s">
        <v>1266</v>
      </c>
      <c r="D156" s="24" t="s">
        <v>1267</v>
      </c>
      <c r="E156" s="24" t="s">
        <v>1044</v>
      </c>
      <c r="F156" s="24" t="s">
        <v>775</v>
      </c>
      <c r="G156" s="9">
        <v>283</v>
      </c>
      <c r="H156" s="10">
        <v>0.37</v>
      </c>
      <c r="I156" s="25">
        <f t="shared" si="3"/>
        <v>178.29</v>
      </c>
    </row>
    <row r="157" spans="1:9" x14ac:dyDescent="0.2">
      <c r="A157" s="23">
        <v>362158</v>
      </c>
      <c r="B157" s="24" t="s">
        <v>1191</v>
      </c>
      <c r="C157" s="24" t="s">
        <v>1266</v>
      </c>
      <c r="D157" s="24" t="s">
        <v>1267</v>
      </c>
      <c r="E157" s="24" t="s">
        <v>1037</v>
      </c>
      <c r="F157" s="24" t="s">
        <v>775</v>
      </c>
      <c r="G157" s="9">
        <v>466</v>
      </c>
      <c r="H157" s="10">
        <v>0.37</v>
      </c>
      <c r="I157" s="25">
        <f t="shared" si="3"/>
        <v>293.58</v>
      </c>
    </row>
    <row r="158" spans="1:9" x14ac:dyDescent="0.2">
      <c r="A158" s="23">
        <v>363990</v>
      </c>
      <c r="B158" s="24" t="s">
        <v>1191</v>
      </c>
      <c r="C158" s="24" t="s">
        <v>1266</v>
      </c>
      <c r="D158" s="24" t="s">
        <v>1267</v>
      </c>
      <c r="E158" s="24" t="s">
        <v>790</v>
      </c>
      <c r="F158" s="24" t="s">
        <v>58</v>
      </c>
      <c r="G158" s="9">
        <v>788</v>
      </c>
      <c r="H158" s="10">
        <v>0.37</v>
      </c>
      <c r="I158" s="25">
        <f t="shared" si="3"/>
        <v>496.44</v>
      </c>
    </row>
    <row r="159" spans="1:9" x14ac:dyDescent="0.2">
      <c r="A159" s="23">
        <v>365707</v>
      </c>
      <c r="B159" s="24" t="s">
        <v>1191</v>
      </c>
      <c r="C159" s="24" t="s">
        <v>1266</v>
      </c>
      <c r="D159" s="24" t="s">
        <v>1267</v>
      </c>
      <c r="E159" s="24" t="s">
        <v>1042</v>
      </c>
      <c r="F159" s="24" t="s">
        <v>775</v>
      </c>
      <c r="G159" s="9">
        <v>408</v>
      </c>
      <c r="H159" s="10">
        <v>0.37</v>
      </c>
      <c r="I159" s="25">
        <f t="shared" si="3"/>
        <v>257.04000000000002</v>
      </c>
    </row>
    <row r="160" spans="1:9" x14ac:dyDescent="0.2">
      <c r="A160" s="23">
        <v>365724</v>
      </c>
      <c r="B160" s="24" t="s">
        <v>1191</v>
      </c>
      <c r="C160" s="24" t="s">
        <v>1266</v>
      </c>
      <c r="D160" s="24" t="s">
        <v>1267</v>
      </c>
      <c r="E160" s="24" t="s">
        <v>1038</v>
      </c>
      <c r="F160" s="24" t="s">
        <v>58</v>
      </c>
      <c r="G160" s="9">
        <v>472</v>
      </c>
      <c r="H160" s="10">
        <v>0.37</v>
      </c>
      <c r="I160" s="25">
        <f t="shared" si="3"/>
        <v>297.36</v>
      </c>
    </row>
    <row r="161" spans="1:9" x14ac:dyDescent="0.2">
      <c r="A161" s="23">
        <v>365741</v>
      </c>
      <c r="B161" s="24" t="s">
        <v>1191</v>
      </c>
      <c r="C161" s="24" t="s">
        <v>1266</v>
      </c>
      <c r="D161" s="24" t="s">
        <v>1267</v>
      </c>
      <c r="E161" s="24" t="s">
        <v>880</v>
      </c>
      <c r="F161" s="24" t="s">
        <v>60</v>
      </c>
      <c r="G161" s="9">
        <v>599</v>
      </c>
      <c r="H161" s="10">
        <v>0.37</v>
      </c>
      <c r="I161" s="25">
        <f t="shared" si="3"/>
        <v>377.37</v>
      </c>
    </row>
    <row r="162" spans="1:9" x14ac:dyDescent="0.2">
      <c r="A162" s="23">
        <v>371657</v>
      </c>
      <c r="B162" s="24" t="s">
        <v>1191</v>
      </c>
      <c r="C162" s="24" t="s">
        <v>1266</v>
      </c>
      <c r="D162" s="24" t="s">
        <v>1267</v>
      </c>
      <c r="E162" s="24" t="s">
        <v>1053</v>
      </c>
      <c r="F162" s="24" t="s">
        <v>1268</v>
      </c>
      <c r="G162" s="9">
        <v>988</v>
      </c>
      <c r="H162" s="10">
        <v>0.37</v>
      </c>
      <c r="I162" s="25">
        <f t="shared" si="3"/>
        <v>622.44000000000005</v>
      </c>
    </row>
    <row r="163" spans="1:9" x14ac:dyDescent="0.2">
      <c r="A163" s="23">
        <v>372762</v>
      </c>
      <c r="B163" s="24" t="s">
        <v>1191</v>
      </c>
      <c r="C163" s="24" t="s">
        <v>1266</v>
      </c>
      <c r="D163" s="24" t="s">
        <v>1267</v>
      </c>
      <c r="E163" s="24" t="s">
        <v>1032</v>
      </c>
      <c r="F163" s="24" t="s">
        <v>432</v>
      </c>
      <c r="G163" s="9">
        <v>1560</v>
      </c>
      <c r="H163" s="10">
        <v>0.37</v>
      </c>
      <c r="I163" s="25">
        <f t="shared" si="3"/>
        <v>982.8</v>
      </c>
    </row>
    <row r="164" spans="1:9" x14ac:dyDescent="0.2">
      <c r="A164" s="23">
        <v>373170</v>
      </c>
      <c r="B164" s="24" t="s">
        <v>1191</v>
      </c>
      <c r="C164" s="24" t="s">
        <v>1266</v>
      </c>
      <c r="D164" s="24" t="s">
        <v>1267</v>
      </c>
      <c r="E164" s="24" t="s">
        <v>1044</v>
      </c>
      <c r="F164" s="24" t="s">
        <v>58</v>
      </c>
      <c r="G164" s="9">
        <v>436</v>
      </c>
      <c r="H164" s="10">
        <v>0.37</v>
      </c>
      <c r="I164" s="25">
        <f t="shared" si="3"/>
        <v>274.68</v>
      </c>
    </row>
    <row r="165" spans="1:9" x14ac:dyDescent="0.2">
      <c r="A165" s="23">
        <v>375975</v>
      </c>
      <c r="B165" s="24" t="s">
        <v>1191</v>
      </c>
      <c r="C165" s="24" t="s">
        <v>1266</v>
      </c>
      <c r="D165" s="24" t="s">
        <v>1267</v>
      </c>
      <c r="E165" s="24" t="s">
        <v>1049</v>
      </c>
      <c r="F165" s="24" t="s">
        <v>1268</v>
      </c>
      <c r="G165" s="9">
        <v>582</v>
      </c>
      <c r="H165" s="10">
        <v>0.37</v>
      </c>
      <c r="I165" s="25">
        <f t="shared" si="3"/>
        <v>366.66</v>
      </c>
    </row>
    <row r="166" spans="1:9" x14ac:dyDescent="0.2">
      <c r="A166" s="23">
        <v>376842</v>
      </c>
      <c r="B166" s="24" t="s">
        <v>1191</v>
      </c>
      <c r="C166" s="24" t="s">
        <v>1266</v>
      </c>
      <c r="D166" s="24" t="s">
        <v>1267</v>
      </c>
      <c r="E166" s="24" t="s">
        <v>1053</v>
      </c>
      <c r="F166" s="24" t="s">
        <v>1268</v>
      </c>
      <c r="G166" s="9">
        <v>1072</v>
      </c>
      <c r="H166" s="10">
        <v>0.37</v>
      </c>
      <c r="I166" s="25">
        <f t="shared" si="3"/>
        <v>675.36</v>
      </c>
    </row>
    <row r="167" spans="1:9" x14ac:dyDescent="0.2">
      <c r="A167" s="23">
        <v>378355</v>
      </c>
      <c r="B167" s="24" t="s">
        <v>1239</v>
      </c>
      <c r="C167" s="24" t="s">
        <v>1266</v>
      </c>
      <c r="D167" s="24" t="s">
        <v>1267</v>
      </c>
      <c r="E167" s="24" t="s">
        <v>875</v>
      </c>
      <c r="F167" s="24" t="s">
        <v>58</v>
      </c>
      <c r="G167" s="9">
        <v>181</v>
      </c>
      <c r="H167" s="10">
        <v>0.37</v>
      </c>
      <c r="I167" s="25">
        <f t="shared" si="3"/>
        <v>114.03</v>
      </c>
    </row>
    <row r="168" spans="1:9" x14ac:dyDescent="0.2">
      <c r="A168" s="23">
        <v>378372</v>
      </c>
      <c r="B168" s="24" t="s">
        <v>1239</v>
      </c>
      <c r="C168" s="24" t="s">
        <v>1266</v>
      </c>
      <c r="D168" s="24" t="s">
        <v>1267</v>
      </c>
      <c r="E168" s="24" t="s">
        <v>875</v>
      </c>
      <c r="F168" s="24" t="s">
        <v>775</v>
      </c>
      <c r="G168" s="9">
        <v>158</v>
      </c>
      <c r="H168" s="10">
        <v>0.37</v>
      </c>
      <c r="I168" s="25">
        <f t="shared" si="3"/>
        <v>99.54</v>
      </c>
    </row>
    <row r="169" spans="1:9" x14ac:dyDescent="0.2">
      <c r="A169" s="23">
        <v>378389</v>
      </c>
      <c r="B169" s="24" t="s">
        <v>1239</v>
      </c>
      <c r="C169" s="24" t="s">
        <v>1266</v>
      </c>
      <c r="D169" s="24" t="s">
        <v>1267</v>
      </c>
      <c r="E169" s="24" t="s">
        <v>1055</v>
      </c>
      <c r="F169" s="24" t="s">
        <v>479</v>
      </c>
      <c r="G169" s="9">
        <v>175</v>
      </c>
      <c r="H169" s="10">
        <v>0.37</v>
      </c>
      <c r="I169" s="25">
        <f t="shared" si="3"/>
        <v>110.25</v>
      </c>
    </row>
    <row r="170" spans="1:9" x14ac:dyDescent="0.2">
      <c r="A170" s="23">
        <v>378712</v>
      </c>
      <c r="B170" s="24" t="s">
        <v>1239</v>
      </c>
      <c r="C170" s="24" t="s">
        <v>1266</v>
      </c>
      <c r="D170" s="24" t="s">
        <v>1267</v>
      </c>
      <c r="E170" s="24" t="s">
        <v>1056</v>
      </c>
      <c r="F170" s="24" t="s">
        <v>775</v>
      </c>
      <c r="G170" s="9">
        <v>210</v>
      </c>
      <c r="H170" s="10">
        <v>0.37</v>
      </c>
      <c r="I170" s="25">
        <f t="shared" si="3"/>
        <v>132.30000000000001</v>
      </c>
    </row>
    <row r="171" spans="1:9" x14ac:dyDescent="0.2">
      <c r="A171" s="23">
        <v>379307</v>
      </c>
      <c r="B171" s="24" t="s">
        <v>1191</v>
      </c>
      <c r="C171" s="24" t="s">
        <v>1266</v>
      </c>
      <c r="D171" s="24" t="s">
        <v>1267</v>
      </c>
      <c r="E171" s="24" t="s">
        <v>831</v>
      </c>
      <c r="F171" s="24" t="s">
        <v>58</v>
      </c>
      <c r="G171" s="9">
        <v>890</v>
      </c>
      <c r="H171" s="10">
        <v>0.37</v>
      </c>
      <c r="I171" s="25">
        <f t="shared" si="3"/>
        <v>560.70000000000005</v>
      </c>
    </row>
    <row r="172" spans="1:9" x14ac:dyDescent="0.2">
      <c r="A172" s="23">
        <v>380259</v>
      </c>
      <c r="B172" s="24" t="s">
        <v>1191</v>
      </c>
      <c r="C172" s="24" t="s">
        <v>1266</v>
      </c>
      <c r="D172" s="24" t="s">
        <v>1267</v>
      </c>
      <c r="E172" s="24" t="s">
        <v>857</v>
      </c>
      <c r="F172" s="24" t="s">
        <v>58</v>
      </c>
      <c r="G172" s="9">
        <v>941</v>
      </c>
      <c r="H172" s="10">
        <v>0.37</v>
      </c>
      <c r="I172" s="25">
        <f t="shared" si="3"/>
        <v>592.83000000000004</v>
      </c>
    </row>
    <row r="173" spans="1:9" x14ac:dyDescent="0.2">
      <c r="A173" s="23">
        <v>380497</v>
      </c>
      <c r="B173" s="24" t="s">
        <v>1191</v>
      </c>
      <c r="C173" s="24" t="s">
        <v>1266</v>
      </c>
      <c r="D173" s="24" t="s">
        <v>1267</v>
      </c>
      <c r="E173" s="24" t="s">
        <v>1054</v>
      </c>
      <c r="F173" s="24" t="s">
        <v>1268</v>
      </c>
      <c r="G173" s="9">
        <v>555</v>
      </c>
      <c r="H173" s="10">
        <v>0.37</v>
      </c>
      <c r="I173" s="25">
        <f t="shared" si="3"/>
        <v>349.65</v>
      </c>
    </row>
    <row r="174" spans="1:9" x14ac:dyDescent="0.2">
      <c r="A174" s="23">
        <v>400556</v>
      </c>
      <c r="B174" s="24" t="s">
        <v>1191</v>
      </c>
      <c r="C174" s="24" t="s">
        <v>1266</v>
      </c>
      <c r="D174" s="24" t="s">
        <v>1240</v>
      </c>
      <c r="E174" s="24" t="s">
        <v>474</v>
      </c>
      <c r="F174" s="24" t="s">
        <v>62</v>
      </c>
      <c r="G174" s="9">
        <v>2400.3000000000002</v>
      </c>
      <c r="H174" s="10">
        <v>0.37</v>
      </c>
      <c r="I174" s="25">
        <f t="shared" si="3"/>
        <v>1512.19</v>
      </c>
    </row>
    <row r="175" spans="1:9" x14ac:dyDescent="0.2">
      <c r="A175" s="23">
        <v>400610</v>
      </c>
      <c r="B175" s="24" t="s">
        <v>1191</v>
      </c>
      <c r="C175" s="24" t="s">
        <v>1266</v>
      </c>
      <c r="D175" s="24" t="s">
        <v>1240</v>
      </c>
      <c r="E175" s="24" t="s">
        <v>474</v>
      </c>
      <c r="F175" s="24" t="s">
        <v>78</v>
      </c>
      <c r="G175" s="9">
        <v>2504.25</v>
      </c>
      <c r="H175" s="10">
        <v>0.37</v>
      </c>
      <c r="I175" s="25">
        <f t="shared" si="3"/>
        <v>1577.68</v>
      </c>
    </row>
    <row r="176" spans="1:9" x14ac:dyDescent="0.2">
      <c r="A176" s="23">
        <v>400629</v>
      </c>
      <c r="B176" s="24" t="s">
        <v>1191</v>
      </c>
      <c r="C176" s="24" t="s">
        <v>1266</v>
      </c>
      <c r="D176" s="24" t="s">
        <v>1240</v>
      </c>
      <c r="E176" s="24" t="s">
        <v>374</v>
      </c>
      <c r="F176" s="24" t="s">
        <v>78</v>
      </c>
      <c r="G176" s="9">
        <v>4004.7</v>
      </c>
      <c r="H176" s="10">
        <v>0.37</v>
      </c>
      <c r="I176" s="25">
        <f t="shared" si="3"/>
        <v>2522.96</v>
      </c>
    </row>
    <row r="177" spans="1:9" x14ac:dyDescent="0.2">
      <c r="A177" s="23">
        <v>401501</v>
      </c>
      <c r="B177" s="24" t="s">
        <v>1191</v>
      </c>
      <c r="C177" s="24" t="s">
        <v>1269</v>
      </c>
      <c r="D177" s="24" t="s">
        <v>1232</v>
      </c>
      <c r="E177" s="24" t="s">
        <v>768</v>
      </c>
      <c r="F177" s="24" t="s">
        <v>206</v>
      </c>
      <c r="G177" s="9">
        <v>14285.71</v>
      </c>
      <c r="H177" s="10">
        <v>0.37</v>
      </c>
      <c r="I177" s="25">
        <f t="shared" si="3"/>
        <v>9000</v>
      </c>
    </row>
    <row r="178" spans="1:9" x14ac:dyDescent="0.2">
      <c r="A178" s="23">
        <v>401560</v>
      </c>
      <c r="B178" s="24" t="s">
        <v>1191</v>
      </c>
      <c r="C178" s="24" t="s">
        <v>1269</v>
      </c>
      <c r="D178" s="24" t="s">
        <v>1241</v>
      </c>
      <c r="E178" s="24" t="s">
        <v>924</v>
      </c>
      <c r="F178" s="24" t="s">
        <v>442</v>
      </c>
      <c r="G178" s="9">
        <v>7486.5</v>
      </c>
      <c r="H178" s="10">
        <v>0.37</v>
      </c>
      <c r="I178" s="25">
        <f t="shared" si="3"/>
        <v>4716.5</v>
      </c>
    </row>
    <row r="179" spans="1:9" x14ac:dyDescent="0.2">
      <c r="A179" s="23">
        <v>401625</v>
      </c>
      <c r="B179" s="24" t="s">
        <v>1191</v>
      </c>
      <c r="C179" s="24" t="s">
        <v>1269</v>
      </c>
      <c r="D179" s="24" t="s">
        <v>1241</v>
      </c>
      <c r="E179" s="24" t="s">
        <v>925</v>
      </c>
      <c r="F179" s="24" t="s">
        <v>926</v>
      </c>
      <c r="G179" s="9">
        <v>6389.25</v>
      </c>
      <c r="H179" s="10">
        <v>0.37</v>
      </c>
      <c r="I179" s="25">
        <f t="shared" si="3"/>
        <v>4025.23</v>
      </c>
    </row>
    <row r="180" spans="1:9" x14ac:dyDescent="0.2">
      <c r="A180" s="23">
        <v>401757</v>
      </c>
      <c r="B180" s="24" t="s">
        <v>1191</v>
      </c>
      <c r="C180" s="24" t="s">
        <v>1266</v>
      </c>
      <c r="D180" s="24" t="s">
        <v>1241</v>
      </c>
      <c r="E180" s="24" t="s">
        <v>374</v>
      </c>
      <c r="F180" s="24" t="s">
        <v>375</v>
      </c>
      <c r="G180" s="9">
        <v>4572.75</v>
      </c>
      <c r="H180" s="10">
        <v>0.37</v>
      </c>
      <c r="I180" s="25">
        <f t="shared" si="3"/>
        <v>2880.83</v>
      </c>
    </row>
    <row r="181" spans="1:9" x14ac:dyDescent="0.2">
      <c r="A181" s="23">
        <v>401889</v>
      </c>
      <c r="B181" s="24" t="s">
        <v>1191</v>
      </c>
      <c r="C181" s="24" t="s">
        <v>1269</v>
      </c>
      <c r="D181" s="24" t="s">
        <v>1241</v>
      </c>
      <c r="E181" s="24" t="s">
        <v>925</v>
      </c>
      <c r="F181" s="24" t="s">
        <v>759</v>
      </c>
      <c r="G181" s="9">
        <v>6233.85</v>
      </c>
      <c r="H181" s="10">
        <v>0.37</v>
      </c>
      <c r="I181" s="25">
        <f t="shared" si="3"/>
        <v>3927.33</v>
      </c>
    </row>
    <row r="182" spans="1:9" x14ac:dyDescent="0.2">
      <c r="A182" s="23">
        <v>403172</v>
      </c>
      <c r="B182" s="24" t="s">
        <v>1191</v>
      </c>
      <c r="C182" s="24" t="s">
        <v>1266</v>
      </c>
      <c r="D182" s="24" t="s">
        <v>1231</v>
      </c>
      <c r="E182" s="24" t="s">
        <v>222</v>
      </c>
      <c r="F182" s="24" t="s">
        <v>442</v>
      </c>
      <c r="G182" s="9">
        <v>3800</v>
      </c>
      <c r="H182" s="10">
        <v>0.37</v>
      </c>
      <c r="I182" s="25">
        <f t="shared" si="3"/>
        <v>2394</v>
      </c>
    </row>
    <row r="183" spans="1:9" x14ac:dyDescent="0.2">
      <c r="A183" s="23">
        <v>403903</v>
      </c>
      <c r="B183" s="24" t="s">
        <v>1191</v>
      </c>
      <c r="C183" s="24" t="s">
        <v>1266</v>
      </c>
      <c r="D183" s="24" t="s">
        <v>1233</v>
      </c>
      <c r="E183" s="24" t="s">
        <v>391</v>
      </c>
      <c r="F183" s="24" t="s">
        <v>62</v>
      </c>
      <c r="G183" s="9">
        <v>3010.35</v>
      </c>
      <c r="H183" s="10">
        <v>0.37</v>
      </c>
      <c r="I183" s="25">
        <f t="shared" si="3"/>
        <v>1896.52</v>
      </c>
    </row>
    <row r="184" spans="1:9" x14ac:dyDescent="0.2">
      <c r="A184" s="23">
        <v>403911</v>
      </c>
      <c r="B184" s="24" t="s">
        <v>1191</v>
      </c>
      <c r="C184" s="24" t="s">
        <v>1266</v>
      </c>
      <c r="D184" s="24" t="s">
        <v>1233</v>
      </c>
      <c r="E184" s="24" t="s">
        <v>474</v>
      </c>
      <c r="F184" s="24" t="s">
        <v>62</v>
      </c>
      <c r="G184" s="9">
        <v>4252.5</v>
      </c>
      <c r="H184" s="10">
        <v>0.37</v>
      </c>
      <c r="I184" s="25">
        <f t="shared" si="3"/>
        <v>2679.08</v>
      </c>
    </row>
    <row r="185" spans="1:9" x14ac:dyDescent="0.2">
      <c r="A185" s="23">
        <v>403962</v>
      </c>
      <c r="B185" s="24" t="s">
        <v>1191</v>
      </c>
      <c r="C185" s="24" t="s">
        <v>1269</v>
      </c>
      <c r="D185" s="24" t="s">
        <v>1233</v>
      </c>
      <c r="E185" s="24" t="s">
        <v>925</v>
      </c>
      <c r="F185" s="24" t="s">
        <v>759</v>
      </c>
      <c r="G185" s="9">
        <v>8660.4</v>
      </c>
      <c r="H185" s="10">
        <v>0.37</v>
      </c>
      <c r="I185" s="25">
        <f t="shared" si="3"/>
        <v>5456.05</v>
      </c>
    </row>
    <row r="186" spans="1:9" x14ac:dyDescent="0.2">
      <c r="A186" s="23">
        <v>403970</v>
      </c>
      <c r="B186" s="24" t="s">
        <v>1191</v>
      </c>
      <c r="C186" s="24" t="s">
        <v>1266</v>
      </c>
      <c r="D186" s="24" t="s">
        <v>1233</v>
      </c>
      <c r="E186" s="24" t="s">
        <v>474</v>
      </c>
      <c r="F186" s="24" t="s">
        <v>78</v>
      </c>
      <c r="G186" s="9">
        <v>4336.5</v>
      </c>
      <c r="H186" s="10">
        <v>0.37</v>
      </c>
      <c r="I186" s="25">
        <f t="shared" si="3"/>
        <v>2732</v>
      </c>
    </row>
    <row r="187" spans="1:9" x14ac:dyDescent="0.2">
      <c r="A187" s="23">
        <v>403989</v>
      </c>
      <c r="B187" s="24" t="s">
        <v>1191</v>
      </c>
      <c r="C187" s="24" t="s">
        <v>1266</v>
      </c>
      <c r="D187" s="24" t="s">
        <v>1233</v>
      </c>
      <c r="E187" s="24" t="s">
        <v>374</v>
      </c>
      <c r="F187" s="24" t="s">
        <v>78</v>
      </c>
      <c r="G187" s="9">
        <v>6018.6</v>
      </c>
      <c r="H187" s="10">
        <v>0.37</v>
      </c>
      <c r="I187" s="25">
        <f t="shared" si="3"/>
        <v>3791.72</v>
      </c>
    </row>
    <row r="188" spans="1:9" x14ac:dyDescent="0.2">
      <c r="A188" s="23">
        <v>404810</v>
      </c>
      <c r="B188" s="24" t="s">
        <v>1191</v>
      </c>
      <c r="C188" s="24" t="s">
        <v>1266</v>
      </c>
      <c r="D188" s="24" t="s">
        <v>1242</v>
      </c>
      <c r="E188" s="24" t="s">
        <v>758</v>
      </c>
      <c r="F188" s="24" t="s">
        <v>744</v>
      </c>
      <c r="G188" s="9">
        <v>4758.6000000000004</v>
      </c>
      <c r="H188" s="10">
        <v>0.37</v>
      </c>
      <c r="I188" s="25">
        <f t="shared" si="3"/>
        <v>2997.92</v>
      </c>
    </row>
    <row r="189" spans="1:9" x14ac:dyDescent="0.2">
      <c r="A189" s="23">
        <v>404969</v>
      </c>
      <c r="B189" s="24" t="s">
        <v>1191</v>
      </c>
      <c r="C189" s="24" t="s">
        <v>1266</v>
      </c>
      <c r="D189" s="24" t="s">
        <v>1242</v>
      </c>
      <c r="E189" s="24" t="s">
        <v>474</v>
      </c>
      <c r="F189" s="24" t="s">
        <v>78</v>
      </c>
      <c r="G189" s="9">
        <v>2665.95</v>
      </c>
      <c r="H189" s="10">
        <v>0.37</v>
      </c>
      <c r="I189" s="25">
        <f t="shared" si="3"/>
        <v>1679.55</v>
      </c>
    </row>
    <row r="190" spans="1:9" x14ac:dyDescent="0.2">
      <c r="A190" s="23">
        <v>406546</v>
      </c>
      <c r="B190" s="24" t="s">
        <v>1191</v>
      </c>
      <c r="C190" s="24" t="s">
        <v>1266</v>
      </c>
      <c r="D190" s="24" t="s">
        <v>1259</v>
      </c>
      <c r="E190" s="24" t="s">
        <v>478</v>
      </c>
      <c r="F190" s="24" t="s">
        <v>775</v>
      </c>
      <c r="G190" s="9">
        <v>638</v>
      </c>
      <c r="H190" s="10">
        <v>0.37</v>
      </c>
      <c r="I190" s="25">
        <f t="shared" si="3"/>
        <v>401.94</v>
      </c>
    </row>
    <row r="191" spans="1:9" x14ac:dyDescent="0.2">
      <c r="A191" s="23">
        <v>406635</v>
      </c>
      <c r="B191" s="24" t="s">
        <v>1191</v>
      </c>
      <c r="C191" s="24" t="s">
        <v>1266</v>
      </c>
      <c r="D191" s="24" t="s">
        <v>1259</v>
      </c>
      <c r="E191" s="24" t="s">
        <v>478</v>
      </c>
      <c r="F191" s="24" t="s">
        <v>58</v>
      </c>
      <c r="G191" s="9">
        <v>672</v>
      </c>
      <c r="H191" s="10">
        <v>0.37</v>
      </c>
      <c r="I191" s="25">
        <f t="shared" si="3"/>
        <v>423.36</v>
      </c>
    </row>
    <row r="192" spans="1:9" x14ac:dyDescent="0.2">
      <c r="A192" s="23">
        <v>408476</v>
      </c>
      <c r="B192" s="24" t="s">
        <v>1191</v>
      </c>
      <c r="C192" s="24" t="s">
        <v>1266</v>
      </c>
      <c r="D192" s="24" t="s">
        <v>1240</v>
      </c>
      <c r="E192" s="24" t="s">
        <v>391</v>
      </c>
      <c r="F192" s="24" t="s">
        <v>62</v>
      </c>
      <c r="G192" s="9">
        <v>1811.25</v>
      </c>
      <c r="H192" s="10">
        <v>0.37</v>
      </c>
      <c r="I192" s="25">
        <f t="shared" si="3"/>
        <v>1141.0899999999999</v>
      </c>
    </row>
    <row r="193" spans="1:9" x14ac:dyDescent="0.2">
      <c r="A193" s="23">
        <v>408492</v>
      </c>
      <c r="B193" s="24" t="s">
        <v>1191</v>
      </c>
      <c r="C193" s="24" t="s">
        <v>1266</v>
      </c>
      <c r="D193" s="24" t="s">
        <v>1243</v>
      </c>
      <c r="E193" s="24" t="s">
        <v>391</v>
      </c>
      <c r="F193" s="24" t="s">
        <v>62</v>
      </c>
      <c r="G193" s="9">
        <v>1669.5</v>
      </c>
      <c r="H193" s="10">
        <v>0.37</v>
      </c>
      <c r="I193" s="25">
        <f t="shared" ref="I193:I254" si="4">ROUND(G193*(1-H193),2)</f>
        <v>1051.79</v>
      </c>
    </row>
    <row r="194" spans="1:9" x14ac:dyDescent="0.2">
      <c r="A194" s="23">
        <v>410241</v>
      </c>
      <c r="B194" s="24" t="s">
        <v>1191</v>
      </c>
      <c r="C194" s="24" t="s">
        <v>1269</v>
      </c>
      <c r="D194" s="24" t="s">
        <v>1232</v>
      </c>
      <c r="E194" s="24" t="s">
        <v>379</v>
      </c>
      <c r="F194" s="24" t="s">
        <v>927</v>
      </c>
      <c r="G194" s="9">
        <v>10989.3</v>
      </c>
      <c r="H194" s="10">
        <v>0.37</v>
      </c>
      <c r="I194" s="25">
        <f t="shared" si="4"/>
        <v>6923.26</v>
      </c>
    </row>
    <row r="195" spans="1:9" x14ac:dyDescent="0.2">
      <c r="A195" s="23">
        <v>411604</v>
      </c>
      <c r="B195" s="24" t="s">
        <v>1191</v>
      </c>
      <c r="C195" s="24" t="s">
        <v>1266</v>
      </c>
      <c r="D195" s="24" t="s">
        <v>1231</v>
      </c>
      <c r="E195" s="24" t="s">
        <v>928</v>
      </c>
      <c r="F195" s="24" t="s">
        <v>480</v>
      </c>
      <c r="G195" s="9">
        <v>6786.15</v>
      </c>
      <c r="H195" s="10">
        <v>0.37</v>
      </c>
      <c r="I195" s="25">
        <f t="shared" si="4"/>
        <v>4275.2700000000004</v>
      </c>
    </row>
    <row r="196" spans="1:9" x14ac:dyDescent="0.2">
      <c r="A196" s="23">
        <v>411663</v>
      </c>
      <c r="B196" s="24" t="s">
        <v>1191</v>
      </c>
      <c r="C196" s="24" t="s">
        <v>1269</v>
      </c>
      <c r="D196" s="24" t="s">
        <v>1231</v>
      </c>
      <c r="E196" s="24" t="s">
        <v>763</v>
      </c>
      <c r="F196" s="24" t="s">
        <v>764</v>
      </c>
      <c r="G196" s="9">
        <v>12801.6</v>
      </c>
      <c r="H196" s="10">
        <v>0.37</v>
      </c>
      <c r="I196" s="25">
        <f t="shared" si="4"/>
        <v>8065.01</v>
      </c>
    </row>
    <row r="197" spans="1:9" x14ac:dyDescent="0.2">
      <c r="A197" s="23">
        <v>412546</v>
      </c>
      <c r="B197" s="24" t="s">
        <v>1191</v>
      </c>
      <c r="C197" s="24" t="s">
        <v>1269</v>
      </c>
      <c r="D197" s="24" t="s">
        <v>1232</v>
      </c>
      <c r="E197" s="24" t="s">
        <v>929</v>
      </c>
      <c r="F197" s="24" t="s">
        <v>930</v>
      </c>
      <c r="G197" s="9">
        <v>15655.5</v>
      </c>
      <c r="H197" s="10">
        <v>0.37</v>
      </c>
      <c r="I197" s="25">
        <f t="shared" si="4"/>
        <v>9862.9699999999993</v>
      </c>
    </row>
    <row r="198" spans="1:9" x14ac:dyDescent="0.2">
      <c r="A198" s="23">
        <v>413127</v>
      </c>
      <c r="B198" s="24" t="s">
        <v>1191</v>
      </c>
      <c r="C198" s="24" t="s">
        <v>1269</v>
      </c>
      <c r="D198" s="24" t="s">
        <v>1241</v>
      </c>
      <c r="E198" s="24" t="s">
        <v>931</v>
      </c>
      <c r="F198" s="24" t="s">
        <v>764</v>
      </c>
      <c r="G198" s="9">
        <v>18771.75</v>
      </c>
      <c r="H198" s="10">
        <v>0.37</v>
      </c>
      <c r="I198" s="25">
        <f t="shared" si="4"/>
        <v>11826.2</v>
      </c>
    </row>
    <row r="199" spans="1:9" x14ac:dyDescent="0.2">
      <c r="A199" s="23">
        <v>413380</v>
      </c>
      <c r="B199" s="24" t="s">
        <v>1191</v>
      </c>
      <c r="C199" s="24" t="s">
        <v>1269</v>
      </c>
      <c r="D199" s="24" t="s">
        <v>1231</v>
      </c>
      <c r="E199" s="24" t="s">
        <v>379</v>
      </c>
      <c r="F199" s="24" t="s">
        <v>927</v>
      </c>
      <c r="G199" s="9">
        <v>11977.35</v>
      </c>
      <c r="H199" s="10">
        <v>0.37</v>
      </c>
      <c r="I199" s="25">
        <f t="shared" si="4"/>
        <v>7545.73</v>
      </c>
    </row>
    <row r="200" spans="1:9" x14ac:dyDescent="0.2">
      <c r="A200" s="23">
        <v>413461</v>
      </c>
      <c r="B200" s="24" t="s">
        <v>1191</v>
      </c>
      <c r="C200" s="24" t="s">
        <v>1269</v>
      </c>
      <c r="D200" s="24" t="s">
        <v>1232</v>
      </c>
      <c r="E200" s="24" t="s">
        <v>932</v>
      </c>
      <c r="F200" s="24" t="s">
        <v>767</v>
      </c>
      <c r="G200" s="9">
        <v>12416.25</v>
      </c>
      <c r="H200" s="10">
        <v>0.37</v>
      </c>
      <c r="I200" s="25">
        <f t="shared" si="4"/>
        <v>7822.24</v>
      </c>
    </row>
    <row r="201" spans="1:9" x14ac:dyDescent="0.2">
      <c r="A201" s="23">
        <v>413518</v>
      </c>
      <c r="B201" s="24" t="s">
        <v>1191</v>
      </c>
      <c r="C201" s="24" t="s">
        <v>1266</v>
      </c>
      <c r="D201" s="24" t="s">
        <v>1241</v>
      </c>
      <c r="E201" s="24" t="s">
        <v>933</v>
      </c>
      <c r="F201" s="24" t="s">
        <v>759</v>
      </c>
      <c r="G201" s="9">
        <v>2790.9</v>
      </c>
      <c r="H201" s="10">
        <v>0.37</v>
      </c>
      <c r="I201" s="25">
        <f t="shared" si="4"/>
        <v>1758.27</v>
      </c>
    </row>
    <row r="202" spans="1:9" x14ac:dyDescent="0.2">
      <c r="A202" s="23">
        <v>413623</v>
      </c>
      <c r="B202" s="24" t="s">
        <v>1191</v>
      </c>
      <c r="C202" s="24" t="s">
        <v>1269</v>
      </c>
      <c r="D202" s="24" t="s">
        <v>1231</v>
      </c>
      <c r="E202" s="24" t="s">
        <v>932</v>
      </c>
      <c r="F202" s="24" t="s">
        <v>767</v>
      </c>
      <c r="G202" s="9">
        <v>13724</v>
      </c>
      <c r="H202" s="10">
        <v>0.37</v>
      </c>
      <c r="I202" s="25">
        <f t="shared" si="4"/>
        <v>8646.1200000000008</v>
      </c>
    </row>
    <row r="203" spans="1:9" x14ac:dyDescent="0.2">
      <c r="A203" s="23">
        <v>413925</v>
      </c>
      <c r="B203" s="24" t="s">
        <v>1191</v>
      </c>
      <c r="C203" s="24" t="s">
        <v>1266</v>
      </c>
      <c r="D203" s="24" t="s">
        <v>1231</v>
      </c>
      <c r="E203" s="24" t="s">
        <v>934</v>
      </c>
      <c r="F203" s="24" t="s">
        <v>442</v>
      </c>
      <c r="G203" s="9">
        <v>4900</v>
      </c>
      <c r="H203" s="10">
        <v>0.37</v>
      </c>
      <c r="I203" s="25">
        <f t="shared" si="4"/>
        <v>3087</v>
      </c>
    </row>
    <row r="204" spans="1:9" x14ac:dyDescent="0.2">
      <c r="A204" s="23">
        <v>413984</v>
      </c>
      <c r="B204" s="24" t="s">
        <v>1191</v>
      </c>
      <c r="C204" s="24" t="s">
        <v>1266</v>
      </c>
      <c r="D204" s="24" t="s">
        <v>1233</v>
      </c>
      <c r="E204" s="24" t="s">
        <v>758</v>
      </c>
      <c r="F204" s="24" t="s">
        <v>744</v>
      </c>
      <c r="G204" s="9">
        <v>6837.6</v>
      </c>
      <c r="H204" s="10">
        <v>0.37</v>
      </c>
      <c r="I204" s="25">
        <f t="shared" si="4"/>
        <v>4307.6899999999996</v>
      </c>
    </row>
    <row r="205" spans="1:9" x14ac:dyDescent="0.2">
      <c r="A205" s="23">
        <v>414131</v>
      </c>
      <c r="B205" s="24" t="s">
        <v>1191</v>
      </c>
      <c r="C205" s="24" t="s">
        <v>1266</v>
      </c>
      <c r="D205" s="24" t="s">
        <v>1231</v>
      </c>
      <c r="E205" s="24" t="s">
        <v>928</v>
      </c>
      <c r="F205" s="24" t="s">
        <v>767</v>
      </c>
      <c r="G205" s="9">
        <v>5875</v>
      </c>
      <c r="H205" s="10">
        <v>0.37</v>
      </c>
      <c r="I205" s="25">
        <f t="shared" si="4"/>
        <v>3701.25</v>
      </c>
    </row>
    <row r="206" spans="1:9" x14ac:dyDescent="0.2">
      <c r="A206" s="23">
        <v>414638</v>
      </c>
      <c r="B206" s="24" t="s">
        <v>1191</v>
      </c>
      <c r="C206" s="24" t="s">
        <v>1266</v>
      </c>
      <c r="D206" s="24" t="s">
        <v>1240</v>
      </c>
      <c r="E206" s="24" t="s">
        <v>758</v>
      </c>
      <c r="F206" s="24" t="s">
        <v>759</v>
      </c>
      <c r="G206" s="9">
        <v>5350</v>
      </c>
      <c r="H206" s="10">
        <v>0.37</v>
      </c>
      <c r="I206" s="25">
        <f t="shared" si="4"/>
        <v>3370.5</v>
      </c>
    </row>
    <row r="207" spans="1:9" x14ac:dyDescent="0.2">
      <c r="A207" s="23">
        <v>414646</v>
      </c>
      <c r="B207" s="24" t="s">
        <v>1191</v>
      </c>
      <c r="C207" s="24" t="s">
        <v>1266</v>
      </c>
      <c r="D207" s="24" t="s">
        <v>1240</v>
      </c>
      <c r="E207" s="24" t="s">
        <v>391</v>
      </c>
      <c r="F207" s="24" t="s">
        <v>78</v>
      </c>
      <c r="G207" s="9">
        <v>1830.15</v>
      </c>
      <c r="H207" s="10">
        <v>0.37</v>
      </c>
      <c r="I207" s="25">
        <f t="shared" si="4"/>
        <v>1152.99</v>
      </c>
    </row>
    <row r="208" spans="1:9" x14ac:dyDescent="0.2">
      <c r="A208" s="23">
        <v>414972</v>
      </c>
      <c r="B208" s="24" t="s">
        <v>1191</v>
      </c>
      <c r="C208" s="24" t="s">
        <v>1266</v>
      </c>
      <c r="D208" s="24" t="s">
        <v>1231</v>
      </c>
      <c r="E208" s="24" t="s">
        <v>934</v>
      </c>
      <c r="F208" s="24" t="s">
        <v>442</v>
      </c>
      <c r="G208" s="9">
        <v>4900</v>
      </c>
      <c r="H208" s="10">
        <v>0.37</v>
      </c>
      <c r="I208" s="25">
        <f t="shared" si="4"/>
        <v>3087</v>
      </c>
    </row>
    <row r="209" spans="1:9" x14ac:dyDescent="0.2">
      <c r="A209" s="23">
        <v>415847</v>
      </c>
      <c r="B209" s="24" t="s">
        <v>1191</v>
      </c>
      <c r="C209" s="24" t="s">
        <v>1266</v>
      </c>
      <c r="D209" s="24" t="s">
        <v>1275</v>
      </c>
      <c r="E209" s="24" t="s">
        <v>935</v>
      </c>
      <c r="F209" s="24" t="s">
        <v>62</v>
      </c>
      <c r="G209" s="9">
        <v>2660</v>
      </c>
      <c r="H209" s="10">
        <v>0.37</v>
      </c>
      <c r="I209" s="25">
        <f t="shared" si="4"/>
        <v>1675.8</v>
      </c>
    </row>
    <row r="210" spans="1:9" x14ac:dyDescent="0.2">
      <c r="A210" s="23">
        <v>416177</v>
      </c>
      <c r="B210" s="24" t="s">
        <v>1191</v>
      </c>
      <c r="C210" s="24" t="s">
        <v>1266</v>
      </c>
      <c r="D210" s="24" t="s">
        <v>1267</v>
      </c>
      <c r="E210" s="24" t="s">
        <v>1058</v>
      </c>
      <c r="F210" s="24" t="s">
        <v>775</v>
      </c>
      <c r="G210" s="9">
        <v>461</v>
      </c>
      <c r="H210" s="10">
        <v>0.37</v>
      </c>
      <c r="I210" s="25">
        <f t="shared" si="4"/>
        <v>290.43</v>
      </c>
    </row>
    <row r="211" spans="1:9" x14ac:dyDescent="0.2">
      <c r="A211" s="23">
        <v>416185</v>
      </c>
      <c r="B211" s="24" t="s">
        <v>1191</v>
      </c>
      <c r="C211" s="24" t="s">
        <v>1269</v>
      </c>
      <c r="D211" s="24" t="s">
        <v>1244</v>
      </c>
      <c r="E211" s="24" t="s">
        <v>770</v>
      </c>
      <c r="F211" s="24" t="s">
        <v>444</v>
      </c>
      <c r="G211" s="9">
        <v>11901.75</v>
      </c>
      <c r="H211" s="10">
        <v>0.37</v>
      </c>
      <c r="I211" s="25">
        <f t="shared" si="4"/>
        <v>7498.1</v>
      </c>
    </row>
    <row r="212" spans="1:9" x14ac:dyDescent="0.2">
      <c r="A212" s="23">
        <v>416215</v>
      </c>
      <c r="B212" s="24" t="s">
        <v>1191</v>
      </c>
      <c r="C212" s="24" t="s">
        <v>1269</v>
      </c>
      <c r="D212" s="24" t="s">
        <v>1244</v>
      </c>
      <c r="E212" s="24" t="s">
        <v>936</v>
      </c>
      <c r="F212" s="24" t="s">
        <v>937</v>
      </c>
      <c r="G212" s="9">
        <v>11797.8</v>
      </c>
      <c r="H212" s="10">
        <v>0.37</v>
      </c>
      <c r="I212" s="25">
        <f t="shared" si="4"/>
        <v>7432.61</v>
      </c>
    </row>
    <row r="213" spans="1:9" x14ac:dyDescent="0.2">
      <c r="A213" s="23">
        <v>416401</v>
      </c>
      <c r="B213" s="24" t="s">
        <v>1191</v>
      </c>
      <c r="C213" s="24" t="s">
        <v>1266</v>
      </c>
      <c r="D213" s="24" t="s">
        <v>1244</v>
      </c>
      <c r="E213" s="24" t="s">
        <v>374</v>
      </c>
      <c r="F213" s="24" t="s">
        <v>375</v>
      </c>
      <c r="G213" s="9">
        <v>5171.25</v>
      </c>
      <c r="H213" s="10">
        <v>0.37</v>
      </c>
      <c r="I213" s="25">
        <f t="shared" si="4"/>
        <v>3257.89</v>
      </c>
    </row>
    <row r="214" spans="1:9" x14ac:dyDescent="0.2">
      <c r="A214" s="23">
        <v>416428</v>
      </c>
      <c r="B214" s="24" t="s">
        <v>1191</v>
      </c>
      <c r="C214" s="24" t="s">
        <v>1266</v>
      </c>
      <c r="D214" s="24" t="s">
        <v>1233</v>
      </c>
      <c r="E214" s="24" t="s">
        <v>374</v>
      </c>
      <c r="F214" s="24" t="s">
        <v>375</v>
      </c>
      <c r="G214" s="9">
        <v>6122.55</v>
      </c>
      <c r="H214" s="10">
        <v>0.37</v>
      </c>
      <c r="I214" s="25">
        <f t="shared" si="4"/>
        <v>3857.21</v>
      </c>
    </row>
    <row r="215" spans="1:9" x14ac:dyDescent="0.2">
      <c r="A215" s="23">
        <v>416436</v>
      </c>
      <c r="B215" s="24" t="s">
        <v>1191</v>
      </c>
      <c r="C215" s="24" t="s">
        <v>1266</v>
      </c>
      <c r="D215" s="24" t="s">
        <v>1233</v>
      </c>
      <c r="E215" s="24" t="s">
        <v>758</v>
      </c>
      <c r="F215" s="24" t="s">
        <v>759</v>
      </c>
      <c r="G215" s="9">
        <v>6858.6</v>
      </c>
      <c r="H215" s="10">
        <v>0.37</v>
      </c>
      <c r="I215" s="25">
        <f t="shared" si="4"/>
        <v>4320.92</v>
      </c>
    </row>
    <row r="216" spans="1:9" x14ac:dyDescent="0.2">
      <c r="A216" s="23">
        <v>416517</v>
      </c>
      <c r="B216" s="24" t="s">
        <v>1191</v>
      </c>
      <c r="C216" s="24" t="s">
        <v>1266</v>
      </c>
      <c r="D216" s="24" t="s">
        <v>1267</v>
      </c>
      <c r="E216" s="24" t="s">
        <v>1059</v>
      </c>
      <c r="F216" s="24" t="s">
        <v>58</v>
      </c>
      <c r="G216" s="9">
        <v>705</v>
      </c>
      <c r="H216" s="10">
        <v>0.37</v>
      </c>
      <c r="I216" s="25">
        <f t="shared" si="4"/>
        <v>444.15</v>
      </c>
    </row>
    <row r="217" spans="1:9" x14ac:dyDescent="0.2">
      <c r="A217" s="23">
        <v>416568</v>
      </c>
      <c r="B217" s="24" t="s">
        <v>1191</v>
      </c>
      <c r="C217" s="24" t="s">
        <v>1266</v>
      </c>
      <c r="D217" s="24" t="s">
        <v>1245</v>
      </c>
      <c r="E217" s="24" t="s">
        <v>374</v>
      </c>
      <c r="F217" s="24" t="s">
        <v>442</v>
      </c>
      <c r="G217" s="9">
        <v>8718.15</v>
      </c>
      <c r="H217" s="10">
        <v>0.37</v>
      </c>
      <c r="I217" s="25">
        <f t="shared" si="4"/>
        <v>5492.43</v>
      </c>
    </row>
    <row r="218" spans="1:9" x14ac:dyDescent="0.2">
      <c r="A218" s="23">
        <v>416649</v>
      </c>
      <c r="B218" s="24" t="s">
        <v>1191</v>
      </c>
      <c r="C218" s="24" t="s">
        <v>1269</v>
      </c>
      <c r="D218" s="24" t="s">
        <v>1233</v>
      </c>
      <c r="E218" s="24" t="s">
        <v>770</v>
      </c>
      <c r="F218" s="24" t="s">
        <v>444</v>
      </c>
      <c r="G218" s="9">
        <v>12961.2</v>
      </c>
      <c r="H218" s="10">
        <v>0.37</v>
      </c>
      <c r="I218" s="25">
        <f t="shared" si="4"/>
        <v>8165.56</v>
      </c>
    </row>
    <row r="219" spans="1:9" x14ac:dyDescent="0.2">
      <c r="A219" s="23">
        <v>416711</v>
      </c>
      <c r="B219" s="24" t="s">
        <v>1191</v>
      </c>
      <c r="C219" s="24" t="s">
        <v>1269</v>
      </c>
      <c r="D219" s="24" t="s">
        <v>1231</v>
      </c>
      <c r="E219" s="24" t="s">
        <v>938</v>
      </c>
      <c r="F219" s="24" t="s">
        <v>930</v>
      </c>
      <c r="G219" s="9">
        <v>23806.39</v>
      </c>
      <c r="H219" s="10">
        <v>0.37</v>
      </c>
      <c r="I219" s="25">
        <f t="shared" si="4"/>
        <v>14998.03</v>
      </c>
    </row>
    <row r="220" spans="1:9" x14ac:dyDescent="0.2">
      <c r="A220" s="23">
        <v>416789</v>
      </c>
      <c r="B220" s="24" t="s">
        <v>1191</v>
      </c>
      <c r="C220" s="24" t="s">
        <v>1269</v>
      </c>
      <c r="D220" s="24" t="s">
        <v>1233</v>
      </c>
      <c r="E220" s="24" t="s">
        <v>939</v>
      </c>
      <c r="F220" s="24" t="s">
        <v>206</v>
      </c>
      <c r="G220" s="9">
        <v>19933.2</v>
      </c>
      <c r="H220" s="10">
        <v>0.37</v>
      </c>
      <c r="I220" s="25">
        <f t="shared" si="4"/>
        <v>12557.92</v>
      </c>
    </row>
    <row r="221" spans="1:9" x14ac:dyDescent="0.2">
      <c r="A221" s="23">
        <v>416819</v>
      </c>
      <c r="B221" s="24" t="s">
        <v>1191</v>
      </c>
      <c r="C221" s="24" t="s">
        <v>1266</v>
      </c>
      <c r="D221" s="24" t="s">
        <v>1245</v>
      </c>
      <c r="E221" s="24" t="s">
        <v>222</v>
      </c>
      <c r="F221" s="24" t="s">
        <v>442</v>
      </c>
      <c r="G221" s="9">
        <v>6350</v>
      </c>
      <c r="H221" s="10">
        <v>0.37</v>
      </c>
      <c r="I221" s="25">
        <f t="shared" si="4"/>
        <v>4000.5</v>
      </c>
    </row>
    <row r="222" spans="1:9" x14ac:dyDescent="0.2">
      <c r="A222" s="23">
        <v>416908</v>
      </c>
      <c r="B222" s="24" t="s">
        <v>1191</v>
      </c>
      <c r="C222" s="24" t="s">
        <v>1266</v>
      </c>
      <c r="D222" s="24" t="s">
        <v>1246</v>
      </c>
      <c r="E222" s="24" t="s">
        <v>758</v>
      </c>
      <c r="F222" s="24" t="s">
        <v>759</v>
      </c>
      <c r="G222" s="9">
        <v>4973.8500000000004</v>
      </c>
      <c r="H222" s="10">
        <v>0.37</v>
      </c>
      <c r="I222" s="25">
        <f t="shared" si="4"/>
        <v>3133.53</v>
      </c>
    </row>
    <row r="223" spans="1:9" x14ac:dyDescent="0.2">
      <c r="A223" s="23">
        <v>416916</v>
      </c>
      <c r="B223" s="24" t="s">
        <v>1191</v>
      </c>
      <c r="C223" s="24" t="s">
        <v>1269</v>
      </c>
      <c r="D223" s="24" t="s">
        <v>1240</v>
      </c>
      <c r="E223" s="24" t="s">
        <v>925</v>
      </c>
      <c r="F223" s="24" t="s">
        <v>480</v>
      </c>
      <c r="G223" s="9">
        <v>7751.1</v>
      </c>
      <c r="H223" s="10">
        <v>0.37</v>
      </c>
      <c r="I223" s="25">
        <f t="shared" si="4"/>
        <v>4883.1899999999996</v>
      </c>
    </row>
    <row r="224" spans="1:9" x14ac:dyDescent="0.2">
      <c r="A224" s="23">
        <v>416924</v>
      </c>
      <c r="B224" s="24" t="s">
        <v>1191</v>
      </c>
      <c r="C224" s="24" t="s">
        <v>1266</v>
      </c>
      <c r="D224" s="24" t="s">
        <v>1244</v>
      </c>
      <c r="E224" s="24" t="s">
        <v>758</v>
      </c>
      <c r="F224" s="24" t="s">
        <v>759</v>
      </c>
      <c r="G224" s="9">
        <v>6743.1</v>
      </c>
      <c r="H224" s="10">
        <v>0.37</v>
      </c>
      <c r="I224" s="25">
        <f t="shared" si="4"/>
        <v>4248.1499999999996</v>
      </c>
    </row>
    <row r="225" spans="1:9" x14ac:dyDescent="0.2">
      <c r="A225" s="23">
        <v>416983</v>
      </c>
      <c r="B225" s="24" t="s">
        <v>1191</v>
      </c>
      <c r="C225" s="24" t="s">
        <v>1266</v>
      </c>
      <c r="D225" s="24" t="s">
        <v>1245</v>
      </c>
      <c r="E225" s="24" t="s">
        <v>385</v>
      </c>
      <c r="F225" s="24" t="s">
        <v>442</v>
      </c>
      <c r="G225" s="9">
        <v>7586.25</v>
      </c>
      <c r="H225" s="10">
        <v>0.37</v>
      </c>
      <c r="I225" s="25">
        <f t="shared" si="4"/>
        <v>4779.34</v>
      </c>
    </row>
    <row r="226" spans="1:9" x14ac:dyDescent="0.2">
      <c r="A226" s="23">
        <v>416991</v>
      </c>
      <c r="B226" s="24" t="s">
        <v>1191</v>
      </c>
      <c r="C226" s="24" t="s">
        <v>1266</v>
      </c>
      <c r="D226" s="24" t="s">
        <v>1234</v>
      </c>
      <c r="E226" s="24" t="s">
        <v>758</v>
      </c>
      <c r="F226" s="24" t="s">
        <v>759</v>
      </c>
      <c r="G226" s="9">
        <v>7809.9</v>
      </c>
      <c r="H226" s="10">
        <v>0.37</v>
      </c>
      <c r="I226" s="25">
        <f t="shared" si="4"/>
        <v>4920.24</v>
      </c>
    </row>
    <row r="227" spans="1:9" x14ac:dyDescent="0.2">
      <c r="A227" s="23">
        <v>417033</v>
      </c>
      <c r="B227" s="24" t="s">
        <v>1191</v>
      </c>
      <c r="C227" s="24" t="s">
        <v>1269</v>
      </c>
      <c r="D227" s="24" t="s">
        <v>1233</v>
      </c>
      <c r="E227" s="24" t="s">
        <v>939</v>
      </c>
      <c r="F227" s="24" t="s">
        <v>206</v>
      </c>
      <c r="G227" s="9">
        <v>18812.849999999999</v>
      </c>
      <c r="H227" s="10">
        <v>0.37</v>
      </c>
      <c r="I227" s="25">
        <f t="shared" si="4"/>
        <v>11852.1</v>
      </c>
    </row>
    <row r="228" spans="1:9" x14ac:dyDescent="0.2">
      <c r="A228" s="23">
        <v>417335</v>
      </c>
      <c r="B228" s="24" t="s">
        <v>1191</v>
      </c>
      <c r="C228" s="24" t="s">
        <v>1266</v>
      </c>
      <c r="D228" s="24" t="s">
        <v>1205</v>
      </c>
      <c r="E228" s="24" t="s">
        <v>374</v>
      </c>
      <c r="F228" s="24" t="s">
        <v>375</v>
      </c>
      <c r="G228" s="9">
        <v>7638.75</v>
      </c>
      <c r="H228" s="10">
        <v>0.37</v>
      </c>
      <c r="I228" s="25">
        <f t="shared" si="4"/>
        <v>4812.41</v>
      </c>
    </row>
    <row r="229" spans="1:9" x14ac:dyDescent="0.2">
      <c r="A229" s="23">
        <v>417408</v>
      </c>
      <c r="B229" s="24" t="s">
        <v>1191</v>
      </c>
      <c r="C229" s="24" t="s">
        <v>1266</v>
      </c>
      <c r="D229" s="24" t="s">
        <v>1205</v>
      </c>
      <c r="E229" s="24" t="s">
        <v>758</v>
      </c>
      <c r="F229" s="24" t="s">
        <v>926</v>
      </c>
      <c r="G229" s="9">
        <v>8633.1</v>
      </c>
      <c r="H229" s="10">
        <v>0.37</v>
      </c>
      <c r="I229" s="25">
        <f t="shared" si="4"/>
        <v>5438.85</v>
      </c>
    </row>
    <row r="230" spans="1:9" x14ac:dyDescent="0.2">
      <c r="A230" s="23">
        <v>417602</v>
      </c>
      <c r="B230" s="24" t="s">
        <v>1191</v>
      </c>
      <c r="C230" s="24" t="s">
        <v>1269</v>
      </c>
      <c r="D230" s="24" t="s">
        <v>1205</v>
      </c>
      <c r="E230" s="24" t="s">
        <v>770</v>
      </c>
      <c r="F230" s="24" t="s">
        <v>767</v>
      </c>
      <c r="G230" s="9">
        <v>14561.4</v>
      </c>
      <c r="H230" s="10">
        <v>0.37</v>
      </c>
      <c r="I230" s="25">
        <f t="shared" si="4"/>
        <v>9173.68</v>
      </c>
    </row>
    <row r="231" spans="1:9" x14ac:dyDescent="0.2">
      <c r="A231" s="23">
        <v>417610</v>
      </c>
      <c r="B231" s="24" t="s">
        <v>1191</v>
      </c>
      <c r="C231" s="24" t="s">
        <v>1266</v>
      </c>
      <c r="D231" s="24" t="s">
        <v>1233</v>
      </c>
      <c r="E231" s="24" t="s">
        <v>391</v>
      </c>
      <c r="F231" s="24" t="s">
        <v>78</v>
      </c>
      <c r="G231" s="9">
        <v>3329.55</v>
      </c>
      <c r="H231" s="10">
        <v>0.37</v>
      </c>
      <c r="I231" s="25">
        <f t="shared" si="4"/>
        <v>2097.62</v>
      </c>
    </row>
    <row r="232" spans="1:9" x14ac:dyDescent="0.2">
      <c r="A232" s="23">
        <v>418110</v>
      </c>
      <c r="B232" s="24" t="s">
        <v>1193</v>
      </c>
      <c r="C232" s="24" t="s">
        <v>1266</v>
      </c>
      <c r="D232" s="24" t="s">
        <v>1247</v>
      </c>
      <c r="E232" s="24" t="s">
        <v>207</v>
      </c>
      <c r="F232" s="24" t="s">
        <v>1198</v>
      </c>
      <c r="G232" s="9">
        <v>3066.05</v>
      </c>
      <c r="H232" s="10">
        <v>0.37</v>
      </c>
      <c r="I232" s="25">
        <f t="shared" si="4"/>
        <v>1931.61</v>
      </c>
    </row>
    <row r="233" spans="1:9" x14ac:dyDescent="0.2">
      <c r="A233" s="23">
        <v>418137</v>
      </c>
      <c r="B233" s="24" t="s">
        <v>1193</v>
      </c>
      <c r="C233" s="24" t="s">
        <v>1266</v>
      </c>
      <c r="D233" s="24" t="s">
        <v>1247</v>
      </c>
      <c r="E233" s="24" t="s">
        <v>477</v>
      </c>
      <c r="F233" s="24" t="s">
        <v>1198</v>
      </c>
      <c r="G233" s="9">
        <v>3977.76</v>
      </c>
      <c r="H233" s="10">
        <v>0.37</v>
      </c>
      <c r="I233" s="25">
        <f t="shared" si="4"/>
        <v>2505.9899999999998</v>
      </c>
    </row>
    <row r="234" spans="1:9" x14ac:dyDescent="0.2">
      <c r="A234" s="23">
        <v>418161</v>
      </c>
      <c r="B234" s="24" t="s">
        <v>1193</v>
      </c>
      <c r="C234" s="24" t="s">
        <v>1266</v>
      </c>
      <c r="D234" s="24" t="s">
        <v>1247</v>
      </c>
      <c r="E234" s="24" t="s">
        <v>207</v>
      </c>
      <c r="F234" s="24" t="s">
        <v>1199</v>
      </c>
      <c r="G234" s="9">
        <v>3163.39</v>
      </c>
      <c r="H234" s="10">
        <v>0.37</v>
      </c>
      <c r="I234" s="25">
        <f t="shared" si="4"/>
        <v>1992.94</v>
      </c>
    </row>
    <row r="235" spans="1:9" x14ac:dyDescent="0.2">
      <c r="A235" s="23">
        <v>418196</v>
      </c>
      <c r="B235" s="24" t="s">
        <v>1193</v>
      </c>
      <c r="C235" s="24" t="s">
        <v>1266</v>
      </c>
      <c r="D235" s="24" t="s">
        <v>1247</v>
      </c>
      <c r="E235" s="24" t="s">
        <v>477</v>
      </c>
      <c r="F235" s="24" t="s">
        <v>1199</v>
      </c>
      <c r="G235" s="9">
        <v>4253.54</v>
      </c>
      <c r="H235" s="10">
        <v>0.37</v>
      </c>
      <c r="I235" s="25">
        <f t="shared" si="4"/>
        <v>2679.73</v>
      </c>
    </row>
    <row r="236" spans="1:9" x14ac:dyDescent="0.2">
      <c r="A236" s="23">
        <v>418323</v>
      </c>
      <c r="B236" s="24" t="s">
        <v>1193</v>
      </c>
      <c r="C236" s="24" t="s">
        <v>1266</v>
      </c>
      <c r="D236" s="24" t="s">
        <v>1238</v>
      </c>
      <c r="E236" s="24" t="s">
        <v>940</v>
      </c>
      <c r="F236" s="24" t="s">
        <v>1199</v>
      </c>
      <c r="G236" s="9">
        <v>5797.92</v>
      </c>
      <c r="H236" s="10">
        <v>0.37</v>
      </c>
      <c r="I236" s="25">
        <f t="shared" si="4"/>
        <v>3652.69</v>
      </c>
    </row>
    <row r="237" spans="1:9" x14ac:dyDescent="0.2">
      <c r="A237" s="23">
        <v>418498</v>
      </c>
      <c r="B237" s="24" t="s">
        <v>1193</v>
      </c>
      <c r="C237" s="24" t="s">
        <v>1269</v>
      </c>
      <c r="D237" s="24" t="s">
        <v>1248</v>
      </c>
      <c r="E237" s="24" t="s">
        <v>941</v>
      </c>
      <c r="F237" s="24" t="s">
        <v>1199</v>
      </c>
      <c r="G237" s="9">
        <v>16110.4</v>
      </c>
      <c r="H237" s="10">
        <v>0.37</v>
      </c>
      <c r="I237" s="25">
        <f t="shared" si="4"/>
        <v>10149.549999999999</v>
      </c>
    </row>
    <row r="238" spans="1:9" x14ac:dyDescent="0.2">
      <c r="A238" s="23">
        <v>418501</v>
      </c>
      <c r="B238" s="24" t="s">
        <v>1193</v>
      </c>
      <c r="C238" s="24" t="s">
        <v>1269</v>
      </c>
      <c r="D238" s="24" t="s">
        <v>1248</v>
      </c>
      <c r="E238" s="24" t="s">
        <v>942</v>
      </c>
      <c r="F238" s="24" t="s">
        <v>1199</v>
      </c>
      <c r="G238" s="9">
        <v>20894.580000000002</v>
      </c>
      <c r="H238" s="10">
        <v>0.37</v>
      </c>
      <c r="I238" s="25">
        <f t="shared" si="4"/>
        <v>13163.59</v>
      </c>
    </row>
    <row r="239" spans="1:9" x14ac:dyDescent="0.2">
      <c r="A239" s="23">
        <v>418552</v>
      </c>
      <c r="B239" s="24" t="s">
        <v>1193</v>
      </c>
      <c r="C239" s="24" t="s">
        <v>1269</v>
      </c>
      <c r="D239" s="24" t="s">
        <v>1248</v>
      </c>
      <c r="E239" s="24" t="s">
        <v>761</v>
      </c>
      <c r="F239" s="24" t="s">
        <v>1199</v>
      </c>
      <c r="G239" s="9">
        <v>14126.55</v>
      </c>
      <c r="H239" s="10">
        <v>0.37</v>
      </c>
      <c r="I239" s="25">
        <f t="shared" si="4"/>
        <v>8899.73</v>
      </c>
    </row>
    <row r="240" spans="1:9" x14ac:dyDescent="0.2">
      <c r="A240" s="23">
        <v>418773</v>
      </c>
      <c r="B240" s="24" t="s">
        <v>1193</v>
      </c>
      <c r="C240" s="24" t="s">
        <v>1266</v>
      </c>
      <c r="D240" s="24" t="s">
        <v>1247</v>
      </c>
      <c r="E240" s="24" t="s">
        <v>477</v>
      </c>
      <c r="F240" s="24" t="s">
        <v>1199</v>
      </c>
      <c r="G240" s="9">
        <v>4253.54</v>
      </c>
      <c r="H240" s="10">
        <v>0.37</v>
      </c>
      <c r="I240" s="25">
        <f t="shared" si="4"/>
        <v>2679.73</v>
      </c>
    </row>
    <row r="241" spans="1:9" x14ac:dyDescent="0.2">
      <c r="A241" s="23">
        <v>418927</v>
      </c>
      <c r="B241" s="24" t="s">
        <v>1193</v>
      </c>
      <c r="C241" s="24" t="s">
        <v>1266</v>
      </c>
      <c r="D241" s="24" t="s">
        <v>1249</v>
      </c>
      <c r="E241" s="24" t="s">
        <v>760</v>
      </c>
      <c r="F241" s="24" t="s">
        <v>1199</v>
      </c>
      <c r="G241" s="9">
        <v>5893.09</v>
      </c>
      <c r="H241" s="10">
        <v>0.37</v>
      </c>
      <c r="I241" s="25">
        <f t="shared" si="4"/>
        <v>3712.65</v>
      </c>
    </row>
    <row r="242" spans="1:9" x14ac:dyDescent="0.2">
      <c r="A242" s="23">
        <v>418951</v>
      </c>
      <c r="B242" s="24" t="s">
        <v>1193</v>
      </c>
      <c r="C242" s="24" t="s">
        <v>1266</v>
      </c>
      <c r="D242" s="24" t="s">
        <v>1250</v>
      </c>
      <c r="E242" s="24" t="s">
        <v>943</v>
      </c>
      <c r="F242" s="24" t="s">
        <v>1198</v>
      </c>
      <c r="G242" s="9">
        <v>3796.07</v>
      </c>
      <c r="H242" s="10">
        <v>0.37</v>
      </c>
      <c r="I242" s="25">
        <f t="shared" si="4"/>
        <v>2391.52</v>
      </c>
    </row>
    <row r="243" spans="1:9" x14ac:dyDescent="0.2">
      <c r="A243" s="23">
        <v>419036</v>
      </c>
      <c r="B243" s="24" t="s">
        <v>1193</v>
      </c>
      <c r="C243" s="24" t="s">
        <v>1269</v>
      </c>
      <c r="D243" s="24" t="s">
        <v>1217</v>
      </c>
      <c r="E243" s="24" t="s">
        <v>944</v>
      </c>
      <c r="F243" s="24" t="s">
        <v>1198</v>
      </c>
      <c r="G243" s="9">
        <v>30129.51</v>
      </c>
      <c r="H243" s="10">
        <v>0.37</v>
      </c>
      <c r="I243" s="25">
        <f t="shared" si="4"/>
        <v>18981.59</v>
      </c>
    </row>
    <row r="244" spans="1:9" x14ac:dyDescent="0.2">
      <c r="A244" s="23">
        <v>419095</v>
      </c>
      <c r="B244" s="24" t="s">
        <v>1193</v>
      </c>
      <c r="C244" s="24" t="s">
        <v>1269</v>
      </c>
      <c r="D244" s="24" t="s">
        <v>1225</v>
      </c>
      <c r="E244" s="24" t="s">
        <v>925</v>
      </c>
      <c r="F244" s="24" t="s">
        <v>926</v>
      </c>
      <c r="G244" s="9">
        <v>12250</v>
      </c>
      <c r="H244" s="10">
        <v>0.37</v>
      </c>
      <c r="I244" s="25">
        <f t="shared" si="4"/>
        <v>7717.5</v>
      </c>
    </row>
    <row r="245" spans="1:9" x14ac:dyDescent="0.2">
      <c r="A245" s="23">
        <v>419141</v>
      </c>
      <c r="B245" s="24" t="s">
        <v>1193</v>
      </c>
      <c r="C245" s="24" t="s">
        <v>1269</v>
      </c>
      <c r="D245" s="24" t="s">
        <v>1229</v>
      </c>
      <c r="E245" s="24" t="s">
        <v>353</v>
      </c>
      <c r="F245" s="24" t="s">
        <v>1199</v>
      </c>
      <c r="G245" s="9">
        <v>12943.28</v>
      </c>
      <c r="H245" s="10">
        <v>0.37</v>
      </c>
      <c r="I245" s="25">
        <f t="shared" si="4"/>
        <v>8154.27</v>
      </c>
    </row>
    <row r="246" spans="1:9" x14ac:dyDescent="0.2">
      <c r="A246" s="23">
        <v>419303</v>
      </c>
      <c r="B246" s="24" t="s">
        <v>1193</v>
      </c>
      <c r="C246" s="24" t="s">
        <v>1266</v>
      </c>
      <c r="D246" s="24" t="s">
        <v>1250</v>
      </c>
      <c r="E246" s="24" t="s">
        <v>959</v>
      </c>
      <c r="F246" s="24" t="s">
        <v>1199</v>
      </c>
      <c r="G246" s="9">
        <v>2842</v>
      </c>
      <c r="H246" s="10">
        <v>0.37</v>
      </c>
      <c r="I246" s="25">
        <f t="shared" si="4"/>
        <v>1790.46</v>
      </c>
    </row>
    <row r="247" spans="1:9" x14ac:dyDescent="0.2">
      <c r="A247" s="23">
        <v>419311</v>
      </c>
      <c r="B247" s="24" t="s">
        <v>1193</v>
      </c>
      <c r="C247" s="24" t="s">
        <v>1266</v>
      </c>
      <c r="D247" s="24" t="s">
        <v>1247</v>
      </c>
      <c r="E247" s="24" t="s">
        <v>448</v>
      </c>
      <c r="F247" s="24" t="s">
        <v>1199</v>
      </c>
      <c r="G247" s="9">
        <v>5588.11</v>
      </c>
      <c r="H247" s="10">
        <v>0.37</v>
      </c>
      <c r="I247" s="25">
        <f t="shared" si="4"/>
        <v>3520.51</v>
      </c>
    </row>
    <row r="248" spans="1:9" x14ac:dyDescent="0.2">
      <c r="A248" s="23">
        <v>419338</v>
      </c>
      <c r="B248" s="24" t="s">
        <v>1193</v>
      </c>
      <c r="C248" s="24" t="s">
        <v>1266</v>
      </c>
      <c r="D248" s="24" t="s">
        <v>1247</v>
      </c>
      <c r="E248" s="24" t="s">
        <v>430</v>
      </c>
      <c r="F248" s="24" t="s">
        <v>1199</v>
      </c>
      <c r="G248" s="9">
        <v>8034.46</v>
      </c>
      <c r="H248" s="10">
        <v>0.37</v>
      </c>
      <c r="I248" s="25">
        <f t="shared" si="4"/>
        <v>5061.71</v>
      </c>
    </row>
    <row r="249" spans="1:9" x14ac:dyDescent="0.2">
      <c r="A249" s="23">
        <v>419346</v>
      </c>
      <c r="B249" s="24" t="s">
        <v>1193</v>
      </c>
      <c r="C249" s="24" t="s">
        <v>1266</v>
      </c>
      <c r="D249" s="24" t="s">
        <v>1247</v>
      </c>
      <c r="E249" s="24" t="s">
        <v>453</v>
      </c>
      <c r="F249" s="24" t="s">
        <v>1198</v>
      </c>
      <c r="G249" s="9">
        <v>2158.67</v>
      </c>
      <c r="H249" s="10">
        <v>0.37</v>
      </c>
      <c r="I249" s="25">
        <f t="shared" si="4"/>
        <v>1359.96</v>
      </c>
    </row>
    <row r="250" spans="1:9" x14ac:dyDescent="0.2">
      <c r="A250" s="23">
        <v>419362</v>
      </c>
      <c r="B250" s="24" t="s">
        <v>1193</v>
      </c>
      <c r="C250" s="24" t="s">
        <v>1266</v>
      </c>
      <c r="D250" s="24" t="s">
        <v>1251</v>
      </c>
      <c r="E250" s="24" t="s">
        <v>945</v>
      </c>
      <c r="F250" s="24" t="s">
        <v>1268</v>
      </c>
      <c r="G250" s="9">
        <v>7197.38</v>
      </c>
      <c r="H250" s="10">
        <v>0.37</v>
      </c>
      <c r="I250" s="25">
        <f t="shared" si="4"/>
        <v>4534.3500000000004</v>
      </c>
    </row>
    <row r="251" spans="1:9" x14ac:dyDescent="0.2">
      <c r="A251" s="23">
        <v>419400</v>
      </c>
      <c r="B251" s="24" t="s">
        <v>1193</v>
      </c>
      <c r="C251" s="24" t="s">
        <v>1269</v>
      </c>
      <c r="D251" s="24" t="s">
        <v>1224</v>
      </c>
      <c r="E251" s="24" t="s">
        <v>114</v>
      </c>
      <c r="F251" s="24" t="s">
        <v>115</v>
      </c>
      <c r="G251" s="9">
        <v>26960.85</v>
      </c>
      <c r="H251" s="10">
        <v>0.37</v>
      </c>
      <c r="I251" s="25">
        <f t="shared" si="4"/>
        <v>16985.34</v>
      </c>
    </row>
    <row r="252" spans="1:9" x14ac:dyDescent="0.2">
      <c r="A252" s="23">
        <v>419648</v>
      </c>
      <c r="B252" s="24" t="s">
        <v>1193</v>
      </c>
      <c r="C252" s="24" t="s">
        <v>1269</v>
      </c>
      <c r="D252" s="24" t="s">
        <v>1229</v>
      </c>
      <c r="E252" s="24" t="s">
        <v>761</v>
      </c>
      <c r="F252" s="24" t="s">
        <v>1199</v>
      </c>
      <c r="G252" s="9">
        <v>15850</v>
      </c>
      <c r="H252" s="10">
        <v>0.37</v>
      </c>
      <c r="I252" s="25">
        <f t="shared" si="4"/>
        <v>9985.5</v>
      </c>
    </row>
    <row r="253" spans="1:9" x14ac:dyDescent="0.2">
      <c r="A253" s="23">
        <v>419672</v>
      </c>
      <c r="B253" s="24" t="s">
        <v>1193</v>
      </c>
      <c r="C253" s="24" t="s">
        <v>1266</v>
      </c>
      <c r="D253" s="24" t="s">
        <v>1247</v>
      </c>
      <c r="E253" s="24" t="s">
        <v>448</v>
      </c>
      <c r="F253" s="24" t="s">
        <v>1198</v>
      </c>
      <c r="G253" s="9">
        <v>5336.12</v>
      </c>
      <c r="H253" s="10">
        <v>0.37</v>
      </c>
      <c r="I253" s="25">
        <f t="shared" si="4"/>
        <v>3361.76</v>
      </c>
    </row>
    <row r="254" spans="1:9" x14ac:dyDescent="0.2">
      <c r="A254" s="23">
        <v>419680</v>
      </c>
      <c r="B254" s="24" t="s">
        <v>1193</v>
      </c>
      <c r="C254" s="24" t="s">
        <v>1266</v>
      </c>
      <c r="D254" s="24" t="s">
        <v>1247</v>
      </c>
      <c r="E254" s="24" t="s">
        <v>430</v>
      </c>
      <c r="F254" s="24" t="s">
        <v>1198</v>
      </c>
      <c r="G254" s="9">
        <v>7090.31</v>
      </c>
      <c r="H254" s="10">
        <v>0.37</v>
      </c>
      <c r="I254" s="25">
        <f t="shared" si="4"/>
        <v>4466.8999999999996</v>
      </c>
    </row>
    <row r="255" spans="1:9" x14ac:dyDescent="0.2">
      <c r="A255" s="23">
        <v>419915</v>
      </c>
      <c r="B255" s="24" t="s">
        <v>1193</v>
      </c>
      <c r="C255" s="24" t="s">
        <v>1269</v>
      </c>
      <c r="D255" s="24" t="s">
        <v>1226</v>
      </c>
      <c r="E255" s="24" t="s">
        <v>946</v>
      </c>
      <c r="F255" s="24" t="s">
        <v>1199</v>
      </c>
      <c r="G255" s="9">
        <v>20396.060000000001</v>
      </c>
      <c r="H255" s="10">
        <v>0.37</v>
      </c>
      <c r="I255" s="25">
        <f t="shared" ref="I255:I298" si="5">ROUND(G255*(1-H255),2)</f>
        <v>12849.52</v>
      </c>
    </row>
    <row r="256" spans="1:9" x14ac:dyDescent="0.2">
      <c r="A256" s="23">
        <v>420042</v>
      </c>
      <c r="B256" s="24" t="s">
        <v>1193</v>
      </c>
      <c r="C256" s="24" t="s">
        <v>1269</v>
      </c>
      <c r="D256" s="24" t="s">
        <v>1229</v>
      </c>
      <c r="E256" s="24" t="s">
        <v>761</v>
      </c>
      <c r="F256" s="24" t="s">
        <v>1199</v>
      </c>
      <c r="G256" s="9">
        <v>15850</v>
      </c>
      <c r="H256" s="10">
        <v>0.37</v>
      </c>
      <c r="I256" s="25">
        <f t="shared" si="5"/>
        <v>9985.5</v>
      </c>
    </row>
    <row r="257" spans="1:9" x14ac:dyDescent="0.2">
      <c r="A257" s="23">
        <v>420077</v>
      </c>
      <c r="B257" s="24" t="s">
        <v>1193</v>
      </c>
      <c r="C257" s="24" t="s">
        <v>1269</v>
      </c>
      <c r="D257" s="24" t="s">
        <v>1249</v>
      </c>
      <c r="E257" s="24" t="s">
        <v>761</v>
      </c>
      <c r="F257" s="24" t="s">
        <v>1199</v>
      </c>
      <c r="G257" s="9">
        <v>13616.09</v>
      </c>
      <c r="H257" s="10">
        <v>0.37</v>
      </c>
      <c r="I257" s="25">
        <f t="shared" si="5"/>
        <v>8578.14</v>
      </c>
    </row>
    <row r="258" spans="1:9" x14ac:dyDescent="0.2">
      <c r="A258" s="23">
        <v>420220</v>
      </c>
      <c r="B258" s="24" t="s">
        <v>1193</v>
      </c>
      <c r="C258" s="24" t="s">
        <v>1266</v>
      </c>
      <c r="D258" s="24" t="s">
        <v>1252</v>
      </c>
      <c r="E258" s="24" t="s">
        <v>947</v>
      </c>
      <c r="F258" s="24" t="s">
        <v>117</v>
      </c>
      <c r="G258" s="9">
        <v>7759.76</v>
      </c>
      <c r="H258" s="10">
        <v>0.37</v>
      </c>
      <c r="I258" s="25">
        <f t="shared" si="5"/>
        <v>4888.6499999999996</v>
      </c>
    </row>
    <row r="259" spans="1:9" x14ac:dyDescent="0.2">
      <c r="A259" s="23">
        <v>420344</v>
      </c>
      <c r="B259" s="24" t="s">
        <v>1193</v>
      </c>
      <c r="C259" s="24" t="s">
        <v>1266</v>
      </c>
      <c r="D259" s="24" t="s">
        <v>1236</v>
      </c>
      <c r="E259" s="24" t="s">
        <v>207</v>
      </c>
      <c r="F259" s="24" t="s">
        <v>1198</v>
      </c>
      <c r="G259" s="9">
        <v>2337.12</v>
      </c>
      <c r="H259" s="10">
        <v>0.37</v>
      </c>
      <c r="I259" s="25">
        <f t="shared" si="5"/>
        <v>1472.39</v>
      </c>
    </row>
    <row r="260" spans="1:9" x14ac:dyDescent="0.2">
      <c r="A260" s="23">
        <v>420387</v>
      </c>
      <c r="B260" s="24" t="s">
        <v>1193</v>
      </c>
      <c r="C260" s="24" t="s">
        <v>1266</v>
      </c>
      <c r="D260" s="24" t="s">
        <v>1237</v>
      </c>
      <c r="E260" s="24" t="s">
        <v>453</v>
      </c>
      <c r="F260" s="24" t="s">
        <v>1198</v>
      </c>
      <c r="G260" s="9">
        <v>2394.44</v>
      </c>
      <c r="H260" s="10">
        <v>0.37</v>
      </c>
      <c r="I260" s="25">
        <f t="shared" si="5"/>
        <v>1508.5</v>
      </c>
    </row>
    <row r="261" spans="1:9" x14ac:dyDescent="0.2">
      <c r="A261" s="23">
        <v>420565</v>
      </c>
      <c r="B261" s="24" t="s">
        <v>1193</v>
      </c>
      <c r="C261" s="24" t="s">
        <v>1266</v>
      </c>
      <c r="D261" s="24" t="s">
        <v>1217</v>
      </c>
      <c r="E261" s="24" t="s">
        <v>477</v>
      </c>
      <c r="F261" s="24" t="s">
        <v>1198</v>
      </c>
      <c r="G261" s="9">
        <v>7840.88</v>
      </c>
      <c r="H261" s="10">
        <v>0.37</v>
      </c>
      <c r="I261" s="25">
        <f t="shared" si="5"/>
        <v>4939.75</v>
      </c>
    </row>
    <row r="262" spans="1:9" x14ac:dyDescent="0.2">
      <c r="A262" s="23">
        <v>420573</v>
      </c>
      <c r="B262" s="24" t="s">
        <v>1193</v>
      </c>
      <c r="C262" s="24" t="s">
        <v>1266</v>
      </c>
      <c r="D262" s="24" t="s">
        <v>1217</v>
      </c>
      <c r="E262" s="24" t="s">
        <v>448</v>
      </c>
      <c r="F262" s="24" t="s">
        <v>1198</v>
      </c>
      <c r="G262" s="9">
        <v>9945.2999999999993</v>
      </c>
      <c r="H262" s="10">
        <v>0.37</v>
      </c>
      <c r="I262" s="25">
        <f t="shared" si="5"/>
        <v>6265.54</v>
      </c>
    </row>
    <row r="263" spans="1:9" x14ac:dyDescent="0.2">
      <c r="A263" s="23">
        <v>420581</v>
      </c>
      <c r="B263" s="24" t="s">
        <v>1193</v>
      </c>
      <c r="C263" s="24" t="s">
        <v>1266</v>
      </c>
      <c r="D263" s="24" t="s">
        <v>1217</v>
      </c>
      <c r="E263" s="24" t="s">
        <v>430</v>
      </c>
      <c r="F263" s="24" t="s">
        <v>1198</v>
      </c>
      <c r="G263" s="9">
        <v>13593.37</v>
      </c>
      <c r="H263" s="10">
        <v>0.37</v>
      </c>
      <c r="I263" s="25">
        <f t="shared" si="5"/>
        <v>8563.82</v>
      </c>
    </row>
    <row r="264" spans="1:9" x14ac:dyDescent="0.2">
      <c r="A264" s="23">
        <v>420603</v>
      </c>
      <c r="B264" s="24" t="s">
        <v>1193</v>
      </c>
      <c r="C264" s="24" t="s">
        <v>1269</v>
      </c>
      <c r="D264" s="24" t="s">
        <v>1229</v>
      </c>
      <c r="E264" s="24" t="s">
        <v>948</v>
      </c>
      <c r="F264" s="24" t="s">
        <v>1199</v>
      </c>
      <c r="G264" s="9">
        <v>33776.33</v>
      </c>
      <c r="H264" s="10">
        <v>0.37</v>
      </c>
      <c r="I264" s="25">
        <f t="shared" si="5"/>
        <v>21279.09</v>
      </c>
    </row>
    <row r="265" spans="1:9" x14ac:dyDescent="0.2">
      <c r="A265" s="23">
        <v>420972</v>
      </c>
      <c r="B265" s="24" t="s">
        <v>1193</v>
      </c>
      <c r="C265" s="24" t="s">
        <v>1266</v>
      </c>
      <c r="D265" s="24" t="s">
        <v>1225</v>
      </c>
      <c r="E265" s="24" t="s">
        <v>222</v>
      </c>
      <c r="F265" s="24" t="s">
        <v>442</v>
      </c>
      <c r="G265" s="9">
        <v>6585.6</v>
      </c>
      <c r="H265" s="10">
        <v>0.37</v>
      </c>
      <c r="I265" s="25">
        <f t="shared" si="5"/>
        <v>4148.93</v>
      </c>
    </row>
    <row r="266" spans="1:9" x14ac:dyDescent="0.2">
      <c r="A266" s="23">
        <v>421294</v>
      </c>
      <c r="B266" s="24" t="s">
        <v>1191</v>
      </c>
      <c r="C266" s="24" t="s">
        <v>1269</v>
      </c>
      <c r="D266" s="24" t="s">
        <v>1244</v>
      </c>
      <c r="E266" s="24" t="s">
        <v>770</v>
      </c>
      <c r="F266" s="24" t="s">
        <v>206</v>
      </c>
      <c r="G266" s="9">
        <v>12528.6</v>
      </c>
      <c r="H266" s="10">
        <v>0.37</v>
      </c>
      <c r="I266" s="25">
        <f t="shared" si="5"/>
        <v>7893.02</v>
      </c>
    </row>
    <row r="267" spans="1:9" x14ac:dyDescent="0.2">
      <c r="A267" s="23">
        <v>421308</v>
      </c>
      <c r="B267" s="24" t="s">
        <v>1191</v>
      </c>
      <c r="C267" s="24" t="s">
        <v>1266</v>
      </c>
      <c r="D267" s="24" t="s">
        <v>1231</v>
      </c>
      <c r="E267" s="24" t="s">
        <v>934</v>
      </c>
      <c r="F267" s="24" t="s">
        <v>949</v>
      </c>
      <c r="G267" s="9">
        <v>6321</v>
      </c>
      <c r="H267" s="10">
        <v>0.37</v>
      </c>
      <c r="I267" s="25">
        <f t="shared" si="5"/>
        <v>3982.23</v>
      </c>
    </row>
    <row r="268" spans="1:9" x14ac:dyDescent="0.2">
      <c r="A268" s="23">
        <v>421332</v>
      </c>
      <c r="B268" s="24" t="s">
        <v>1193</v>
      </c>
      <c r="C268" s="24" t="s">
        <v>1266</v>
      </c>
      <c r="D268" s="24" t="s">
        <v>1217</v>
      </c>
      <c r="E268" s="24" t="s">
        <v>448</v>
      </c>
      <c r="F268" s="24" t="s">
        <v>1199</v>
      </c>
      <c r="G268" s="9">
        <v>10243.66</v>
      </c>
      <c r="H268" s="10">
        <v>0.37</v>
      </c>
      <c r="I268" s="25">
        <f t="shared" si="5"/>
        <v>6453.51</v>
      </c>
    </row>
    <row r="269" spans="1:9" x14ac:dyDescent="0.2">
      <c r="A269" s="23">
        <v>421758</v>
      </c>
      <c r="B269" s="24" t="s">
        <v>1193</v>
      </c>
      <c r="C269" s="24" t="s">
        <v>1269</v>
      </c>
      <c r="D269" s="24" t="s">
        <v>1217</v>
      </c>
      <c r="E269" s="24" t="s">
        <v>414</v>
      </c>
      <c r="F269" s="24" t="s">
        <v>1199</v>
      </c>
      <c r="G269" s="9">
        <v>14762.48</v>
      </c>
      <c r="H269" s="10">
        <v>0.37</v>
      </c>
      <c r="I269" s="25">
        <f t="shared" si="5"/>
        <v>9300.36</v>
      </c>
    </row>
    <row r="270" spans="1:9" x14ac:dyDescent="0.2">
      <c r="A270" s="23">
        <v>421790</v>
      </c>
      <c r="B270" s="24" t="s">
        <v>1193</v>
      </c>
      <c r="C270" s="24" t="s">
        <v>1266</v>
      </c>
      <c r="D270" s="24" t="s">
        <v>1211</v>
      </c>
      <c r="E270" s="24" t="s">
        <v>950</v>
      </c>
      <c r="F270" s="24" t="s">
        <v>1215</v>
      </c>
      <c r="G270" s="9">
        <v>2309</v>
      </c>
      <c r="H270" s="10">
        <v>0.37</v>
      </c>
      <c r="I270" s="25">
        <f t="shared" si="5"/>
        <v>1454.67</v>
      </c>
    </row>
    <row r="271" spans="1:9" x14ac:dyDescent="0.2">
      <c r="A271" s="23">
        <v>421804</v>
      </c>
      <c r="B271" s="24" t="s">
        <v>1193</v>
      </c>
      <c r="C271" s="24" t="s">
        <v>1266</v>
      </c>
      <c r="D271" s="24" t="s">
        <v>1211</v>
      </c>
      <c r="E271" s="24" t="s">
        <v>960</v>
      </c>
      <c r="F271" s="24" t="s">
        <v>1215</v>
      </c>
      <c r="G271" s="9">
        <v>2341.4499999999998</v>
      </c>
      <c r="H271" s="10">
        <v>0.37</v>
      </c>
      <c r="I271" s="25">
        <f t="shared" si="5"/>
        <v>1475.11</v>
      </c>
    </row>
    <row r="272" spans="1:9" x14ac:dyDescent="0.2">
      <c r="A272" s="23">
        <v>421855</v>
      </c>
      <c r="B272" s="24" t="s">
        <v>1193</v>
      </c>
      <c r="C272" s="24" t="s">
        <v>1266</v>
      </c>
      <c r="D272" s="24" t="s">
        <v>1217</v>
      </c>
      <c r="E272" s="24" t="s">
        <v>207</v>
      </c>
      <c r="F272" s="24" t="s">
        <v>1198</v>
      </c>
      <c r="G272" s="9">
        <v>7028.67</v>
      </c>
      <c r="H272" s="10">
        <v>0.37</v>
      </c>
      <c r="I272" s="25">
        <f t="shared" si="5"/>
        <v>4428.0600000000004</v>
      </c>
    </row>
    <row r="273" spans="1:9" x14ac:dyDescent="0.2">
      <c r="A273" s="23">
        <v>421863</v>
      </c>
      <c r="B273" s="24" t="s">
        <v>1193</v>
      </c>
      <c r="C273" s="24" t="s">
        <v>1266</v>
      </c>
      <c r="D273" s="24" t="s">
        <v>1225</v>
      </c>
      <c r="E273" s="24" t="s">
        <v>374</v>
      </c>
      <c r="F273" s="24" t="s">
        <v>767</v>
      </c>
      <c r="G273" s="9">
        <v>9103.5</v>
      </c>
      <c r="H273" s="10">
        <v>0.37</v>
      </c>
      <c r="I273" s="25">
        <f t="shared" si="5"/>
        <v>5735.21</v>
      </c>
    </row>
    <row r="274" spans="1:9" x14ac:dyDescent="0.2">
      <c r="A274" s="23">
        <v>421952</v>
      </c>
      <c r="B274" s="24" t="s">
        <v>1193</v>
      </c>
      <c r="C274" s="24" t="s">
        <v>1266</v>
      </c>
      <c r="D274" s="24" t="s">
        <v>1252</v>
      </c>
      <c r="E274" s="24" t="s">
        <v>207</v>
      </c>
      <c r="F274" s="24" t="s">
        <v>1199</v>
      </c>
      <c r="G274" s="9">
        <v>3321.75</v>
      </c>
      <c r="H274" s="10">
        <v>0.37</v>
      </c>
      <c r="I274" s="25">
        <f t="shared" si="5"/>
        <v>2092.6999999999998</v>
      </c>
    </row>
    <row r="275" spans="1:9" x14ac:dyDescent="0.2">
      <c r="A275" s="23">
        <v>421960</v>
      </c>
      <c r="B275" s="24" t="s">
        <v>1193</v>
      </c>
      <c r="C275" s="24" t="s">
        <v>1266</v>
      </c>
      <c r="D275" s="24" t="s">
        <v>1252</v>
      </c>
      <c r="E275" s="24" t="s">
        <v>477</v>
      </c>
      <c r="F275" s="24" t="s">
        <v>117</v>
      </c>
      <c r="G275" s="9">
        <v>4337.33</v>
      </c>
      <c r="H275" s="10">
        <v>0.37</v>
      </c>
      <c r="I275" s="25">
        <f t="shared" si="5"/>
        <v>2732.52</v>
      </c>
    </row>
    <row r="276" spans="1:9" x14ac:dyDescent="0.2">
      <c r="A276" s="23">
        <v>421979</v>
      </c>
      <c r="B276" s="24" t="s">
        <v>1193</v>
      </c>
      <c r="C276" s="24" t="s">
        <v>1266</v>
      </c>
      <c r="D276" s="24" t="s">
        <v>1252</v>
      </c>
      <c r="E276" s="24" t="s">
        <v>448</v>
      </c>
      <c r="F276" s="24" t="s">
        <v>117</v>
      </c>
      <c r="G276" s="9">
        <v>6003.41</v>
      </c>
      <c r="H276" s="10">
        <v>0.37</v>
      </c>
      <c r="I276" s="25">
        <f t="shared" si="5"/>
        <v>3782.15</v>
      </c>
    </row>
    <row r="277" spans="1:9" x14ac:dyDescent="0.2">
      <c r="A277" s="23">
        <v>421987</v>
      </c>
      <c r="B277" s="24" t="s">
        <v>1193</v>
      </c>
      <c r="C277" s="24" t="s">
        <v>1266</v>
      </c>
      <c r="D277" s="24" t="s">
        <v>1252</v>
      </c>
      <c r="E277" s="24" t="s">
        <v>430</v>
      </c>
      <c r="F277" s="24" t="s">
        <v>117</v>
      </c>
      <c r="G277" s="9">
        <v>8209.67</v>
      </c>
      <c r="H277" s="10">
        <v>0.37</v>
      </c>
      <c r="I277" s="25">
        <f t="shared" si="5"/>
        <v>5172.09</v>
      </c>
    </row>
    <row r="278" spans="1:9" x14ac:dyDescent="0.2">
      <c r="A278" s="23">
        <v>422053</v>
      </c>
      <c r="B278" s="24" t="s">
        <v>1193</v>
      </c>
      <c r="C278" s="24" t="s">
        <v>1266</v>
      </c>
      <c r="D278" s="24" t="s">
        <v>1253</v>
      </c>
      <c r="E278" s="24" t="s">
        <v>951</v>
      </c>
      <c r="F278" s="24" t="s">
        <v>1199</v>
      </c>
      <c r="G278" s="9">
        <v>3992.9</v>
      </c>
      <c r="H278" s="10">
        <v>0.37</v>
      </c>
      <c r="I278" s="25">
        <f t="shared" si="5"/>
        <v>2515.5300000000002</v>
      </c>
    </row>
    <row r="279" spans="1:9" x14ac:dyDescent="0.2">
      <c r="A279" s="23">
        <v>422150</v>
      </c>
      <c r="B279" s="24" t="s">
        <v>1193</v>
      </c>
      <c r="C279" s="24" t="s">
        <v>1269</v>
      </c>
      <c r="D279" s="24" t="s">
        <v>1254</v>
      </c>
      <c r="E279" s="24" t="s">
        <v>205</v>
      </c>
      <c r="F279" s="24" t="s">
        <v>206</v>
      </c>
      <c r="G279" s="9">
        <v>15765.75</v>
      </c>
      <c r="H279" s="10">
        <v>0.37</v>
      </c>
      <c r="I279" s="25">
        <f t="shared" si="5"/>
        <v>9932.42</v>
      </c>
    </row>
    <row r="280" spans="1:9" x14ac:dyDescent="0.2">
      <c r="A280" s="23">
        <v>422169</v>
      </c>
      <c r="B280" s="24" t="s">
        <v>1193</v>
      </c>
      <c r="C280" s="24" t="s">
        <v>1269</v>
      </c>
      <c r="D280" s="24" t="s">
        <v>1229</v>
      </c>
      <c r="E280" s="24" t="s">
        <v>353</v>
      </c>
      <c r="F280" s="24" t="s">
        <v>1199</v>
      </c>
      <c r="G280" s="9">
        <v>12943.28</v>
      </c>
      <c r="H280" s="10">
        <v>0.37</v>
      </c>
      <c r="I280" s="25">
        <f t="shared" si="5"/>
        <v>8154.27</v>
      </c>
    </row>
    <row r="281" spans="1:9" x14ac:dyDescent="0.2">
      <c r="A281" s="23">
        <v>422177</v>
      </c>
      <c r="B281" s="24" t="s">
        <v>1193</v>
      </c>
      <c r="C281" s="24" t="s">
        <v>1266</v>
      </c>
      <c r="D281" s="24" t="s">
        <v>1230</v>
      </c>
      <c r="E281" s="24" t="s">
        <v>760</v>
      </c>
      <c r="F281" s="24" t="s">
        <v>1199</v>
      </c>
      <c r="G281" s="9">
        <v>7267.68</v>
      </c>
      <c r="H281" s="10">
        <v>0.37</v>
      </c>
      <c r="I281" s="25">
        <f t="shared" si="5"/>
        <v>4578.6400000000003</v>
      </c>
    </row>
    <row r="282" spans="1:9" x14ac:dyDescent="0.2">
      <c r="A282" s="23">
        <v>422207</v>
      </c>
      <c r="B282" s="24" t="s">
        <v>1193</v>
      </c>
      <c r="C282" s="24" t="s">
        <v>1269</v>
      </c>
      <c r="D282" s="24" t="s">
        <v>1247</v>
      </c>
      <c r="E282" s="24" t="s">
        <v>948</v>
      </c>
      <c r="F282" s="24" t="s">
        <v>1199</v>
      </c>
      <c r="G282" s="9">
        <v>28709.5</v>
      </c>
      <c r="H282" s="10">
        <v>0.37</v>
      </c>
      <c r="I282" s="25">
        <f t="shared" si="5"/>
        <v>18086.990000000002</v>
      </c>
    </row>
    <row r="283" spans="1:9" x14ac:dyDescent="0.2">
      <c r="A283" s="23">
        <v>422231</v>
      </c>
      <c r="B283" s="24" t="s">
        <v>1193</v>
      </c>
      <c r="C283" s="24" t="s">
        <v>1266</v>
      </c>
      <c r="D283" s="24" t="s">
        <v>1255</v>
      </c>
      <c r="E283" s="24" t="s">
        <v>222</v>
      </c>
      <c r="F283" s="24" t="s">
        <v>480</v>
      </c>
      <c r="G283" s="9">
        <v>6619.2</v>
      </c>
      <c r="H283" s="10">
        <v>0.37</v>
      </c>
      <c r="I283" s="25">
        <f t="shared" si="5"/>
        <v>4170.1000000000004</v>
      </c>
    </row>
    <row r="284" spans="1:9" x14ac:dyDescent="0.2">
      <c r="A284" s="23">
        <v>422282</v>
      </c>
      <c r="B284" s="24" t="s">
        <v>1193</v>
      </c>
      <c r="C284" s="24" t="s">
        <v>1266</v>
      </c>
      <c r="D284" s="24" t="s">
        <v>1216</v>
      </c>
      <c r="E284" s="24" t="s">
        <v>940</v>
      </c>
      <c r="F284" s="24" t="s">
        <v>1199</v>
      </c>
      <c r="G284" s="9">
        <v>9508.5499999999993</v>
      </c>
      <c r="H284" s="10">
        <v>0.37</v>
      </c>
      <c r="I284" s="25">
        <f t="shared" si="5"/>
        <v>5990.39</v>
      </c>
    </row>
    <row r="285" spans="1:9" x14ac:dyDescent="0.2">
      <c r="A285" s="23">
        <v>422347</v>
      </c>
      <c r="B285" s="24" t="s">
        <v>1193</v>
      </c>
      <c r="C285" s="24" t="s">
        <v>1266</v>
      </c>
      <c r="D285" s="24" t="s">
        <v>1238</v>
      </c>
      <c r="E285" s="24" t="s">
        <v>951</v>
      </c>
      <c r="F285" s="24" t="s">
        <v>1199</v>
      </c>
      <c r="G285" s="9">
        <v>3751.72</v>
      </c>
      <c r="H285" s="10">
        <v>0.37</v>
      </c>
      <c r="I285" s="25">
        <f t="shared" si="5"/>
        <v>2363.58</v>
      </c>
    </row>
    <row r="286" spans="1:9" x14ac:dyDescent="0.2">
      <c r="A286" s="23">
        <v>422428</v>
      </c>
      <c r="B286" s="24" t="s">
        <v>1193</v>
      </c>
      <c r="C286" s="24" t="s">
        <v>1266</v>
      </c>
      <c r="D286" s="24" t="s">
        <v>1217</v>
      </c>
      <c r="E286" s="24" t="s">
        <v>477</v>
      </c>
      <c r="F286" s="24" t="s">
        <v>1199</v>
      </c>
      <c r="G286" s="9">
        <v>8050.69</v>
      </c>
      <c r="H286" s="10">
        <v>0.37</v>
      </c>
      <c r="I286" s="25">
        <f t="shared" si="5"/>
        <v>5071.93</v>
      </c>
    </row>
    <row r="287" spans="1:9" x14ac:dyDescent="0.2">
      <c r="A287" s="23">
        <v>422460</v>
      </c>
      <c r="B287" s="24" t="s">
        <v>1193</v>
      </c>
      <c r="C287" s="24" t="s">
        <v>1269</v>
      </c>
      <c r="D287" s="24" t="s">
        <v>1201</v>
      </c>
      <c r="E287" s="24" t="s">
        <v>761</v>
      </c>
      <c r="F287" s="24" t="s">
        <v>1199</v>
      </c>
      <c r="G287" s="9">
        <v>16241.97</v>
      </c>
      <c r="H287" s="10">
        <v>0.37</v>
      </c>
      <c r="I287" s="25">
        <f t="shared" si="5"/>
        <v>10232.44</v>
      </c>
    </row>
    <row r="288" spans="1:9" x14ac:dyDescent="0.2">
      <c r="A288" s="23">
        <v>422461</v>
      </c>
      <c r="B288" s="24" t="s">
        <v>1193</v>
      </c>
      <c r="C288" s="24" t="s">
        <v>1269</v>
      </c>
      <c r="D288" s="24" t="s">
        <v>1201</v>
      </c>
      <c r="E288" s="24" t="s">
        <v>761</v>
      </c>
      <c r="F288" s="24" t="s">
        <v>1199</v>
      </c>
      <c r="G288" s="9">
        <v>16241.97</v>
      </c>
      <c r="H288" s="10">
        <v>0.37</v>
      </c>
      <c r="I288" s="25">
        <f t="shared" si="5"/>
        <v>10232.44</v>
      </c>
    </row>
    <row r="289" spans="1:9" x14ac:dyDescent="0.2">
      <c r="A289" s="23">
        <v>422479</v>
      </c>
      <c r="B289" s="24" t="s">
        <v>1193</v>
      </c>
      <c r="C289" s="24" t="s">
        <v>1269</v>
      </c>
      <c r="D289" s="24" t="s">
        <v>1201</v>
      </c>
      <c r="E289" s="24" t="s">
        <v>761</v>
      </c>
      <c r="F289" s="24" t="s">
        <v>1199</v>
      </c>
      <c r="G289" s="9">
        <v>16241.97</v>
      </c>
      <c r="H289" s="10">
        <v>0.37</v>
      </c>
      <c r="I289" s="25">
        <f t="shared" si="5"/>
        <v>10232.44</v>
      </c>
    </row>
    <row r="290" spans="1:9" x14ac:dyDescent="0.2">
      <c r="A290" s="23">
        <v>422606</v>
      </c>
      <c r="B290" s="24" t="s">
        <v>1193</v>
      </c>
      <c r="C290" s="24" t="s">
        <v>1266</v>
      </c>
      <c r="D290" s="24" t="s">
        <v>1236</v>
      </c>
      <c r="E290" s="24" t="s">
        <v>957</v>
      </c>
      <c r="F290" s="24" t="s">
        <v>1198</v>
      </c>
      <c r="G290" s="9">
        <v>1770.42</v>
      </c>
      <c r="H290" s="10">
        <v>0.37</v>
      </c>
      <c r="I290" s="25">
        <f t="shared" si="5"/>
        <v>1115.3599999999999</v>
      </c>
    </row>
    <row r="291" spans="1:9" x14ac:dyDescent="0.2">
      <c r="A291" s="23">
        <v>422657</v>
      </c>
      <c r="B291" s="24" t="s">
        <v>1193</v>
      </c>
      <c r="C291" s="24" t="s">
        <v>1269</v>
      </c>
      <c r="D291" s="24" t="s">
        <v>1225</v>
      </c>
      <c r="E291" s="24" t="s">
        <v>114</v>
      </c>
      <c r="F291" s="24" t="s">
        <v>115</v>
      </c>
      <c r="G291" s="9">
        <v>27231.75</v>
      </c>
      <c r="H291" s="10">
        <v>0.37</v>
      </c>
      <c r="I291" s="25">
        <f t="shared" si="5"/>
        <v>17156</v>
      </c>
    </row>
    <row r="292" spans="1:9" x14ac:dyDescent="0.2">
      <c r="A292" s="23">
        <v>422703</v>
      </c>
      <c r="B292" s="24" t="s">
        <v>1193</v>
      </c>
      <c r="C292" s="24" t="s">
        <v>1266</v>
      </c>
      <c r="D292" s="24" t="s">
        <v>1236</v>
      </c>
      <c r="E292" s="24" t="s">
        <v>477</v>
      </c>
      <c r="F292" s="24" t="s">
        <v>1198</v>
      </c>
      <c r="G292" s="9">
        <v>3409.97</v>
      </c>
      <c r="H292" s="10">
        <v>0.37</v>
      </c>
      <c r="I292" s="25">
        <f t="shared" si="5"/>
        <v>2148.2800000000002</v>
      </c>
    </row>
    <row r="293" spans="1:9" x14ac:dyDescent="0.2">
      <c r="A293" s="23">
        <v>422711</v>
      </c>
      <c r="B293" s="24" t="s">
        <v>1193</v>
      </c>
      <c r="C293" s="24" t="s">
        <v>1266</v>
      </c>
      <c r="D293" s="24" t="s">
        <v>1194</v>
      </c>
      <c r="E293" s="24" t="s">
        <v>448</v>
      </c>
      <c r="F293" s="24" t="s">
        <v>1199</v>
      </c>
      <c r="G293" s="9">
        <v>7828.98</v>
      </c>
      <c r="H293" s="10">
        <v>0.37</v>
      </c>
      <c r="I293" s="25">
        <f t="shared" si="5"/>
        <v>4932.26</v>
      </c>
    </row>
    <row r="294" spans="1:9" x14ac:dyDescent="0.2">
      <c r="A294" s="23">
        <v>422738</v>
      </c>
      <c r="B294" s="24" t="s">
        <v>1193</v>
      </c>
      <c r="C294" s="24" t="s">
        <v>1266</v>
      </c>
      <c r="D294" s="24" t="s">
        <v>1194</v>
      </c>
      <c r="E294" s="24" t="s">
        <v>477</v>
      </c>
      <c r="F294" s="24" t="s">
        <v>117</v>
      </c>
      <c r="G294" s="9">
        <v>5871.46</v>
      </c>
      <c r="H294" s="10">
        <v>0.37</v>
      </c>
      <c r="I294" s="25">
        <f t="shared" si="5"/>
        <v>3699.02</v>
      </c>
    </row>
    <row r="295" spans="1:9" x14ac:dyDescent="0.2">
      <c r="A295" s="23">
        <v>422746</v>
      </c>
      <c r="B295" s="24" t="s">
        <v>1193</v>
      </c>
      <c r="C295" s="24" t="s">
        <v>1266</v>
      </c>
      <c r="D295" s="24" t="s">
        <v>1201</v>
      </c>
      <c r="E295" s="24" t="s">
        <v>760</v>
      </c>
      <c r="F295" s="24" t="s">
        <v>1199</v>
      </c>
      <c r="G295" s="9">
        <v>7328.24</v>
      </c>
      <c r="H295" s="10">
        <v>0.37</v>
      </c>
      <c r="I295" s="25">
        <f t="shared" si="5"/>
        <v>4616.79</v>
      </c>
    </row>
    <row r="296" spans="1:9" x14ac:dyDescent="0.2">
      <c r="A296" s="23">
        <v>422754</v>
      </c>
      <c r="B296" s="24" t="s">
        <v>1193</v>
      </c>
      <c r="C296" s="24" t="s">
        <v>1266</v>
      </c>
      <c r="D296" s="24" t="s">
        <v>1201</v>
      </c>
      <c r="E296" s="24" t="s">
        <v>760</v>
      </c>
      <c r="F296" s="24" t="s">
        <v>1199</v>
      </c>
      <c r="G296" s="9">
        <v>7328.24</v>
      </c>
      <c r="H296" s="10">
        <v>0.37</v>
      </c>
      <c r="I296" s="25">
        <f t="shared" si="5"/>
        <v>4616.79</v>
      </c>
    </row>
    <row r="297" spans="1:9" x14ac:dyDescent="0.2">
      <c r="A297" s="23">
        <v>422770</v>
      </c>
      <c r="B297" s="24" t="s">
        <v>1193</v>
      </c>
      <c r="C297" s="24" t="s">
        <v>1266</v>
      </c>
      <c r="D297" s="24" t="s">
        <v>1201</v>
      </c>
      <c r="E297" s="24" t="s">
        <v>473</v>
      </c>
      <c r="F297" s="24" t="s">
        <v>1199</v>
      </c>
      <c r="G297" s="9">
        <v>11355.75</v>
      </c>
      <c r="H297" s="10">
        <v>0.37</v>
      </c>
      <c r="I297" s="25">
        <f t="shared" si="5"/>
        <v>7154.12</v>
      </c>
    </row>
    <row r="298" spans="1:9" x14ac:dyDescent="0.2">
      <c r="A298" s="23">
        <v>422789</v>
      </c>
      <c r="B298" s="24" t="s">
        <v>1193</v>
      </c>
      <c r="C298" s="24" t="s">
        <v>1266</v>
      </c>
      <c r="D298" s="24" t="s">
        <v>1201</v>
      </c>
      <c r="E298" s="24" t="s">
        <v>473</v>
      </c>
      <c r="F298" s="24" t="s">
        <v>1199</v>
      </c>
      <c r="G298" s="9">
        <v>11355.75</v>
      </c>
      <c r="H298" s="10">
        <v>0.37</v>
      </c>
      <c r="I298" s="25">
        <f t="shared" si="5"/>
        <v>7154.12</v>
      </c>
    </row>
    <row r="299" spans="1:9" x14ac:dyDescent="0.2">
      <c r="A299" s="23">
        <v>422827</v>
      </c>
      <c r="B299" s="24" t="s">
        <v>1193</v>
      </c>
      <c r="C299" s="24" t="s">
        <v>1266</v>
      </c>
      <c r="D299" s="24" t="s">
        <v>1236</v>
      </c>
      <c r="E299" s="24" t="s">
        <v>453</v>
      </c>
      <c r="F299" s="24" t="s">
        <v>1198</v>
      </c>
      <c r="G299" s="9">
        <v>2013.75</v>
      </c>
      <c r="H299" s="17" t="s">
        <v>1072</v>
      </c>
      <c r="I299" s="25">
        <v>1111.3699999999999</v>
      </c>
    </row>
    <row r="300" spans="1:9" x14ac:dyDescent="0.2">
      <c r="A300" s="23">
        <v>422843</v>
      </c>
      <c r="B300" s="24" t="s">
        <v>1193</v>
      </c>
      <c r="C300" s="24" t="s">
        <v>1269</v>
      </c>
      <c r="D300" s="24" t="s">
        <v>1217</v>
      </c>
      <c r="E300" s="24" t="s">
        <v>944</v>
      </c>
      <c r="F300" s="24" t="s">
        <v>1199</v>
      </c>
      <c r="G300" s="9">
        <v>30876.83</v>
      </c>
      <c r="H300" s="10">
        <v>0.37</v>
      </c>
      <c r="I300" s="25">
        <f t="shared" ref="I300:I363" si="6">ROUND(G300*(1-H300),2)</f>
        <v>19452.400000000001</v>
      </c>
    </row>
    <row r="301" spans="1:9" x14ac:dyDescent="0.2">
      <c r="A301" s="23">
        <v>422851</v>
      </c>
      <c r="B301" s="24" t="s">
        <v>1193</v>
      </c>
      <c r="C301" s="24" t="s">
        <v>1266</v>
      </c>
      <c r="D301" s="24" t="s">
        <v>1237</v>
      </c>
      <c r="E301" s="24" t="s">
        <v>207</v>
      </c>
      <c r="F301" s="24" t="s">
        <v>117</v>
      </c>
      <c r="G301" s="9">
        <v>3811.21</v>
      </c>
      <c r="H301" s="10">
        <v>0.37</v>
      </c>
      <c r="I301" s="25">
        <f t="shared" si="6"/>
        <v>2401.06</v>
      </c>
    </row>
    <row r="302" spans="1:9" x14ac:dyDescent="0.2">
      <c r="A302" s="23">
        <v>422894</v>
      </c>
      <c r="B302" s="24" t="s">
        <v>1193</v>
      </c>
      <c r="C302" s="24" t="s">
        <v>1266</v>
      </c>
      <c r="D302" s="24" t="s">
        <v>1256</v>
      </c>
      <c r="E302" s="24" t="s">
        <v>222</v>
      </c>
      <c r="F302" s="24" t="s">
        <v>480</v>
      </c>
      <c r="G302" s="9">
        <v>4827.8999999999996</v>
      </c>
      <c r="H302" s="10">
        <v>0.37</v>
      </c>
      <c r="I302" s="25">
        <f t="shared" si="6"/>
        <v>3041.58</v>
      </c>
    </row>
    <row r="303" spans="1:9" x14ac:dyDescent="0.2">
      <c r="A303" s="23">
        <v>422916</v>
      </c>
      <c r="B303" s="24" t="s">
        <v>1193</v>
      </c>
      <c r="C303" s="24" t="s">
        <v>1266</v>
      </c>
      <c r="D303" s="24" t="s">
        <v>1194</v>
      </c>
      <c r="E303" s="24" t="s">
        <v>430</v>
      </c>
      <c r="F303" s="24" t="s">
        <v>1199</v>
      </c>
      <c r="G303" s="9">
        <v>10785.8</v>
      </c>
      <c r="H303" s="10">
        <v>0.37</v>
      </c>
      <c r="I303" s="25">
        <f t="shared" si="6"/>
        <v>6795.05</v>
      </c>
    </row>
    <row r="304" spans="1:9" x14ac:dyDescent="0.2">
      <c r="A304" s="23">
        <v>422991</v>
      </c>
      <c r="B304" s="24" t="s">
        <v>1193</v>
      </c>
      <c r="C304" s="24" t="s">
        <v>1269</v>
      </c>
      <c r="D304" s="24" t="s">
        <v>1201</v>
      </c>
      <c r="E304" s="24" t="s">
        <v>353</v>
      </c>
      <c r="F304" s="24" t="s">
        <v>1199</v>
      </c>
      <c r="G304" s="9">
        <v>12943.28</v>
      </c>
      <c r="H304" s="10">
        <v>0.37</v>
      </c>
      <c r="I304" s="25">
        <f t="shared" si="6"/>
        <v>8154.27</v>
      </c>
    </row>
    <row r="305" spans="1:9" x14ac:dyDescent="0.2">
      <c r="A305" s="23">
        <v>423009</v>
      </c>
      <c r="B305" s="24" t="s">
        <v>1193</v>
      </c>
      <c r="C305" s="24" t="s">
        <v>1269</v>
      </c>
      <c r="D305" s="24" t="s">
        <v>1201</v>
      </c>
      <c r="E305" s="24" t="s">
        <v>353</v>
      </c>
      <c r="F305" s="24" t="s">
        <v>1199</v>
      </c>
      <c r="G305" s="9">
        <v>12943.28</v>
      </c>
      <c r="H305" s="10">
        <v>0.37</v>
      </c>
      <c r="I305" s="25">
        <f t="shared" si="6"/>
        <v>8154.27</v>
      </c>
    </row>
    <row r="306" spans="1:9" x14ac:dyDescent="0.2">
      <c r="A306" s="23">
        <v>423106</v>
      </c>
      <c r="B306" s="24" t="s">
        <v>1193</v>
      </c>
      <c r="C306" s="24" t="s">
        <v>1269</v>
      </c>
      <c r="D306" s="24" t="s">
        <v>1201</v>
      </c>
      <c r="E306" s="24" t="s">
        <v>761</v>
      </c>
      <c r="F306" s="24" t="s">
        <v>1199</v>
      </c>
      <c r="G306" s="9">
        <v>16241.97</v>
      </c>
      <c r="H306" s="10">
        <v>0.37</v>
      </c>
      <c r="I306" s="25">
        <f t="shared" si="6"/>
        <v>10232.44</v>
      </c>
    </row>
    <row r="307" spans="1:9" x14ac:dyDescent="0.2">
      <c r="A307" s="23">
        <v>423122</v>
      </c>
      <c r="B307" s="24" t="s">
        <v>1191</v>
      </c>
      <c r="C307" s="24" t="s">
        <v>1266</v>
      </c>
      <c r="D307" s="24" t="s">
        <v>1205</v>
      </c>
      <c r="E307" s="24" t="s">
        <v>222</v>
      </c>
      <c r="F307" s="24" t="s">
        <v>480</v>
      </c>
      <c r="G307" s="9">
        <v>5316.15</v>
      </c>
      <c r="H307" s="10">
        <v>0.37</v>
      </c>
      <c r="I307" s="25">
        <f t="shared" si="6"/>
        <v>3349.17</v>
      </c>
    </row>
    <row r="308" spans="1:9" x14ac:dyDescent="0.2">
      <c r="A308" s="23">
        <v>423149</v>
      </c>
      <c r="B308" s="24" t="s">
        <v>1191</v>
      </c>
      <c r="C308" s="24" t="s">
        <v>1266</v>
      </c>
      <c r="D308" s="24" t="s">
        <v>1231</v>
      </c>
      <c r="E308" s="24" t="s">
        <v>933</v>
      </c>
      <c r="F308" s="24" t="s">
        <v>759</v>
      </c>
      <c r="G308" s="9">
        <v>3042.9</v>
      </c>
      <c r="H308" s="10">
        <v>0.37</v>
      </c>
      <c r="I308" s="25">
        <f t="shared" si="6"/>
        <v>1917.03</v>
      </c>
    </row>
    <row r="309" spans="1:9" x14ac:dyDescent="0.2">
      <c r="A309" s="23">
        <v>423165</v>
      </c>
      <c r="B309" s="24" t="s">
        <v>1193</v>
      </c>
      <c r="C309" s="24" t="s">
        <v>1266</v>
      </c>
      <c r="D309" s="24" t="s">
        <v>1217</v>
      </c>
      <c r="E309" s="24" t="s">
        <v>453</v>
      </c>
      <c r="F309" s="24" t="s">
        <v>1198</v>
      </c>
      <c r="G309" s="9">
        <v>3974.51</v>
      </c>
      <c r="H309" s="10">
        <v>0.37</v>
      </c>
      <c r="I309" s="25">
        <f t="shared" si="6"/>
        <v>2503.94</v>
      </c>
    </row>
    <row r="310" spans="1:9" x14ac:dyDescent="0.2">
      <c r="A310" s="23">
        <v>423173</v>
      </c>
      <c r="B310" s="24" t="s">
        <v>1191</v>
      </c>
      <c r="C310" s="24" t="s">
        <v>1269</v>
      </c>
      <c r="D310" s="24" t="s">
        <v>1205</v>
      </c>
      <c r="E310" s="24" t="s">
        <v>952</v>
      </c>
      <c r="F310" s="24" t="s">
        <v>937</v>
      </c>
      <c r="G310" s="9">
        <v>20749.05</v>
      </c>
      <c r="H310" s="10">
        <v>0.37</v>
      </c>
      <c r="I310" s="25">
        <f t="shared" si="6"/>
        <v>13071.9</v>
      </c>
    </row>
    <row r="311" spans="1:9" x14ac:dyDescent="0.2">
      <c r="A311" s="23">
        <v>423203</v>
      </c>
      <c r="B311" s="24" t="s">
        <v>1193</v>
      </c>
      <c r="C311" s="24" t="s">
        <v>1266</v>
      </c>
      <c r="D311" s="24" t="s">
        <v>1229</v>
      </c>
      <c r="E311" s="24" t="s">
        <v>951</v>
      </c>
      <c r="F311" s="24" t="s">
        <v>1199</v>
      </c>
      <c r="G311" s="9">
        <v>3992.9</v>
      </c>
      <c r="H311" s="10">
        <v>0.37</v>
      </c>
      <c r="I311" s="25">
        <f t="shared" si="6"/>
        <v>2515.5300000000002</v>
      </c>
    </row>
    <row r="312" spans="1:9" x14ac:dyDescent="0.2">
      <c r="A312" s="23">
        <v>423378</v>
      </c>
      <c r="B312" s="24" t="s">
        <v>1193</v>
      </c>
      <c r="C312" s="24" t="s">
        <v>1269</v>
      </c>
      <c r="D312" s="24" t="s">
        <v>1217</v>
      </c>
      <c r="E312" s="24" t="s">
        <v>953</v>
      </c>
      <c r="F312" s="24" t="s">
        <v>1198</v>
      </c>
      <c r="G312" s="9">
        <v>25336.95</v>
      </c>
      <c r="H312" s="10">
        <v>0.37</v>
      </c>
      <c r="I312" s="25">
        <f t="shared" si="6"/>
        <v>15962.28</v>
      </c>
    </row>
    <row r="313" spans="1:9" x14ac:dyDescent="0.2">
      <c r="A313" s="23">
        <v>423386</v>
      </c>
      <c r="B313" s="24" t="s">
        <v>1193</v>
      </c>
      <c r="C313" s="24" t="s">
        <v>1269</v>
      </c>
      <c r="D313" s="24" t="s">
        <v>1217</v>
      </c>
      <c r="E313" s="24" t="s">
        <v>953</v>
      </c>
      <c r="F313" s="24" t="s">
        <v>1198</v>
      </c>
      <c r="G313" s="9">
        <v>25336.95</v>
      </c>
      <c r="H313" s="10">
        <v>0.37</v>
      </c>
      <c r="I313" s="25">
        <f t="shared" si="6"/>
        <v>15962.28</v>
      </c>
    </row>
    <row r="314" spans="1:9" x14ac:dyDescent="0.2">
      <c r="A314" s="23">
        <v>423408</v>
      </c>
      <c r="B314" s="24" t="s">
        <v>1193</v>
      </c>
      <c r="C314" s="24" t="s">
        <v>1266</v>
      </c>
      <c r="D314" s="24" t="s">
        <v>1224</v>
      </c>
      <c r="E314" s="24" t="s">
        <v>758</v>
      </c>
      <c r="F314" s="24" t="s">
        <v>759</v>
      </c>
      <c r="G314" s="9">
        <v>9504.6</v>
      </c>
      <c r="H314" s="10">
        <v>0.37</v>
      </c>
      <c r="I314" s="25">
        <f t="shared" si="6"/>
        <v>5987.9</v>
      </c>
    </row>
    <row r="315" spans="1:9" x14ac:dyDescent="0.2">
      <c r="A315" s="23">
        <v>423432</v>
      </c>
      <c r="B315" s="24" t="s">
        <v>1193</v>
      </c>
      <c r="C315" s="24" t="s">
        <v>1266</v>
      </c>
      <c r="D315" s="24" t="s">
        <v>1217</v>
      </c>
      <c r="E315" s="24" t="s">
        <v>430</v>
      </c>
      <c r="F315" s="24" t="s">
        <v>1199</v>
      </c>
      <c r="G315" s="9">
        <v>13891.87</v>
      </c>
      <c r="H315" s="10">
        <v>0.37</v>
      </c>
      <c r="I315" s="25">
        <f t="shared" si="6"/>
        <v>8751.8799999999992</v>
      </c>
    </row>
    <row r="316" spans="1:9" x14ac:dyDescent="0.2">
      <c r="A316" s="23">
        <v>423548</v>
      </c>
      <c r="B316" s="24" t="s">
        <v>1193</v>
      </c>
      <c r="C316" s="24" t="s">
        <v>1266</v>
      </c>
      <c r="D316" s="24" t="s">
        <v>1200</v>
      </c>
      <c r="E316" s="24" t="s">
        <v>477</v>
      </c>
      <c r="F316" s="24" t="s">
        <v>1198</v>
      </c>
      <c r="G316" s="9">
        <v>7339.06</v>
      </c>
      <c r="H316" s="10">
        <v>0.37</v>
      </c>
      <c r="I316" s="25">
        <f t="shared" si="6"/>
        <v>4623.6099999999997</v>
      </c>
    </row>
    <row r="317" spans="1:9" x14ac:dyDescent="0.2">
      <c r="A317" s="23">
        <v>423645</v>
      </c>
      <c r="B317" s="24" t="s">
        <v>1193</v>
      </c>
      <c r="C317" s="24" t="s">
        <v>1266</v>
      </c>
      <c r="D317" s="24" t="s">
        <v>1256</v>
      </c>
      <c r="E317" s="24" t="s">
        <v>934</v>
      </c>
      <c r="F317" s="24" t="s">
        <v>767</v>
      </c>
      <c r="G317" s="9">
        <v>6466.95</v>
      </c>
      <c r="H317" s="10">
        <v>0.37</v>
      </c>
      <c r="I317" s="25">
        <f t="shared" si="6"/>
        <v>4074.18</v>
      </c>
    </row>
    <row r="318" spans="1:9" x14ac:dyDescent="0.2">
      <c r="A318" s="23">
        <v>423750</v>
      </c>
      <c r="B318" s="24" t="s">
        <v>1193</v>
      </c>
      <c r="C318" s="24" t="s">
        <v>1266</v>
      </c>
      <c r="D318" s="24" t="s">
        <v>1237</v>
      </c>
      <c r="E318" s="24" t="s">
        <v>477</v>
      </c>
      <c r="F318" s="24" t="s">
        <v>117</v>
      </c>
      <c r="G318" s="9">
        <v>4679.6499999999996</v>
      </c>
      <c r="H318" s="10">
        <v>0.37</v>
      </c>
      <c r="I318" s="25">
        <f t="shared" si="6"/>
        <v>2948.18</v>
      </c>
    </row>
    <row r="319" spans="1:9" x14ac:dyDescent="0.2">
      <c r="A319" s="23">
        <v>423785</v>
      </c>
      <c r="B319" s="24" t="s">
        <v>1193</v>
      </c>
      <c r="C319" s="24" t="s">
        <v>1266</v>
      </c>
      <c r="D319" s="24" t="s">
        <v>1257</v>
      </c>
      <c r="E319" s="24" t="s">
        <v>940</v>
      </c>
      <c r="F319" s="24" t="s">
        <v>1199</v>
      </c>
      <c r="G319" s="9">
        <v>9508.5499999999993</v>
      </c>
      <c r="H319" s="10">
        <v>0.37</v>
      </c>
      <c r="I319" s="25">
        <f t="shared" si="6"/>
        <v>5990.39</v>
      </c>
    </row>
    <row r="320" spans="1:9" x14ac:dyDescent="0.2">
      <c r="A320" s="23">
        <v>423858</v>
      </c>
      <c r="B320" s="24" t="s">
        <v>1193</v>
      </c>
      <c r="C320" s="24" t="s">
        <v>1266</v>
      </c>
      <c r="D320" s="24" t="s">
        <v>1202</v>
      </c>
      <c r="E320" s="24" t="s">
        <v>960</v>
      </c>
      <c r="F320" s="24" t="s">
        <v>1215</v>
      </c>
      <c r="G320" s="9">
        <v>2607.5</v>
      </c>
      <c r="H320" s="10">
        <v>0.37</v>
      </c>
      <c r="I320" s="25">
        <f t="shared" si="6"/>
        <v>1642.73</v>
      </c>
    </row>
    <row r="321" spans="1:9" x14ac:dyDescent="0.2">
      <c r="A321" s="23">
        <v>423866</v>
      </c>
      <c r="B321" s="24" t="s">
        <v>1193</v>
      </c>
      <c r="C321" s="24" t="s">
        <v>1266</v>
      </c>
      <c r="D321" s="24" t="s">
        <v>1201</v>
      </c>
      <c r="E321" s="24" t="s">
        <v>760</v>
      </c>
      <c r="F321" s="24" t="s">
        <v>1199</v>
      </c>
      <c r="G321" s="9">
        <v>7328.24</v>
      </c>
      <c r="H321" s="10">
        <v>0.37</v>
      </c>
      <c r="I321" s="25">
        <f t="shared" si="6"/>
        <v>4616.79</v>
      </c>
    </row>
    <row r="322" spans="1:9" x14ac:dyDescent="0.2">
      <c r="A322" s="23">
        <v>423939</v>
      </c>
      <c r="B322" s="24" t="s">
        <v>1193</v>
      </c>
      <c r="C322" s="24" t="s">
        <v>1266</v>
      </c>
      <c r="D322" s="24" t="s">
        <v>1214</v>
      </c>
      <c r="E322" s="24" t="s">
        <v>940</v>
      </c>
      <c r="F322" s="24" t="s">
        <v>1215</v>
      </c>
      <c r="G322" s="9">
        <v>6249.99</v>
      </c>
      <c r="H322" s="10">
        <v>0.37</v>
      </c>
      <c r="I322" s="25">
        <f t="shared" si="6"/>
        <v>3937.49</v>
      </c>
    </row>
    <row r="323" spans="1:9" x14ac:dyDescent="0.2">
      <c r="A323" s="23">
        <v>423955</v>
      </c>
      <c r="B323" s="24" t="s">
        <v>1193</v>
      </c>
      <c r="C323" s="24" t="s">
        <v>1266</v>
      </c>
      <c r="D323" s="24" t="s">
        <v>1200</v>
      </c>
      <c r="E323" s="24" t="s">
        <v>448</v>
      </c>
      <c r="F323" s="24" t="s">
        <v>1198</v>
      </c>
      <c r="G323" s="9">
        <v>9655.6299999999992</v>
      </c>
      <c r="H323" s="10">
        <v>0.37</v>
      </c>
      <c r="I323" s="25">
        <f t="shared" si="6"/>
        <v>6083.05</v>
      </c>
    </row>
    <row r="324" spans="1:9" x14ac:dyDescent="0.2">
      <c r="A324" s="23">
        <v>423971</v>
      </c>
      <c r="B324" s="24" t="s">
        <v>1193</v>
      </c>
      <c r="C324" s="24" t="s">
        <v>1266</v>
      </c>
      <c r="D324" s="24" t="s">
        <v>1206</v>
      </c>
      <c r="E324" s="24" t="s">
        <v>448</v>
      </c>
      <c r="F324" s="24" t="s">
        <v>117</v>
      </c>
      <c r="G324" s="9">
        <v>8220.43</v>
      </c>
      <c r="H324" s="10">
        <v>0.37</v>
      </c>
      <c r="I324" s="25">
        <f t="shared" si="6"/>
        <v>5178.87</v>
      </c>
    </row>
    <row r="325" spans="1:9" x14ac:dyDescent="0.2">
      <c r="A325" s="23">
        <v>424064</v>
      </c>
      <c r="B325" s="24" t="s">
        <v>1193</v>
      </c>
      <c r="C325" s="24" t="s">
        <v>1266</v>
      </c>
      <c r="D325" s="24" t="s">
        <v>1214</v>
      </c>
      <c r="E325" s="24" t="s">
        <v>760</v>
      </c>
      <c r="F325" s="24" t="s">
        <v>1215</v>
      </c>
      <c r="G325" s="9">
        <v>7800</v>
      </c>
      <c r="H325" s="10">
        <v>0.37</v>
      </c>
      <c r="I325" s="25">
        <f t="shared" si="6"/>
        <v>4914</v>
      </c>
    </row>
    <row r="326" spans="1:9" x14ac:dyDescent="0.2">
      <c r="A326" s="23">
        <v>424099</v>
      </c>
      <c r="B326" s="24" t="s">
        <v>1193</v>
      </c>
      <c r="C326" s="24" t="s">
        <v>1266</v>
      </c>
      <c r="D326" s="24" t="s">
        <v>1258</v>
      </c>
      <c r="E326" s="24" t="s">
        <v>954</v>
      </c>
      <c r="F326" s="24" t="s">
        <v>1198</v>
      </c>
      <c r="G326" s="9">
        <v>5964.47</v>
      </c>
      <c r="H326" s="10">
        <v>0.37</v>
      </c>
      <c r="I326" s="25">
        <f t="shared" si="6"/>
        <v>3757.62</v>
      </c>
    </row>
    <row r="327" spans="1:9" x14ac:dyDescent="0.2">
      <c r="A327" s="23">
        <v>424102</v>
      </c>
      <c r="B327" s="24" t="s">
        <v>1193</v>
      </c>
      <c r="C327" s="24" t="s">
        <v>1266</v>
      </c>
      <c r="D327" s="24" t="s">
        <v>1194</v>
      </c>
      <c r="E327" s="24" t="s">
        <v>207</v>
      </c>
      <c r="F327" s="24" t="s">
        <v>117</v>
      </c>
      <c r="G327" s="9">
        <v>4111.8599999999997</v>
      </c>
      <c r="H327" s="10">
        <v>0.37</v>
      </c>
      <c r="I327" s="25">
        <f t="shared" si="6"/>
        <v>2590.4699999999998</v>
      </c>
    </row>
    <row r="328" spans="1:9" x14ac:dyDescent="0.2">
      <c r="A328" s="23">
        <v>424145</v>
      </c>
      <c r="B328" s="24" t="s">
        <v>1193</v>
      </c>
      <c r="C328" s="24" t="s">
        <v>1266</v>
      </c>
      <c r="D328" s="24" t="s">
        <v>1200</v>
      </c>
      <c r="E328" s="24" t="s">
        <v>430</v>
      </c>
      <c r="F328" s="24" t="s">
        <v>1199</v>
      </c>
      <c r="G328" s="9">
        <v>12777.92</v>
      </c>
      <c r="H328" s="10">
        <v>0.37</v>
      </c>
      <c r="I328" s="25">
        <f t="shared" si="6"/>
        <v>8050.09</v>
      </c>
    </row>
    <row r="329" spans="1:9" x14ac:dyDescent="0.2">
      <c r="A329" s="23">
        <v>424196</v>
      </c>
      <c r="B329" s="24" t="s">
        <v>1193</v>
      </c>
      <c r="C329" s="24" t="s">
        <v>1266</v>
      </c>
      <c r="D329" s="24" t="s">
        <v>1206</v>
      </c>
      <c r="E329" s="24" t="s">
        <v>430</v>
      </c>
      <c r="F329" s="24" t="s">
        <v>117</v>
      </c>
      <c r="G329" s="9">
        <v>10794.45</v>
      </c>
      <c r="H329" s="10">
        <v>0.37</v>
      </c>
      <c r="I329" s="25">
        <f t="shared" si="6"/>
        <v>6800.5</v>
      </c>
    </row>
    <row r="330" spans="1:9" x14ac:dyDescent="0.2">
      <c r="A330" s="23">
        <v>424277</v>
      </c>
      <c r="B330" s="24" t="s">
        <v>1193</v>
      </c>
      <c r="C330" s="24" t="s">
        <v>1266</v>
      </c>
      <c r="D330" s="24" t="s">
        <v>1258</v>
      </c>
      <c r="E330" s="24" t="s">
        <v>955</v>
      </c>
      <c r="F330" s="24" t="s">
        <v>1198</v>
      </c>
      <c r="G330" s="9">
        <v>9603.56</v>
      </c>
      <c r="H330" s="10">
        <v>0.37</v>
      </c>
      <c r="I330" s="25">
        <f t="shared" si="6"/>
        <v>6050.24</v>
      </c>
    </row>
    <row r="331" spans="1:9" x14ac:dyDescent="0.2">
      <c r="A331" s="23">
        <v>424420</v>
      </c>
      <c r="B331" s="24" t="s">
        <v>1193</v>
      </c>
      <c r="C331" s="24" t="s">
        <v>1269</v>
      </c>
      <c r="D331" s="24" t="s">
        <v>1200</v>
      </c>
      <c r="E331" s="24" t="s">
        <v>414</v>
      </c>
      <c r="F331" s="24" t="s">
        <v>1199</v>
      </c>
      <c r="G331" s="9">
        <v>14332.5</v>
      </c>
      <c r="H331" s="10">
        <v>0.37</v>
      </c>
      <c r="I331" s="25">
        <f t="shared" si="6"/>
        <v>9029.48</v>
      </c>
    </row>
    <row r="332" spans="1:9" x14ac:dyDescent="0.2">
      <c r="A332" s="23">
        <v>424544</v>
      </c>
      <c r="B332" s="24" t="s">
        <v>1193</v>
      </c>
      <c r="C332" s="24" t="s">
        <v>1266</v>
      </c>
      <c r="D332" s="24" t="s">
        <v>1217</v>
      </c>
      <c r="E332" s="24" t="s">
        <v>956</v>
      </c>
      <c r="F332" s="24" t="s">
        <v>1199</v>
      </c>
      <c r="G332" s="9">
        <v>1263.19</v>
      </c>
      <c r="H332" s="10">
        <v>0.37</v>
      </c>
      <c r="I332" s="25">
        <f t="shared" si="6"/>
        <v>795.81</v>
      </c>
    </row>
    <row r="333" spans="1:9" x14ac:dyDescent="0.2">
      <c r="A333" s="23">
        <v>424609</v>
      </c>
      <c r="B333" s="24" t="s">
        <v>1193</v>
      </c>
      <c r="C333" s="24" t="s">
        <v>1266</v>
      </c>
      <c r="D333" s="24" t="s">
        <v>1236</v>
      </c>
      <c r="E333" s="24" t="s">
        <v>957</v>
      </c>
      <c r="F333" s="24" t="s">
        <v>1199</v>
      </c>
      <c r="G333" s="9">
        <v>1860.18</v>
      </c>
      <c r="H333" s="10">
        <v>0.37</v>
      </c>
      <c r="I333" s="25">
        <f t="shared" si="6"/>
        <v>1171.9100000000001</v>
      </c>
    </row>
    <row r="334" spans="1:9" x14ac:dyDescent="0.2">
      <c r="A334" s="23">
        <v>424757</v>
      </c>
      <c r="B334" s="24" t="s">
        <v>1193</v>
      </c>
      <c r="C334" s="24" t="s">
        <v>1266</v>
      </c>
      <c r="D334" s="24" t="s">
        <v>1236</v>
      </c>
      <c r="E334" s="24" t="s">
        <v>958</v>
      </c>
      <c r="F334" s="24" t="s">
        <v>1198</v>
      </c>
      <c r="G334" s="9">
        <v>1138.82</v>
      </c>
      <c r="H334" s="10">
        <v>0.37</v>
      </c>
      <c r="I334" s="25">
        <f t="shared" si="6"/>
        <v>717.46</v>
      </c>
    </row>
    <row r="335" spans="1:9" x14ac:dyDescent="0.2">
      <c r="A335" s="23">
        <v>424789</v>
      </c>
      <c r="B335" s="24" t="s">
        <v>1193</v>
      </c>
      <c r="C335" s="24" t="s">
        <v>1266</v>
      </c>
      <c r="D335" s="24" t="s">
        <v>1235</v>
      </c>
      <c r="E335" s="24" t="s">
        <v>385</v>
      </c>
      <c r="F335" s="24" t="s">
        <v>480</v>
      </c>
      <c r="G335" s="9">
        <v>5876.85</v>
      </c>
      <c r="H335" s="10">
        <v>0.37</v>
      </c>
      <c r="I335" s="25">
        <f t="shared" si="6"/>
        <v>3702.42</v>
      </c>
    </row>
    <row r="336" spans="1:9" x14ac:dyDescent="0.2">
      <c r="A336" s="23">
        <v>424874</v>
      </c>
      <c r="B336" s="24" t="s">
        <v>1193</v>
      </c>
      <c r="C336" s="24" t="s">
        <v>1269</v>
      </c>
      <c r="D336" s="24" t="s">
        <v>1225</v>
      </c>
      <c r="E336" s="24" t="s">
        <v>205</v>
      </c>
      <c r="F336" s="24" t="s">
        <v>206</v>
      </c>
      <c r="G336" s="9">
        <v>17517.150000000001</v>
      </c>
      <c r="H336" s="10">
        <v>0.37</v>
      </c>
      <c r="I336" s="25">
        <f t="shared" si="6"/>
        <v>11035.8</v>
      </c>
    </row>
    <row r="337" spans="1:9" x14ac:dyDescent="0.2">
      <c r="A337" s="23">
        <v>425010</v>
      </c>
      <c r="B337" s="24" t="s">
        <v>1193</v>
      </c>
      <c r="C337" s="24" t="s">
        <v>1269</v>
      </c>
      <c r="D337" s="24" t="s">
        <v>1217</v>
      </c>
      <c r="E337" s="24" t="s">
        <v>332</v>
      </c>
      <c r="F337" s="24" t="s">
        <v>1199</v>
      </c>
      <c r="G337" s="9">
        <v>15402.94</v>
      </c>
      <c r="H337" s="10">
        <v>0.37</v>
      </c>
      <c r="I337" s="25">
        <f t="shared" si="6"/>
        <v>9703.85</v>
      </c>
    </row>
    <row r="338" spans="1:9" x14ac:dyDescent="0.2">
      <c r="A338" s="23">
        <v>425078</v>
      </c>
      <c r="B338" s="24" t="s">
        <v>1193</v>
      </c>
      <c r="C338" s="24" t="s">
        <v>1266</v>
      </c>
      <c r="D338" s="24" t="s">
        <v>1237</v>
      </c>
      <c r="E338" s="24" t="s">
        <v>960</v>
      </c>
      <c r="F338" s="24" t="s">
        <v>1215</v>
      </c>
      <c r="G338" s="9">
        <v>2736.2</v>
      </c>
      <c r="H338" s="10">
        <v>0.37</v>
      </c>
      <c r="I338" s="25">
        <f t="shared" si="6"/>
        <v>1723.81</v>
      </c>
    </row>
    <row r="339" spans="1:9" x14ac:dyDescent="0.2">
      <c r="A339" s="23">
        <v>425129</v>
      </c>
      <c r="B339" s="24" t="s">
        <v>1191</v>
      </c>
      <c r="C339" s="24" t="s">
        <v>1266</v>
      </c>
      <c r="D339" s="24" t="s">
        <v>1243</v>
      </c>
      <c r="E339" s="24" t="s">
        <v>392</v>
      </c>
      <c r="F339" s="24" t="s">
        <v>58</v>
      </c>
      <c r="G339" s="9">
        <v>934.5</v>
      </c>
      <c r="H339" s="10">
        <v>0.37</v>
      </c>
      <c r="I339" s="25">
        <f t="shared" si="6"/>
        <v>588.74</v>
      </c>
    </row>
    <row r="340" spans="1:9" x14ac:dyDescent="0.2">
      <c r="A340" s="23">
        <v>425163</v>
      </c>
      <c r="B340" s="24" t="s">
        <v>1191</v>
      </c>
      <c r="C340" s="24" t="s">
        <v>1266</v>
      </c>
      <c r="D340" s="24" t="s">
        <v>1259</v>
      </c>
      <c r="E340" s="24" t="s">
        <v>478</v>
      </c>
      <c r="F340" s="24" t="s">
        <v>62</v>
      </c>
      <c r="G340" s="9">
        <v>729.75</v>
      </c>
      <c r="H340" s="10">
        <v>0.37</v>
      </c>
      <c r="I340" s="25">
        <f t="shared" si="6"/>
        <v>459.74</v>
      </c>
    </row>
    <row r="341" spans="1:9" x14ac:dyDescent="0.2">
      <c r="A341" s="23">
        <v>425180</v>
      </c>
      <c r="B341" s="24" t="s">
        <v>1191</v>
      </c>
      <c r="C341" s="24" t="s">
        <v>1266</v>
      </c>
      <c r="D341" s="24" t="s">
        <v>1243</v>
      </c>
      <c r="E341" s="24" t="s">
        <v>392</v>
      </c>
      <c r="F341" s="24" t="s">
        <v>62</v>
      </c>
      <c r="G341" s="9">
        <v>1061.55</v>
      </c>
      <c r="H341" s="10">
        <v>0.37</v>
      </c>
      <c r="I341" s="25">
        <f t="shared" si="6"/>
        <v>668.78</v>
      </c>
    </row>
    <row r="342" spans="1:9" x14ac:dyDescent="0.2">
      <c r="A342" s="23">
        <v>425214</v>
      </c>
      <c r="B342" s="24" t="s">
        <v>1191</v>
      </c>
      <c r="C342" s="24" t="s">
        <v>1266</v>
      </c>
      <c r="D342" s="24" t="s">
        <v>1259</v>
      </c>
      <c r="E342" s="24" t="s">
        <v>781</v>
      </c>
      <c r="F342" s="24" t="s">
        <v>58</v>
      </c>
      <c r="G342" s="9">
        <v>830.55</v>
      </c>
      <c r="H342" s="10">
        <v>0.37</v>
      </c>
      <c r="I342" s="25">
        <f t="shared" si="6"/>
        <v>523.25</v>
      </c>
    </row>
    <row r="343" spans="1:9" x14ac:dyDescent="0.2">
      <c r="A343" s="23">
        <v>425248</v>
      </c>
      <c r="B343" s="24" t="s">
        <v>1191</v>
      </c>
      <c r="C343" s="24" t="s">
        <v>1266</v>
      </c>
      <c r="D343" s="24" t="s">
        <v>1243</v>
      </c>
      <c r="E343" s="24" t="s">
        <v>961</v>
      </c>
      <c r="F343" s="24" t="s">
        <v>58</v>
      </c>
      <c r="G343" s="9">
        <v>929.67</v>
      </c>
      <c r="H343" s="10">
        <v>0.37</v>
      </c>
      <c r="I343" s="25">
        <f t="shared" si="6"/>
        <v>585.69000000000005</v>
      </c>
    </row>
    <row r="344" spans="1:9" x14ac:dyDescent="0.2">
      <c r="A344" s="23">
        <v>425384</v>
      </c>
      <c r="B344" s="24" t="s">
        <v>1191</v>
      </c>
      <c r="C344" s="24" t="s">
        <v>1266</v>
      </c>
      <c r="D344" s="24" t="s">
        <v>1259</v>
      </c>
      <c r="E344" s="24" t="s">
        <v>781</v>
      </c>
      <c r="F344" s="24" t="s">
        <v>62</v>
      </c>
      <c r="G344" s="9">
        <v>863.1</v>
      </c>
      <c r="H344" s="10">
        <v>0.37</v>
      </c>
      <c r="I344" s="25">
        <f t="shared" si="6"/>
        <v>543.75</v>
      </c>
    </row>
    <row r="345" spans="1:9" x14ac:dyDescent="0.2">
      <c r="A345" s="23">
        <v>425469</v>
      </c>
      <c r="B345" s="24" t="s">
        <v>1193</v>
      </c>
      <c r="C345" s="24" t="s">
        <v>1266</v>
      </c>
      <c r="D345" s="24" t="s">
        <v>1236</v>
      </c>
      <c r="E345" s="24" t="s">
        <v>962</v>
      </c>
      <c r="F345" s="24" t="s">
        <v>1198</v>
      </c>
      <c r="G345" s="9">
        <v>1452.45</v>
      </c>
      <c r="H345" s="10">
        <v>0.37</v>
      </c>
      <c r="I345" s="25">
        <f t="shared" si="6"/>
        <v>915.04</v>
      </c>
    </row>
    <row r="346" spans="1:9" x14ac:dyDescent="0.2">
      <c r="A346" s="23">
        <v>425537</v>
      </c>
      <c r="B346" s="24" t="s">
        <v>1191</v>
      </c>
      <c r="C346" s="24" t="s">
        <v>1266</v>
      </c>
      <c r="D346" s="24" t="s">
        <v>1240</v>
      </c>
      <c r="E346" s="24" t="s">
        <v>392</v>
      </c>
      <c r="F346" s="24" t="s">
        <v>58</v>
      </c>
      <c r="G346" s="9">
        <v>1043.7</v>
      </c>
      <c r="H346" s="10">
        <v>0.37</v>
      </c>
      <c r="I346" s="25">
        <f t="shared" si="6"/>
        <v>657.53</v>
      </c>
    </row>
    <row r="347" spans="1:9" x14ac:dyDescent="0.2">
      <c r="A347" s="23">
        <v>425554</v>
      </c>
      <c r="B347" s="24" t="s">
        <v>1191</v>
      </c>
      <c r="C347" s="24" t="s">
        <v>1266</v>
      </c>
      <c r="D347" s="24" t="s">
        <v>1240</v>
      </c>
      <c r="E347" s="24" t="s">
        <v>392</v>
      </c>
      <c r="F347" s="24" t="s">
        <v>62</v>
      </c>
      <c r="G347" s="9">
        <v>1247.4000000000001</v>
      </c>
      <c r="H347" s="10">
        <v>0.37</v>
      </c>
      <c r="I347" s="25">
        <f t="shared" si="6"/>
        <v>785.86</v>
      </c>
    </row>
    <row r="348" spans="1:9" x14ac:dyDescent="0.2">
      <c r="A348" s="23">
        <v>425571</v>
      </c>
      <c r="B348" s="24" t="s">
        <v>1191</v>
      </c>
      <c r="C348" s="24" t="s">
        <v>1266</v>
      </c>
      <c r="D348" s="24" t="s">
        <v>1240</v>
      </c>
      <c r="E348" s="24" t="s">
        <v>392</v>
      </c>
      <c r="F348" s="24" t="s">
        <v>78</v>
      </c>
      <c r="G348" s="9">
        <v>1757.7</v>
      </c>
      <c r="H348" s="10">
        <v>0.37</v>
      </c>
      <c r="I348" s="25">
        <f t="shared" si="6"/>
        <v>1107.3499999999999</v>
      </c>
    </row>
    <row r="349" spans="1:9" x14ac:dyDescent="0.2">
      <c r="A349" s="23">
        <v>425656</v>
      </c>
      <c r="B349" s="24" t="s">
        <v>1191</v>
      </c>
      <c r="C349" s="24" t="s">
        <v>1266</v>
      </c>
      <c r="D349" s="24" t="s">
        <v>1260</v>
      </c>
      <c r="E349" s="24" t="s">
        <v>781</v>
      </c>
      <c r="F349" s="24" t="s">
        <v>58</v>
      </c>
      <c r="G349" s="9">
        <v>1297.8</v>
      </c>
      <c r="H349" s="10">
        <v>0.37</v>
      </c>
      <c r="I349" s="25">
        <f t="shared" si="6"/>
        <v>817.61</v>
      </c>
    </row>
    <row r="350" spans="1:9" x14ac:dyDescent="0.2">
      <c r="A350" s="23">
        <v>426047</v>
      </c>
      <c r="B350" s="24" t="s">
        <v>1193</v>
      </c>
      <c r="C350" s="24" t="s">
        <v>1269</v>
      </c>
      <c r="D350" s="24" t="s">
        <v>1217</v>
      </c>
      <c r="E350" s="24" t="s">
        <v>944</v>
      </c>
      <c r="F350" s="24" t="s">
        <v>1199</v>
      </c>
      <c r="G350" s="9">
        <v>30876.83</v>
      </c>
      <c r="H350" s="10">
        <v>0.37</v>
      </c>
      <c r="I350" s="25">
        <f t="shared" si="6"/>
        <v>19452.400000000001</v>
      </c>
    </row>
    <row r="351" spans="1:9" x14ac:dyDescent="0.2">
      <c r="A351" s="23">
        <v>426064</v>
      </c>
      <c r="B351" s="24" t="s">
        <v>1191</v>
      </c>
      <c r="C351" s="24" t="s">
        <v>1266</v>
      </c>
      <c r="D351" s="24" t="s">
        <v>1231</v>
      </c>
      <c r="E351" s="24" t="s">
        <v>222</v>
      </c>
      <c r="F351" s="24" t="s">
        <v>480</v>
      </c>
      <c r="G351" s="9">
        <v>4600</v>
      </c>
      <c r="H351" s="10">
        <v>0.37</v>
      </c>
      <c r="I351" s="25">
        <f t="shared" si="6"/>
        <v>2898</v>
      </c>
    </row>
    <row r="352" spans="1:9" x14ac:dyDescent="0.2">
      <c r="A352" s="23">
        <v>426166</v>
      </c>
      <c r="B352" s="24" t="s">
        <v>1191</v>
      </c>
      <c r="C352" s="24" t="s">
        <v>1266</v>
      </c>
      <c r="D352" s="24" t="s">
        <v>1259</v>
      </c>
      <c r="E352" s="24" t="s">
        <v>963</v>
      </c>
      <c r="F352" s="24" t="s">
        <v>62</v>
      </c>
      <c r="G352" s="9">
        <v>1861.65</v>
      </c>
      <c r="H352" s="10">
        <v>0.37</v>
      </c>
      <c r="I352" s="25">
        <f t="shared" si="6"/>
        <v>1172.8399999999999</v>
      </c>
    </row>
    <row r="353" spans="1:9" x14ac:dyDescent="0.2">
      <c r="A353" s="23">
        <v>427560</v>
      </c>
      <c r="B353" s="24" t="s">
        <v>1193</v>
      </c>
      <c r="C353" s="24" t="s">
        <v>1266</v>
      </c>
      <c r="D353" s="24" t="s">
        <v>1194</v>
      </c>
      <c r="E353" s="24" t="s">
        <v>947</v>
      </c>
      <c r="F353" s="24" t="s">
        <v>1199</v>
      </c>
      <c r="G353" s="9">
        <v>9365.7900000000009</v>
      </c>
      <c r="H353" s="10">
        <v>0.37</v>
      </c>
      <c r="I353" s="25">
        <f t="shared" si="6"/>
        <v>5900.45</v>
      </c>
    </row>
    <row r="354" spans="1:9" x14ac:dyDescent="0.2">
      <c r="A354" s="23">
        <v>427645</v>
      </c>
      <c r="B354" s="24" t="s">
        <v>1193</v>
      </c>
      <c r="C354" s="24" t="s">
        <v>1269</v>
      </c>
      <c r="D354" s="24" t="s">
        <v>1252</v>
      </c>
      <c r="E354" s="24" t="s">
        <v>964</v>
      </c>
      <c r="F354" s="24" t="s">
        <v>1199</v>
      </c>
      <c r="G354" s="9">
        <v>13439.53</v>
      </c>
      <c r="H354" s="10">
        <v>0.37</v>
      </c>
      <c r="I354" s="25">
        <f t="shared" si="6"/>
        <v>8466.9</v>
      </c>
    </row>
    <row r="355" spans="1:9" x14ac:dyDescent="0.2">
      <c r="A355" s="23">
        <v>427832</v>
      </c>
      <c r="B355" s="24" t="s">
        <v>1191</v>
      </c>
      <c r="C355" s="24" t="s">
        <v>1269</v>
      </c>
      <c r="D355" s="24" t="s">
        <v>1233</v>
      </c>
      <c r="E355" s="24" t="s">
        <v>770</v>
      </c>
      <c r="F355" s="24" t="s">
        <v>206</v>
      </c>
      <c r="G355" s="9">
        <v>14401.8</v>
      </c>
      <c r="H355" s="10">
        <v>0.37</v>
      </c>
      <c r="I355" s="25">
        <f t="shared" si="6"/>
        <v>9073.1299999999992</v>
      </c>
    </row>
    <row r="356" spans="1:9" x14ac:dyDescent="0.2">
      <c r="A356" s="23">
        <v>427900</v>
      </c>
      <c r="B356" s="24" t="s">
        <v>1193</v>
      </c>
      <c r="C356" s="24" t="s">
        <v>1269</v>
      </c>
      <c r="D356" s="24" t="s">
        <v>1261</v>
      </c>
      <c r="E356" s="24" t="s">
        <v>353</v>
      </c>
      <c r="F356" s="24" t="s">
        <v>1199</v>
      </c>
      <c r="G356" s="9">
        <v>13105.67</v>
      </c>
      <c r="H356" s="10">
        <v>0.37</v>
      </c>
      <c r="I356" s="25">
        <f t="shared" si="6"/>
        <v>8256.57</v>
      </c>
    </row>
    <row r="357" spans="1:9" x14ac:dyDescent="0.2">
      <c r="A357" s="23">
        <v>427917</v>
      </c>
      <c r="B357" s="24" t="s">
        <v>1191</v>
      </c>
      <c r="C357" s="24" t="s">
        <v>1269</v>
      </c>
      <c r="D357" s="24" t="s">
        <v>1205</v>
      </c>
      <c r="E357" s="24" t="s">
        <v>770</v>
      </c>
      <c r="F357" s="24" t="s">
        <v>206</v>
      </c>
      <c r="G357" s="9">
        <v>15878.1</v>
      </c>
      <c r="H357" s="10">
        <v>0.37</v>
      </c>
      <c r="I357" s="25">
        <f t="shared" si="6"/>
        <v>10003.200000000001</v>
      </c>
    </row>
    <row r="358" spans="1:9" x14ac:dyDescent="0.2">
      <c r="A358" s="23">
        <v>427985</v>
      </c>
      <c r="B358" s="24" t="s">
        <v>1193</v>
      </c>
      <c r="C358" s="24" t="s">
        <v>1269</v>
      </c>
      <c r="D358" s="24" t="s">
        <v>1252</v>
      </c>
      <c r="E358" s="24" t="s">
        <v>965</v>
      </c>
      <c r="F358" s="24" t="s">
        <v>1199</v>
      </c>
      <c r="G358" s="9">
        <v>17734.27</v>
      </c>
      <c r="H358" s="10">
        <v>0.37</v>
      </c>
      <c r="I358" s="25">
        <f t="shared" si="6"/>
        <v>11172.59</v>
      </c>
    </row>
    <row r="359" spans="1:9" x14ac:dyDescent="0.2">
      <c r="A359" s="23">
        <v>428002</v>
      </c>
      <c r="B359" s="24" t="s">
        <v>1193</v>
      </c>
      <c r="C359" s="24" t="s">
        <v>1269</v>
      </c>
      <c r="D359" s="24" t="s">
        <v>1252</v>
      </c>
      <c r="E359" s="24" t="s">
        <v>965</v>
      </c>
      <c r="F359" s="24" t="s">
        <v>1199</v>
      </c>
      <c r="G359" s="9">
        <v>17734.27</v>
      </c>
      <c r="H359" s="10">
        <v>0.37</v>
      </c>
      <c r="I359" s="25">
        <f t="shared" si="6"/>
        <v>11172.59</v>
      </c>
    </row>
    <row r="360" spans="1:9" x14ac:dyDescent="0.2">
      <c r="A360" s="23">
        <v>428138</v>
      </c>
      <c r="B360" s="24" t="s">
        <v>1193</v>
      </c>
      <c r="C360" s="24" t="s">
        <v>1269</v>
      </c>
      <c r="D360" s="24" t="s">
        <v>1252</v>
      </c>
      <c r="E360" s="24" t="s">
        <v>942</v>
      </c>
      <c r="F360" s="24" t="s">
        <v>1199</v>
      </c>
      <c r="G360" s="9">
        <v>21964.29</v>
      </c>
      <c r="H360" s="10">
        <v>0.37</v>
      </c>
      <c r="I360" s="25">
        <f t="shared" si="6"/>
        <v>13837.5</v>
      </c>
    </row>
    <row r="361" spans="1:9" x14ac:dyDescent="0.2">
      <c r="A361" s="23">
        <v>428172</v>
      </c>
      <c r="B361" s="24" t="s">
        <v>1193</v>
      </c>
      <c r="C361" s="24" t="s">
        <v>1269</v>
      </c>
      <c r="D361" s="24" t="s">
        <v>1252</v>
      </c>
      <c r="E361" s="24" t="s">
        <v>942</v>
      </c>
      <c r="F361" s="24" t="s">
        <v>1199</v>
      </c>
      <c r="G361" s="9">
        <v>21964.29</v>
      </c>
      <c r="H361" s="10">
        <v>0.37</v>
      </c>
      <c r="I361" s="25">
        <f t="shared" si="6"/>
        <v>13837.5</v>
      </c>
    </row>
    <row r="362" spans="1:9" x14ac:dyDescent="0.2">
      <c r="A362" s="23">
        <v>428818</v>
      </c>
      <c r="B362" s="24" t="s">
        <v>1193</v>
      </c>
      <c r="C362" s="24" t="s">
        <v>1266</v>
      </c>
      <c r="D362" s="24" t="s">
        <v>1201</v>
      </c>
      <c r="E362" s="24" t="s">
        <v>966</v>
      </c>
      <c r="F362" s="24" t="s">
        <v>1199</v>
      </c>
      <c r="G362" s="9">
        <v>9787.58</v>
      </c>
      <c r="H362" s="10">
        <v>0.37</v>
      </c>
      <c r="I362" s="25">
        <f t="shared" si="6"/>
        <v>6166.18</v>
      </c>
    </row>
    <row r="363" spans="1:9" x14ac:dyDescent="0.2">
      <c r="A363" s="23">
        <v>429209</v>
      </c>
      <c r="B363" s="24" t="s">
        <v>1191</v>
      </c>
      <c r="C363" s="24" t="s">
        <v>1266</v>
      </c>
      <c r="D363" s="24" t="s">
        <v>1242</v>
      </c>
      <c r="E363" s="24" t="s">
        <v>478</v>
      </c>
      <c r="F363" s="24" t="s">
        <v>58</v>
      </c>
      <c r="G363" s="9">
        <v>669.9</v>
      </c>
      <c r="H363" s="10">
        <v>0.37</v>
      </c>
      <c r="I363" s="25">
        <f t="shared" si="6"/>
        <v>422.04</v>
      </c>
    </row>
    <row r="364" spans="1:9" x14ac:dyDescent="0.2">
      <c r="A364" s="23">
        <v>429243</v>
      </c>
      <c r="B364" s="24" t="s">
        <v>1191</v>
      </c>
      <c r="C364" s="24" t="s">
        <v>1266</v>
      </c>
      <c r="D364" s="24" t="s">
        <v>1243</v>
      </c>
      <c r="E364" s="24" t="s">
        <v>392</v>
      </c>
      <c r="F364" s="24" t="s">
        <v>78</v>
      </c>
      <c r="G364" s="9">
        <v>1496.25</v>
      </c>
      <c r="H364" s="10">
        <v>0.37</v>
      </c>
      <c r="I364" s="25">
        <f t="shared" ref="I364:I397" si="7">ROUND(G364*(1-H364),2)</f>
        <v>942.64</v>
      </c>
    </row>
    <row r="365" spans="1:9" x14ac:dyDescent="0.2">
      <c r="A365" s="23">
        <v>429277</v>
      </c>
      <c r="B365" s="24" t="s">
        <v>1193</v>
      </c>
      <c r="C365" s="24" t="s">
        <v>1269</v>
      </c>
      <c r="D365" s="24" t="s">
        <v>1220</v>
      </c>
      <c r="E365" s="24" t="s">
        <v>332</v>
      </c>
      <c r="F365" s="24" t="s">
        <v>1199</v>
      </c>
      <c r="G365" s="9">
        <v>14391.14</v>
      </c>
      <c r="H365" s="10">
        <v>0.37</v>
      </c>
      <c r="I365" s="25">
        <f t="shared" si="7"/>
        <v>9066.42</v>
      </c>
    </row>
    <row r="366" spans="1:9" x14ac:dyDescent="0.2">
      <c r="A366" s="23">
        <v>429770</v>
      </c>
      <c r="B366" s="24" t="s">
        <v>1191</v>
      </c>
      <c r="C366" s="24" t="s">
        <v>1266</v>
      </c>
      <c r="D366" s="24" t="s">
        <v>1276</v>
      </c>
      <c r="E366" s="24" t="s">
        <v>967</v>
      </c>
      <c r="F366" s="24" t="s">
        <v>60</v>
      </c>
      <c r="G366" s="9">
        <v>1571.85</v>
      </c>
      <c r="H366" s="10">
        <v>0.37</v>
      </c>
      <c r="I366" s="25">
        <f t="shared" si="7"/>
        <v>990.27</v>
      </c>
    </row>
    <row r="367" spans="1:9" x14ac:dyDescent="0.2">
      <c r="A367" s="23">
        <v>429821</v>
      </c>
      <c r="B367" s="24" t="s">
        <v>1193</v>
      </c>
      <c r="C367" s="24" t="s">
        <v>1266</v>
      </c>
      <c r="D367" s="24" t="s">
        <v>1258</v>
      </c>
      <c r="E367" s="24" t="s">
        <v>968</v>
      </c>
      <c r="F367" s="24" t="s">
        <v>1198</v>
      </c>
      <c r="G367" s="9">
        <v>4641.8</v>
      </c>
      <c r="H367" s="10">
        <v>0.37</v>
      </c>
      <c r="I367" s="25">
        <f t="shared" si="7"/>
        <v>2924.33</v>
      </c>
    </row>
    <row r="368" spans="1:9" x14ac:dyDescent="0.2">
      <c r="A368" s="23">
        <v>429838</v>
      </c>
      <c r="B368" s="24" t="s">
        <v>1193</v>
      </c>
      <c r="C368" s="24" t="s">
        <v>1266</v>
      </c>
      <c r="D368" s="24" t="s">
        <v>1258</v>
      </c>
      <c r="E368" s="24" t="s">
        <v>947</v>
      </c>
      <c r="F368" s="24" t="s">
        <v>1198</v>
      </c>
      <c r="G368" s="9">
        <v>8376.2199999999993</v>
      </c>
      <c r="H368" s="10">
        <v>0.37</v>
      </c>
      <c r="I368" s="25">
        <f t="shared" si="7"/>
        <v>5277.02</v>
      </c>
    </row>
    <row r="369" spans="1:9" x14ac:dyDescent="0.2">
      <c r="A369" s="23">
        <v>429855</v>
      </c>
      <c r="B369" s="24" t="s">
        <v>1193</v>
      </c>
      <c r="C369" s="24" t="s">
        <v>1269</v>
      </c>
      <c r="D369" s="24" t="s">
        <v>1220</v>
      </c>
      <c r="E369" s="24" t="s">
        <v>944</v>
      </c>
      <c r="F369" s="24" t="s">
        <v>1199</v>
      </c>
      <c r="G369" s="9">
        <v>29600.66</v>
      </c>
      <c r="H369" s="10">
        <v>0.37</v>
      </c>
      <c r="I369" s="25">
        <f t="shared" si="7"/>
        <v>18648.419999999998</v>
      </c>
    </row>
    <row r="370" spans="1:9" x14ac:dyDescent="0.2">
      <c r="A370" s="23">
        <v>429872</v>
      </c>
      <c r="B370" s="24" t="s">
        <v>1193</v>
      </c>
      <c r="C370" s="24" t="s">
        <v>1269</v>
      </c>
      <c r="D370" s="24" t="s">
        <v>1217</v>
      </c>
      <c r="E370" s="24" t="s">
        <v>332</v>
      </c>
      <c r="F370" s="24" t="s">
        <v>1199</v>
      </c>
      <c r="G370" s="9">
        <v>16173.09</v>
      </c>
      <c r="H370" s="10">
        <v>0.37</v>
      </c>
      <c r="I370" s="25">
        <f t="shared" si="7"/>
        <v>10189.049999999999</v>
      </c>
    </row>
    <row r="371" spans="1:9" x14ac:dyDescent="0.2">
      <c r="A371" s="23">
        <v>430246</v>
      </c>
      <c r="B371" s="24" t="s">
        <v>1191</v>
      </c>
      <c r="C371" s="24" t="s">
        <v>1269</v>
      </c>
      <c r="D371" s="24" t="s">
        <v>1234</v>
      </c>
      <c r="E371" s="24" t="s">
        <v>770</v>
      </c>
      <c r="F371" s="24" t="s">
        <v>206</v>
      </c>
      <c r="G371" s="9">
        <v>15122.1</v>
      </c>
      <c r="H371" s="10">
        <v>0.37</v>
      </c>
      <c r="I371" s="25">
        <f t="shared" si="7"/>
        <v>9526.92</v>
      </c>
    </row>
    <row r="372" spans="1:9" x14ac:dyDescent="0.2">
      <c r="A372" s="23">
        <v>430484</v>
      </c>
      <c r="B372" s="24" t="s">
        <v>1191</v>
      </c>
      <c r="C372" s="24" t="s">
        <v>1266</v>
      </c>
      <c r="D372" s="24" t="s">
        <v>1245</v>
      </c>
      <c r="E372" s="24" t="s">
        <v>758</v>
      </c>
      <c r="F372" s="24" t="s">
        <v>926</v>
      </c>
      <c r="G372" s="9">
        <v>9226.35</v>
      </c>
      <c r="H372" s="10">
        <v>0.37</v>
      </c>
      <c r="I372" s="25">
        <f t="shared" si="7"/>
        <v>5812.6</v>
      </c>
    </row>
    <row r="373" spans="1:9" x14ac:dyDescent="0.2">
      <c r="A373" s="23">
        <v>430824</v>
      </c>
      <c r="B373" s="24" t="s">
        <v>1193</v>
      </c>
      <c r="C373" s="24" t="s">
        <v>1266</v>
      </c>
      <c r="D373" s="24" t="s">
        <v>1211</v>
      </c>
      <c r="E373" s="24" t="s">
        <v>960</v>
      </c>
      <c r="F373" s="24" t="s">
        <v>1215</v>
      </c>
      <c r="G373" s="9">
        <v>2341.4499999999998</v>
      </c>
      <c r="H373" s="10">
        <v>0.37</v>
      </c>
      <c r="I373" s="25">
        <f t="shared" si="7"/>
        <v>1475.11</v>
      </c>
    </row>
    <row r="374" spans="1:9" x14ac:dyDescent="0.2">
      <c r="A374" s="23">
        <v>430841</v>
      </c>
      <c r="B374" s="24" t="s">
        <v>1193</v>
      </c>
      <c r="C374" s="24" t="s">
        <v>1266</v>
      </c>
      <c r="D374" s="24" t="s">
        <v>1211</v>
      </c>
      <c r="E374" s="24" t="s">
        <v>969</v>
      </c>
      <c r="F374" s="24" t="s">
        <v>1199</v>
      </c>
      <c r="G374" s="9">
        <v>3718.2</v>
      </c>
      <c r="H374" s="10">
        <v>0.37</v>
      </c>
      <c r="I374" s="25">
        <f t="shared" si="7"/>
        <v>2342.4699999999998</v>
      </c>
    </row>
    <row r="375" spans="1:9" x14ac:dyDescent="0.2">
      <c r="A375" s="23">
        <v>431198</v>
      </c>
      <c r="B375" s="24" t="s">
        <v>1193</v>
      </c>
      <c r="C375" s="24" t="s">
        <v>1266</v>
      </c>
      <c r="D375" s="24" t="s">
        <v>1208</v>
      </c>
      <c r="E375" s="24" t="s">
        <v>477</v>
      </c>
      <c r="F375" s="24" t="s">
        <v>1198</v>
      </c>
      <c r="G375" s="9">
        <v>3977.76</v>
      </c>
      <c r="H375" s="10">
        <v>0.37</v>
      </c>
      <c r="I375" s="25">
        <f t="shared" si="7"/>
        <v>2505.9899999999998</v>
      </c>
    </row>
    <row r="376" spans="1:9" x14ac:dyDescent="0.2">
      <c r="A376" s="23">
        <v>431215</v>
      </c>
      <c r="B376" s="24" t="s">
        <v>1193</v>
      </c>
      <c r="C376" s="24" t="s">
        <v>1266</v>
      </c>
      <c r="D376" s="24" t="s">
        <v>1208</v>
      </c>
      <c r="E376" s="24" t="s">
        <v>448</v>
      </c>
      <c r="F376" s="24" t="s">
        <v>1198</v>
      </c>
      <c r="G376" s="9">
        <v>5336.12</v>
      </c>
      <c r="H376" s="10">
        <v>0.37</v>
      </c>
      <c r="I376" s="25">
        <f t="shared" si="7"/>
        <v>3361.76</v>
      </c>
    </row>
    <row r="377" spans="1:9" x14ac:dyDescent="0.2">
      <c r="A377" s="23">
        <v>431283</v>
      </c>
      <c r="B377" s="24" t="s">
        <v>1193</v>
      </c>
      <c r="C377" s="24" t="s">
        <v>1266</v>
      </c>
      <c r="D377" s="24" t="s">
        <v>1258</v>
      </c>
      <c r="E377" s="24" t="s">
        <v>116</v>
      </c>
      <c r="F377" s="24" t="s">
        <v>117</v>
      </c>
      <c r="G377" s="9">
        <v>12296.01</v>
      </c>
      <c r="H377" s="10">
        <v>0.37</v>
      </c>
      <c r="I377" s="25">
        <f t="shared" si="7"/>
        <v>7746.49</v>
      </c>
    </row>
    <row r="378" spans="1:9" x14ac:dyDescent="0.2">
      <c r="A378" s="23">
        <v>431368</v>
      </c>
      <c r="B378" s="24" t="s">
        <v>1193</v>
      </c>
      <c r="C378" s="24" t="s">
        <v>1269</v>
      </c>
      <c r="D378" s="24" t="s">
        <v>1262</v>
      </c>
      <c r="E378" s="24" t="s">
        <v>761</v>
      </c>
      <c r="F378" s="24" t="s">
        <v>1199</v>
      </c>
      <c r="G378" s="9">
        <v>16449.62</v>
      </c>
      <c r="H378" s="10">
        <v>0.37</v>
      </c>
      <c r="I378" s="25">
        <f t="shared" si="7"/>
        <v>10363.26</v>
      </c>
    </row>
    <row r="379" spans="1:9" x14ac:dyDescent="0.2">
      <c r="A379" s="23">
        <v>431385</v>
      </c>
      <c r="B379" s="24" t="s">
        <v>1193</v>
      </c>
      <c r="C379" s="24" t="s">
        <v>1269</v>
      </c>
      <c r="D379" s="24" t="s">
        <v>1262</v>
      </c>
      <c r="E379" s="24" t="s">
        <v>761</v>
      </c>
      <c r="F379" s="24" t="s">
        <v>1199</v>
      </c>
      <c r="G379" s="9">
        <v>16449.62</v>
      </c>
      <c r="H379" s="10">
        <v>0.37</v>
      </c>
      <c r="I379" s="25">
        <f t="shared" si="7"/>
        <v>10363.26</v>
      </c>
    </row>
    <row r="380" spans="1:9" x14ac:dyDescent="0.2">
      <c r="A380" s="23">
        <v>431402</v>
      </c>
      <c r="B380" s="24" t="s">
        <v>1193</v>
      </c>
      <c r="C380" s="24" t="s">
        <v>1269</v>
      </c>
      <c r="D380" s="24" t="s">
        <v>1262</v>
      </c>
      <c r="E380" s="24" t="s">
        <v>761</v>
      </c>
      <c r="F380" s="24" t="s">
        <v>1199</v>
      </c>
      <c r="G380" s="9">
        <v>16449.62</v>
      </c>
      <c r="H380" s="10">
        <v>0.37</v>
      </c>
      <c r="I380" s="25">
        <f t="shared" si="7"/>
        <v>10363.26</v>
      </c>
    </row>
    <row r="381" spans="1:9" x14ac:dyDescent="0.2">
      <c r="A381" s="23">
        <v>431419</v>
      </c>
      <c r="B381" s="24" t="s">
        <v>1193</v>
      </c>
      <c r="C381" s="24" t="s">
        <v>1269</v>
      </c>
      <c r="D381" s="24" t="s">
        <v>1262</v>
      </c>
      <c r="E381" s="24" t="s">
        <v>761</v>
      </c>
      <c r="F381" s="24" t="s">
        <v>1199</v>
      </c>
      <c r="G381" s="9">
        <v>16449.62</v>
      </c>
      <c r="H381" s="10">
        <v>0.37</v>
      </c>
      <c r="I381" s="25">
        <f t="shared" si="7"/>
        <v>10363.26</v>
      </c>
    </row>
    <row r="382" spans="1:9" x14ac:dyDescent="0.2">
      <c r="A382" s="23">
        <v>431453</v>
      </c>
      <c r="B382" s="24" t="s">
        <v>1191</v>
      </c>
      <c r="C382" s="24" t="s">
        <v>1266</v>
      </c>
      <c r="D382" s="24" t="s">
        <v>1276</v>
      </c>
      <c r="E382" s="24" t="s">
        <v>970</v>
      </c>
      <c r="F382" s="24" t="s">
        <v>62</v>
      </c>
      <c r="G382" s="9">
        <v>1672.65</v>
      </c>
      <c r="H382" s="10">
        <v>0.37</v>
      </c>
      <c r="I382" s="25">
        <f t="shared" si="7"/>
        <v>1053.77</v>
      </c>
    </row>
    <row r="383" spans="1:9" x14ac:dyDescent="0.2">
      <c r="A383" s="23">
        <v>431504</v>
      </c>
      <c r="B383" s="24" t="s">
        <v>1193</v>
      </c>
      <c r="C383" s="24" t="s">
        <v>1266</v>
      </c>
      <c r="D383" s="24" t="s">
        <v>1261</v>
      </c>
      <c r="E383" s="24" t="s">
        <v>760</v>
      </c>
      <c r="F383" s="24" t="s">
        <v>1199</v>
      </c>
      <c r="G383" s="9">
        <v>7471</v>
      </c>
      <c r="H383" s="10">
        <v>0.37</v>
      </c>
      <c r="I383" s="25">
        <f t="shared" si="7"/>
        <v>4706.7299999999996</v>
      </c>
    </row>
    <row r="384" spans="1:9" x14ac:dyDescent="0.2">
      <c r="A384" s="23">
        <v>431521</v>
      </c>
      <c r="B384" s="24" t="s">
        <v>1193</v>
      </c>
      <c r="C384" s="24" t="s">
        <v>1269</v>
      </c>
      <c r="D384" s="24" t="s">
        <v>1261</v>
      </c>
      <c r="E384" s="24" t="s">
        <v>353</v>
      </c>
      <c r="F384" s="24" t="s">
        <v>1199</v>
      </c>
      <c r="G384" s="9">
        <v>13105.67</v>
      </c>
      <c r="H384" s="10">
        <v>0.37</v>
      </c>
      <c r="I384" s="25">
        <f t="shared" si="7"/>
        <v>8256.57</v>
      </c>
    </row>
    <row r="385" spans="1:9" x14ac:dyDescent="0.2">
      <c r="A385" s="23">
        <v>431538</v>
      </c>
      <c r="B385" s="24" t="s">
        <v>1193</v>
      </c>
      <c r="C385" s="24" t="s">
        <v>1266</v>
      </c>
      <c r="D385" s="24" t="s">
        <v>1208</v>
      </c>
      <c r="E385" s="24" t="s">
        <v>453</v>
      </c>
      <c r="F385" s="24" t="s">
        <v>1198</v>
      </c>
      <c r="G385" s="9">
        <v>2158.67</v>
      </c>
      <c r="H385" s="10">
        <v>0.37</v>
      </c>
      <c r="I385" s="25">
        <f t="shared" si="7"/>
        <v>1359.96</v>
      </c>
    </row>
    <row r="386" spans="1:9" x14ac:dyDescent="0.2">
      <c r="A386" s="23">
        <v>431555</v>
      </c>
      <c r="B386" s="24" t="s">
        <v>1193</v>
      </c>
      <c r="C386" s="24" t="s">
        <v>1266</v>
      </c>
      <c r="D386" s="24" t="s">
        <v>1208</v>
      </c>
      <c r="E386" s="24" t="s">
        <v>430</v>
      </c>
      <c r="F386" s="24" t="s">
        <v>1198</v>
      </c>
      <c r="G386" s="9">
        <v>7090.31</v>
      </c>
      <c r="H386" s="10">
        <v>0.37</v>
      </c>
      <c r="I386" s="25">
        <f t="shared" si="7"/>
        <v>4466.8999999999996</v>
      </c>
    </row>
    <row r="387" spans="1:9" x14ac:dyDescent="0.2">
      <c r="A387" s="23">
        <v>431606</v>
      </c>
      <c r="B387" s="24" t="s">
        <v>1191</v>
      </c>
      <c r="C387" s="24" t="s">
        <v>1269</v>
      </c>
      <c r="D387" s="24" t="s">
        <v>1196</v>
      </c>
      <c r="E387" s="24" t="s">
        <v>114</v>
      </c>
      <c r="F387" s="24" t="s">
        <v>115</v>
      </c>
      <c r="G387" s="9">
        <v>25746</v>
      </c>
      <c r="H387" s="10">
        <v>0.37</v>
      </c>
      <c r="I387" s="25">
        <f t="shared" si="7"/>
        <v>16219.98</v>
      </c>
    </row>
    <row r="388" spans="1:9" x14ac:dyDescent="0.2">
      <c r="A388" s="23">
        <v>431657</v>
      </c>
      <c r="B388" s="24" t="s">
        <v>1191</v>
      </c>
      <c r="C388" s="24" t="s">
        <v>1269</v>
      </c>
      <c r="D388" s="24" t="s">
        <v>1196</v>
      </c>
      <c r="E388" s="24" t="s">
        <v>205</v>
      </c>
      <c r="F388" s="24" t="s">
        <v>206</v>
      </c>
      <c r="G388" s="9">
        <v>14847</v>
      </c>
      <c r="H388" s="10">
        <v>0.37</v>
      </c>
      <c r="I388" s="25">
        <f t="shared" si="7"/>
        <v>9353.61</v>
      </c>
    </row>
    <row r="389" spans="1:9" x14ac:dyDescent="0.2">
      <c r="A389" s="23">
        <v>431674</v>
      </c>
      <c r="B389" s="24" t="s">
        <v>1191</v>
      </c>
      <c r="C389" s="24" t="s">
        <v>1269</v>
      </c>
      <c r="D389" s="24" t="s">
        <v>1196</v>
      </c>
      <c r="E389" s="24" t="s">
        <v>114</v>
      </c>
      <c r="F389" s="24" t="s">
        <v>115</v>
      </c>
      <c r="G389" s="9">
        <v>24541.65</v>
      </c>
      <c r="H389" s="10">
        <v>0.37</v>
      </c>
      <c r="I389" s="25">
        <f t="shared" si="7"/>
        <v>15461.24</v>
      </c>
    </row>
    <row r="390" spans="1:9" x14ac:dyDescent="0.2">
      <c r="A390" s="23">
        <v>431691</v>
      </c>
      <c r="B390" s="24" t="s">
        <v>1191</v>
      </c>
      <c r="C390" s="24" t="s">
        <v>1269</v>
      </c>
      <c r="D390" s="24" t="s">
        <v>1195</v>
      </c>
      <c r="E390" s="24" t="s">
        <v>114</v>
      </c>
      <c r="F390" s="24" t="s">
        <v>115</v>
      </c>
      <c r="G390" s="9">
        <v>22129.8</v>
      </c>
      <c r="H390" s="10">
        <v>0.37</v>
      </c>
      <c r="I390" s="25">
        <f t="shared" si="7"/>
        <v>13941.77</v>
      </c>
    </row>
    <row r="391" spans="1:9" x14ac:dyDescent="0.2">
      <c r="A391" s="23">
        <v>431708</v>
      </c>
      <c r="B391" s="24" t="s">
        <v>1191</v>
      </c>
      <c r="C391" s="24" t="s">
        <v>1269</v>
      </c>
      <c r="D391" s="24" t="s">
        <v>1195</v>
      </c>
      <c r="E391" s="24" t="s">
        <v>114</v>
      </c>
      <c r="F391" s="24" t="s">
        <v>115</v>
      </c>
      <c r="G391" s="9">
        <v>23900.1</v>
      </c>
      <c r="H391" s="10">
        <v>0.37</v>
      </c>
      <c r="I391" s="25">
        <f t="shared" si="7"/>
        <v>15057.06</v>
      </c>
    </row>
    <row r="392" spans="1:9" x14ac:dyDescent="0.2">
      <c r="A392" s="23">
        <v>431742</v>
      </c>
      <c r="B392" s="24" t="s">
        <v>1193</v>
      </c>
      <c r="C392" s="24" t="s">
        <v>1266</v>
      </c>
      <c r="D392" s="24" t="s">
        <v>1237</v>
      </c>
      <c r="E392" s="24" t="s">
        <v>971</v>
      </c>
      <c r="F392" s="24" t="s">
        <v>1198</v>
      </c>
      <c r="G392" s="9">
        <v>4559.6000000000004</v>
      </c>
      <c r="H392" s="10">
        <v>0.37</v>
      </c>
      <c r="I392" s="25">
        <f t="shared" si="7"/>
        <v>2872.55</v>
      </c>
    </row>
    <row r="393" spans="1:9" x14ac:dyDescent="0.2">
      <c r="A393" s="23">
        <v>431776</v>
      </c>
      <c r="B393" s="24" t="s">
        <v>1191</v>
      </c>
      <c r="C393" s="24" t="s">
        <v>1269</v>
      </c>
      <c r="D393" s="24" t="s">
        <v>1245</v>
      </c>
      <c r="E393" s="24" t="s">
        <v>925</v>
      </c>
      <c r="F393" s="24" t="s">
        <v>926</v>
      </c>
      <c r="G393" s="9">
        <v>10600</v>
      </c>
      <c r="H393" s="10">
        <v>0.37</v>
      </c>
      <c r="I393" s="25">
        <f t="shared" si="7"/>
        <v>6678</v>
      </c>
    </row>
    <row r="394" spans="1:9" x14ac:dyDescent="0.2">
      <c r="A394" s="23">
        <v>431810</v>
      </c>
      <c r="B394" s="24" t="s">
        <v>1193</v>
      </c>
      <c r="C394" s="24" t="s">
        <v>1266</v>
      </c>
      <c r="D394" s="24" t="s">
        <v>1263</v>
      </c>
      <c r="E394" s="24" t="s">
        <v>951</v>
      </c>
      <c r="F394" s="24" t="s">
        <v>1199</v>
      </c>
      <c r="G394" s="9">
        <v>4542.3</v>
      </c>
      <c r="H394" s="10">
        <v>0.37</v>
      </c>
      <c r="I394" s="25">
        <f t="shared" si="7"/>
        <v>2861.65</v>
      </c>
    </row>
    <row r="395" spans="1:9" x14ac:dyDescent="0.2">
      <c r="A395" s="23">
        <v>480136</v>
      </c>
      <c r="B395" s="24" t="s">
        <v>1191</v>
      </c>
      <c r="C395" s="24" t="s">
        <v>1266</v>
      </c>
      <c r="D395" s="24" t="s">
        <v>1264</v>
      </c>
      <c r="E395" s="24" t="s">
        <v>374</v>
      </c>
      <c r="F395" s="24" t="s">
        <v>949</v>
      </c>
      <c r="G395" s="9">
        <v>7822.5</v>
      </c>
      <c r="H395" s="10">
        <v>0.37</v>
      </c>
      <c r="I395" s="25">
        <f t="shared" si="7"/>
        <v>4928.18</v>
      </c>
    </row>
    <row r="396" spans="1:9" x14ac:dyDescent="0.2">
      <c r="A396" s="23">
        <v>800560</v>
      </c>
      <c r="B396" s="24" t="s">
        <v>1191</v>
      </c>
      <c r="C396" s="24" t="s">
        <v>1269</v>
      </c>
      <c r="D396" s="24" t="s">
        <v>1231</v>
      </c>
      <c r="E396" s="24" t="s">
        <v>972</v>
      </c>
      <c r="F396" s="24" t="s">
        <v>380</v>
      </c>
      <c r="G396" s="9">
        <v>13004.25</v>
      </c>
      <c r="H396" s="10">
        <v>0.37</v>
      </c>
      <c r="I396" s="25">
        <f t="shared" si="7"/>
        <v>8192.68</v>
      </c>
    </row>
    <row r="397" spans="1:9" x14ac:dyDescent="0.2">
      <c r="A397" s="23">
        <v>800773</v>
      </c>
      <c r="B397" s="24" t="s">
        <v>1191</v>
      </c>
      <c r="C397" s="24" t="s">
        <v>1269</v>
      </c>
      <c r="D397" s="24" t="s">
        <v>1205</v>
      </c>
      <c r="E397" s="24" t="s">
        <v>379</v>
      </c>
      <c r="F397" s="24" t="s">
        <v>949</v>
      </c>
      <c r="G397" s="9">
        <v>13650</v>
      </c>
      <c r="H397" s="10">
        <v>0.37</v>
      </c>
      <c r="I397" s="25">
        <f t="shared" si="7"/>
        <v>8599.5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I517"/>
  <sheetViews>
    <sheetView workbookViewId="0">
      <pane ySplit="1" topLeftCell="A2" activePane="bottomLeft" state="frozen"/>
      <selection pane="bottomLeft" activeCell="L13" sqref="L13"/>
    </sheetView>
  </sheetViews>
  <sheetFormatPr defaultRowHeight="12.75" x14ac:dyDescent="0.2"/>
  <cols>
    <col min="1" max="1" width="16.28515625" style="21" bestFit="1" customWidth="1"/>
    <col min="2" max="2" width="7.42578125" style="21" bestFit="1" customWidth="1"/>
    <col min="3" max="3" width="10.42578125" style="21" bestFit="1" customWidth="1"/>
    <col min="4" max="4" width="36" style="21" customWidth="1"/>
    <col min="5" max="5" width="25.28515625" style="21" bestFit="1" customWidth="1"/>
    <col min="6" max="6" width="7.28515625" style="21" bestFit="1" customWidth="1"/>
    <col min="7" max="7" width="16.85546875" style="3" bestFit="1" customWidth="1"/>
    <col min="8" max="8" width="15" style="3" bestFit="1" customWidth="1"/>
    <col min="9" max="9" width="16" style="3" bestFit="1" customWidth="1"/>
  </cols>
  <sheetData>
    <row r="1" spans="1:9" s="40" customFormat="1" ht="37.5" customHeight="1" x14ac:dyDescent="0.2">
      <c r="A1" s="29" t="s">
        <v>0</v>
      </c>
      <c r="B1" s="30" t="s">
        <v>1</v>
      </c>
      <c r="C1" s="30" t="s">
        <v>2</v>
      </c>
      <c r="D1" s="31" t="s">
        <v>3</v>
      </c>
      <c r="E1" s="31" t="s">
        <v>4</v>
      </c>
      <c r="F1" s="31" t="s">
        <v>5</v>
      </c>
      <c r="G1" s="32" t="s">
        <v>1188</v>
      </c>
      <c r="H1" s="33" t="s">
        <v>973</v>
      </c>
      <c r="I1" s="34" t="s">
        <v>1265</v>
      </c>
    </row>
    <row r="2" spans="1:9" x14ac:dyDescent="0.2">
      <c r="A2" s="23">
        <v>344648</v>
      </c>
      <c r="B2" s="20" t="s">
        <v>1191</v>
      </c>
      <c r="C2" s="20" t="s">
        <v>986</v>
      </c>
      <c r="D2" s="20" t="s">
        <v>1277</v>
      </c>
      <c r="E2" s="20" t="s">
        <v>1405</v>
      </c>
      <c r="F2" s="20">
        <v>4</v>
      </c>
      <c r="G2" s="5">
        <v>137</v>
      </c>
      <c r="H2" s="22">
        <v>0.23</v>
      </c>
      <c r="I2" s="25">
        <f t="shared" ref="I2:I65" si="0">IFERROR(ROUND(G2*(1-$H2),2),"")</f>
        <v>105.49</v>
      </c>
    </row>
    <row r="3" spans="1:9" x14ac:dyDescent="0.2">
      <c r="A3" s="23">
        <v>382333</v>
      </c>
      <c r="B3" s="20" t="s">
        <v>1191</v>
      </c>
      <c r="C3" s="20" t="s">
        <v>986</v>
      </c>
      <c r="D3" s="20" t="s">
        <v>1278</v>
      </c>
      <c r="E3" s="20" t="s">
        <v>1406</v>
      </c>
      <c r="F3" s="20">
        <v>4</v>
      </c>
      <c r="G3" s="5">
        <v>54</v>
      </c>
      <c r="H3" s="22">
        <v>0.23</v>
      </c>
      <c r="I3" s="25">
        <f t="shared" si="0"/>
        <v>41.58</v>
      </c>
    </row>
    <row r="4" spans="1:9" x14ac:dyDescent="0.2">
      <c r="A4" s="23">
        <v>344699</v>
      </c>
      <c r="B4" s="20" t="s">
        <v>1191</v>
      </c>
      <c r="C4" s="20" t="s">
        <v>986</v>
      </c>
      <c r="D4" s="20" t="s">
        <v>1279</v>
      </c>
      <c r="E4" s="20" t="s">
        <v>1407</v>
      </c>
      <c r="F4" s="20">
        <v>4</v>
      </c>
      <c r="G4" s="5">
        <v>128</v>
      </c>
      <c r="H4" s="22">
        <v>0.23</v>
      </c>
      <c r="I4" s="25">
        <f t="shared" si="0"/>
        <v>98.56</v>
      </c>
    </row>
    <row r="5" spans="1:9" x14ac:dyDescent="0.2">
      <c r="A5" s="23">
        <v>382367</v>
      </c>
      <c r="B5" s="20" t="s">
        <v>1191</v>
      </c>
      <c r="C5" s="20" t="s">
        <v>986</v>
      </c>
      <c r="D5" s="20" t="s">
        <v>1278</v>
      </c>
      <c r="E5" s="20" t="s">
        <v>1407</v>
      </c>
      <c r="F5" s="20">
        <v>4</v>
      </c>
      <c r="G5" s="5">
        <v>64</v>
      </c>
      <c r="H5" s="22">
        <v>0.23</v>
      </c>
      <c r="I5" s="25">
        <f t="shared" si="0"/>
        <v>49.28</v>
      </c>
    </row>
    <row r="6" spans="1:9" x14ac:dyDescent="0.2">
      <c r="A6" s="23">
        <v>10052</v>
      </c>
      <c r="B6" s="20" t="s">
        <v>1191</v>
      </c>
      <c r="C6" s="20" t="s">
        <v>986</v>
      </c>
      <c r="D6" s="20" t="s">
        <v>1280</v>
      </c>
      <c r="E6" s="20">
        <v>43628</v>
      </c>
      <c r="F6" s="20">
        <v>4</v>
      </c>
      <c r="G6" s="5">
        <v>134.4</v>
      </c>
      <c r="H6" s="22">
        <v>0.23</v>
      </c>
      <c r="I6" s="25">
        <f t="shared" si="0"/>
        <v>103.49</v>
      </c>
    </row>
    <row r="7" spans="1:9" x14ac:dyDescent="0.2">
      <c r="A7" s="23">
        <v>344443</v>
      </c>
      <c r="B7" s="20" t="s">
        <v>1191</v>
      </c>
      <c r="C7" s="20" t="s">
        <v>986</v>
      </c>
      <c r="D7" s="20" t="s">
        <v>1281</v>
      </c>
      <c r="E7" s="20" t="s">
        <v>1408</v>
      </c>
      <c r="F7" s="20">
        <v>4</v>
      </c>
      <c r="G7" s="5">
        <v>129</v>
      </c>
      <c r="H7" s="22">
        <v>0.23</v>
      </c>
      <c r="I7" s="25">
        <f t="shared" si="0"/>
        <v>99.33</v>
      </c>
    </row>
    <row r="8" spans="1:9" x14ac:dyDescent="0.2">
      <c r="A8" s="23">
        <v>344362</v>
      </c>
      <c r="B8" s="20" t="s">
        <v>1191</v>
      </c>
      <c r="C8" s="20" t="s">
        <v>986</v>
      </c>
      <c r="D8" s="20" t="s">
        <v>1279</v>
      </c>
      <c r="E8" s="20" t="s">
        <v>1409</v>
      </c>
      <c r="F8" s="20">
        <v>4</v>
      </c>
      <c r="G8" s="5">
        <v>134</v>
      </c>
      <c r="H8" s="22">
        <v>0.23</v>
      </c>
      <c r="I8" s="25">
        <f t="shared" si="0"/>
        <v>103.18</v>
      </c>
    </row>
    <row r="9" spans="1:9" x14ac:dyDescent="0.2">
      <c r="A9" s="23">
        <v>382401</v>
      </c>
      <c r="B9" s="20" t="s">
        <v>1191</v>
      </c>
      <c r="C9" s="20" t="s">
        <v>986</v>
      </c>
      <c r="D9" s="20" t="s">
        <v>1278</v>
      </c>
      <c r="E9" s="20" t="s">
        <v>1409</v>
      </c>
      <c r="F9" s="20">
        <v>4</v>
      </c>
      <c r="G9" s="5">
        <v>74</v>
      </c>
      <c r="H9" s="22">
        <v>0.23</v>
      </c>
      <c r="I9" s="25">
        <f t="shared" si="0"/>
        <v>56.98</v>
      </c>
    </row>
    <row r="10" spans="1:9" x14ac:dyDescent="0.2">
      <c r="A10" s="23">
        <v>382384</v>
      </c>
      <c r="B10" s="20" t="s">
        <v>1191</v>
      </c>
      <c r="C10" s="20" t="s">
        <v>986</v>
      </c>
      <c r="D10" s="20" t="s">
        <v>1278</v>
      </c>
      <c r="E10" s="20" t="s">
        <v>1410</v>
      </c>
      <c r="F10" s="20">
        <v>4</v>
      </c>
      <c r="G10" s="5">
        <v>100</v>
      </c>
      <c r="H10" s="22">
        <v>0.23</v>
      </c>
      <c r="I10" s="25">
        <f t="shared" si="0"/>
        <v>77</v>
      </c>
    </row>
    <row r="11" spans="1:9" x14ac:dyDescent="0.2">
      <c r="A11" s="23">
        <v>339148</v>
      </c>
      <c r="B11" s="20" t="s">
        <v>1191</v>
      </c>
      <c r="C11" s="20" t="s">
        <v>986</v>
      </c>
      <c r="D11" s="20" t="s">
        <v>1282</v>
      </c>
      <c r="E11" s="20" t="s">
        <v>1411</v>
      </c>
      <c r="F11" s="20">
        <v>6</v>
      </c>
      <c r="G11" s="5">
        <v>115</v>
      </c>
      <c r="H11" s="22">
        <v>0.23</v>
      </c>
      <c r="I11" s="25">
        <f t="shared" si="0"/>
        <v>88.55</v>
      </c>
    </row>
    <row r="12" spans="1:9" x14ac:dyDescent="0.2">
      <c r="A12" s="23">
        <v>358940</v>
      </c>
      <c r="B12" s="20" t="s">
        <v>1191</v>
      </c>
      <c r="C12" s="20" t="s">
        <v>986</v>
      </c>
      <c r="D12" s="20" t="s">
        <v>1283</v>
      </c>
      <c r="E12" s="20" t="s">
        <v>1412</v>
      </c>
      <c r="F12" s="20">
        <v>8</v>
      </c>
      <c r="G12" s="5">
        <v>123</v>
      </c>
      <c r="H12" s="22">
        <v>0.23</v>
      </c>
      <c r="I12" s="25">
        <f t="shared" si="0"/>
        <v>94.71</v>
      </c>
    </row>
    <row r="13" spans="1:9" x14ac:dyDescent="0.2">
      <c r="A13" s="23">
        <v>378763</v>
      </c>
      <c r="B13" s="20" t="s">
        <v>1191</v>
      </c>
      <c r="C13" s="20" t="s">
        <v>986</v>
      </c>
      <c r="D13" s="20" t="s">
        <v>1284</v>
      </c>
      <c r="E13" s="20" t="s">
        <v>1412</v>
      </c>
      <c r="F13" s="20">
        <v>8</v>
      </c>
      <c r="G13" s="5">
        <v>106</v>
      </c>
      <c r="H13" s="22">
        <v>0.23</v>
      </c>
      <c r="I13" s="25">
        <f t="shared" si="0"/>
        <v>81.62</v>
      </c>
    </row>
    <row r="14" spans="1:9" x14ac:dyDescent="0.2">
      <c r="A14" s="23">
        <v>350028</v>
      </c>
      <c r="B14" s="20" t="s">
        <v>1191</v>
      </c>
      <c r="C14" s="20" t="s">
        <v>986</v>
      </c>
      <c r="D14" s="20" t="s">
        <v>1283</v>
      </c>
      <c r="E14" s="20" t="s">
        <v>838</v>
      </c>
      <c r="F14" s="20">
        <v>8</v>
      </c>
      <c r="G14" s="5">
        <v>153</v>
      </c>
      <c r="H14" s="22">
        <v>0.23</v>
      </c>
      <c r="I14" s="25">
        <f t="shared" si="0"/>
        <v>117.81</v>
      </c>
    </row>
    <row r="15" spans="1:9" x14ac:dyDescent="0.2">
      <c r="A15" s="23">
        <v>344591</v>
      </c>
      <c r="B15" s="20" t="s">
        <v>1191</v>
      </c>
      <c r="C15" s="20" t="s">
        <v>986</v>
      </c>
      <c r="D15" s="20" t="s">
        <v>1285</v>
      </c>
      <c r="E15" s="20" t="s">
        <v>834</v>
      </c>
      <c r="F15" s="20">
        <v>4</v>
      </c>
      <c r="G15" s="5">
        <v>263</v>
      </c>
      <c r="H15" s="22">
        <v>0.23</v>
      </c>
      <c r="I15" s="25">
        <f t="shared" si="0"/>
        <v>202.51</v>
      </c>
    </row>
    <row r="16" spans="1:9" x14ac:dyDescent="0.2">
      <c r="A16" s="23">
        <v>10054</v>
      </c>
      <c r="B16" s="20" t="s">
        <v>1191</v>
      </c>
      <c r="C16" s="20" t="s">
        <v>986</v>
      </c>
      <c r="D16" s="20" t="s">
        <v>1286</v>
      </c>
      <c r="E16" s="20">
        <v>43630</v>
      </c>
      <c r="F16" s="20">
        <v>4</v>
      </c>
      <c r="G16" s="5">
        <v>140.69999999999999</v>
      </c>
      <c r="H16" s="22">
        <v>0.23</v>
      </c>
      <c r="I16" s="25">
        <f t="shared" si="0"/>
        <v>108.34</v>
      </c>
    </row>
    <row r="17" spans="1:9" x14ac:dyDescent="0.2">
      <c r="A17" s="23">
        <v>8539</v>
      </c>
      <c r="B17" s="20" t="s">
        <v>1191</v>
      </c>
      <c r="C17" s="20" t="s">
        <v>986</v>
      </c>
      <c r="D17" s="20" t="s">
        <v>1287</v>
      </c>
      <c r="E17" s="20" t="s">
        <v>866</v>
      </c>
      <c r="F17" s="20" t="s">
        <v>1413</v>
      </c>
      <c r="G17" s="5">
        <v>129.15</v>
      </c>
      <c r="H17" s="22">
        <v>0.23</v>
      </c>
      <c r="I17" s="25">
        <f t="shared" si="0"/>
        <v>99.45</v>
      </c>
    </row>
    <row r="18" spans="1:9" x14ac:dyDescent="0.2">
      <c r="A18" s="23">
        <v>375278</v>
      </c>
      <c r="B18" s="20" t="s">
        <v>1191</v>
      </c>
      <c r="C18" s="20" t="s">
        <v>986</v>
      </c>
      <c r="D18" s="20" t="s">
        <v>1288</v>
      </c>
      <c r="E18" s="20" t="s">
        <v>1414</v>
      </c>
      <c r="F18" s="20">
        <v>4</v>
      </c>
      <c r="G18" s="5">
        <v>101</v>
      </c>
      <c r="H18" s="22">
        <v>0.23</v>
      </c>
      <c r="I18" s="25">
        <f t="shared" si="0"/>
        <v>77.77</v>
      </c>
    </row>
    <row r="19" spans="1:9" x14ac:dyDescent="0.2">
      <c r="A19" s="23">
        <v>310069</v>
      </c>
      <c r="B19" s="20" t="s">
        <v>1191</v>
      </c>
      <c r="C19" s="20" t="s">
        <v>986</v>
      </c>
      <c r="D19" s="20" t="s">
        <v>1289</v>
      </c>
      <c r="E19" s="20" t="s">
        <v>1414</v>
      </c>
      <c r="F19" s="20">
        <v>4</v>
      </c>
      <c r="G19" s="5">
        <v>108</v>
      </c>
      <c r="H19" s="22">
        <v>0.23</v>
      </c>
      <c r="I19" s="25">
        <f t="shared" si="0"/>
        <v>83.16</v>
      </c>
    </row>
    <row r="20" spans="1:9" x14ac:dyDescent="0.2">
      <c r="A20" s="23">
        <v>375346</v>
      </c>
      <c r="B20" s="20" t="s">
        <v>1191</v>
      </c>
      <c r="C20" s="20" t="s">
        <v>986</v>
      </c>
      <c r="D20" s="20" t="s">
        <v>1290</v>
      </c>
      <c r="E20" s="20" t="s">
        <v>1414</v>
      </c>
      <c r="F20" s="20">
        <v>4</v>
      </c>
      <c r="G20" s="5">
        <v>99</v>
      </c>
      <c r="H20" s="22">
        <v>0.23</v>
      </c>
      <c r="I20" s="25">
        <f t="shared" si="0"/>
        <v>76.23</v>
      </c>
    </row>
    <row r="21" spans="1:9" x14ac:dyDescent="0.2">
      <c r="A21" s="23">
        <v>339288</v>
      </c>
      <c r="B21" s="20" t="s">
        <v>1191</v>
      </c>
      <c r="C21" s="20" t="s">
        <v>986</v>
      </c>
      <c r="D21" s="20" t="s">
        <v>1283</v>
      </c>
      <c r="E21" s="20" t="s">
        <v>1415</v>
      </c>
      <c r="F21" s="20">
        <v>4</v>
      </c>
      <c r="G21" s="5">
        <v>96</v>
      </c>
      <c r="H21" s="22">
        <v>0.23</v>
      </c>
      <c r="I21" s="25">
        <f t="shared" si="0"/>
        <v>73.92</v>
      </c>
    </row>
    <row r="22" spans="1:9" x14ac:dyDescent="0.2">
      <c r="A22" s="23">
        <v>362034</v>
      </c>
      <c r="B22" s="20" t="s">
        <v>1191</v>
      </c>
      <c r="C22" s="20" t="s">
        <v>986</v>
      </c>
      <c r="D22" s="20" t="s">
        <v>1283</v>
      </c>
      <c r="E22" s="20" t="s">
        <v>1415</v>
      </c>
      <c r="F22" s="20">
        <v>4</v>
      </c>
      <c r="G22" s="5">
        <v>104</v>
      </c>
      <c r="H22" s="22">
        <v>0.23</v>
      </c>
      <c r="I22" s="25">
        <f t="shared" si="0"/>
        <v>80.08</v>
      </c>
    </row>
    <row r="23" spans="1:9" x14ac:dyDescent="0.2">
      <c r="A23" s="23">
        <v>339296</v>
      </c>
      <c r="B23" s="20" t="s">
        <v>1191</v>
      </c>
      <c r="C23" s="20" t="s">
        <v>986</v>
      </c>
      <c r="D23" s="20" t="s">
        <v>1283</v>
      </c>
      <c r="E23" s="20" t="s">
        <v>1416</v>
      </c>
      <c r="F23" s="20">
        <v>4</v>
      </c>
      <c r="G23" s="5">
        <v>99</v>
      </c>
      <c r="H23" s="22">
        <v>0.23</v>
      </c>
      <c r="I23" s="25">
        <f t="shared" si="0"/>
        <v>76.23</v>
      </c>
    </row>
    <row r="24" spans="1:9" x14ac:dyDescent="0.2">
      <c r="A24" s="23">
        <v>375652</v>
      </c>
      <c r="B24" s="20" t="s">
        <v>1191</v>
      </c>
      <c r="C24" s="20" t="s">
        <v>986</v>
      </c>
      <c r="D24" s="20" t="s">
        <v>1283</v>
      </c>
      <c r="E24" s="20" t="s">
        <v>1416</v>
      </c>
      <c r="F24" s="20">
        <v>6</v>
      </c>
      <c r="G24" s="5">
        <v>99</v>
      </c>
      <c r="H24" s="22">
        <v>0.23</v>
      </c>
      <c r="I24" s="25">
        <f t="shared" si="0"/>
        <v>76.23</v>
      </c>
    </row>
    <row r="25" spans="1:9" x14ac:dyDescent="0.2">
      <c r="A25" s="23">
        <v>374666</v>
      </c>
      <c r="B25" s="20" t="s">
        <v>1191</v>
      </c>
      <c r="C25" s="20" t="s">
        <v>986</v>
      </c>
      <c r="D25" s="20" t="s">
        <v>1291</v>
      </c>
      <c r="E25" s="20" t="s">
        <v>1417</v>
      </c>
      <c r="F25" s="20">
        <v>6</v>
      </c>
      <c r="G25" s="5">
        <v>130</v>
      </c>
      <c r="H25" s="22">
        <v>0.23</v>
      </c>
      <c r="I25" s="25">
        <f t="shared" si="0"/>
        <v>100.1</v>
      </c>
    </row>
    <row r="26" spans="1:9" x14ac:dyDescent="0.2">
      <c r="A26" s="23">
        <v>325864</v>
      </c>
      <c r="B26" s="20" t="s">
        <v>1191</v>
      </c>
      <c r="C26" s="20" t="s">
        <v>986</v>
      </c>
      <c r="D26" s="20" t="s">
        <v>1292</v>
      </c>
      <c r="E26" s="20" t="s">
        <v>1418</v>
      </c>
      <c r="F26" s="20">
        <v>6</v>
      </c>
      <c r="G26" s="5">
        <v>162</v>
      </c>
      <c r="H26" s="22">
        <v>0.23</v>
      </c>
      <c r="I26" s="25">
        <f t="shared" si="0"/>
        <v>124.74</v>
      </c>
    </row>
    <row r="27" spans="1:9" x14ac:dyDescent="0.2">
      <c r="A27" s="23">
        <v>339369</v>
      </c>
      <c r="B27" s="20" t="s">
        <v>1191</v>
      </c>
      <c r="C27" s="20" t="s">
        <v>986</v>
      </c>
      <c r="D27" s="20" t="s">
        <v>1283</v>
      </c>
      <c r="E27" s="20" t="s">
        <v>1418</v>
      </c>
      <c r="F27" s="20">
        <v>8</v>
      </c>
      <c r="G27" s="5">
        <v>118</v>
      </c>
      <c r="H27" s="22">
        <v>0.23</v>
      </c>
      <c r="I27" s="25">
        <f t="shared" si="0"/>
        <v>90.86</v>
      </c>
    </row>
    <row r="28" spans="1:9" x14ac:dyDescent="0.2">
      <c r="A28" s="23">
        <v>340529</v>
      </c>
      <c r="B28" s="20" t="s">
        <v>1191</v>
      </c>
      <c r="C28" s="20" t="s">
        <v>986</v>
      </c>
      <c r="D28" s="20" t="s">
        <v>1289</v>
      </c>
      <c r="E28" s="20" t="s">
        <v>1418</v>
      </c>
      <c r="F28" s="20">
        <v>6</v>
      </c>
      <c r="G28" s="5">
        <v>145</v>
      </c>
      <c r="H28" s="22">
        <v>0.23</v>
      </c>
      <c r="I28" s="25">
        <f t="shared" si="0"/>
        <v>111.65</v>
      </c>
    </row>
    <row r="29" spans="1:9" x14ac:dyDescent="0.2">
      <c r="A29" s="23">
        <v>378338</v>
      </c>
      <c r="B29" s="20" t="s">
        <v>1191</v>
      </c>
      <c r="C29" s="20" t="s">
        <v>986</v>
      </c>
      <c r="D29" s="20" t="s">
        <v>1284</v>
      </c>
      <c r="E29" s="20" t="s">
        <v>1418</v>
      </c>
      <c r="F29" s="20">
        <v>8</v>
      </c>
      <c r="G29" s="5">
        <v>100</v>
      </c>
      <c r="H29" s="22">
        <v>0.23</v>
      </c>
      <c r="I29" s="25">
        <f t="shared" si="0"/>
        <v>77</v>
      </c>
    </row>
    <row r="30" spans="1:9" x14ac:dyDescent="0.2">
      <c r="A30" s="23">
        <v>375227</v>
      </c>
      <c r="B30" s="20" t="s">
        <v>1191</v>
      </c>
      <c r="C30" s="20" t="s">
        <v>986</v>
      </c>
      <c r="D30" s="20" t="s">
        <v>1293</v>
      </c>
      <c r="E30" s="20" t="s">
        <v>1419</v>
      </c>
      <c r="F30" s="20">
        <v>8</v>
      </c>
      <c r="G30" s="5">
        <v>188</v>
      </c>
      <c r="H30" s="22">
        <v>0.23</v>
      </c>
      <c r="I30" s="25">
        <f t="shared" si="0"/>
        <v>144.76</v>
      </c>
    </row>
    <row r="31" spans="1:9" x14ac:dyDescent="0.2">
      <c r="A31" s="23">
        <v>339377</v>
      </c>
      <c r="B31" s="20" t="s">
        <v>1191</v>
      </c>
      <c r="C31" s="20" t="s">
        <v>986</v>
      </c>
      <c r="D31" s="20" t="s">
        <v>1283</v>
      </c>
      <c r="E31" s="20" t="s">
        <v>1419</v>
      </c>
      <c r="F31" s="20">
        <v>8</v>
      </c>
      <c r="G31" s="5">
        <v>125</v>
      </c>
      <c r="H31" s="22">
        <v>0.23</v>
      </c>
      <c r="I31" s="25">
        <f t="shared" si="0"/>
        <v>96.25</v>
      </c>
    </row>
    <row r="32" spans="1:9" x14ac:dyDescent="0.2">
      <c r="A32" s="23">
        <v>355860</v>
      </c>
      <c r="B32" s="20" t="s">
        <v>1191</v>
      </c>
      <c r="C32" s="20" t="s">
        <v>986</v>
      </c>
      <c r="D32" s="20" t="s">
        <v>1283</v>
      </c>
      <c r="E32" s="20" t="s">
        <v>1419</v>
      </c>
      <c r="F32" s="20">
        <v>12</v>
      </c>
      <c r="G32" s="5">
        <v>172</v>
      </c>
      <c r="H32" s="22">
        <v>0.23</v>
      </c>
      <c r="I32" s="25">
        <f t="shared" si="0"/>
        <v>132.44</v>
      </c>
    </row>
    <row r="33" spans="1:9" x14ac:dyDescent="0.2">
      <c r="A33" s="23">
        <v>378287</v>
      </c>
      <c r="B33" s="20" t="s">
        <v>1191</v>
      </c>
      <c r="C33" s="20" t="s">
        <v>986</v>
      </c>
      <c r="D33" s="20" t="s">
        <v>1284</v>
      </c>
      <c r="E33" s="20" t="s">
        <v>1419</v>
      </c>
      <c r="F33" s="20">
        <v>8</v>
      </c>
      <c r="G33" s="5">
        <v>102</v>
      </c>
      <c r="H33" s="22">
        <v>0.23</v>
      </c>
      <c r="I33" s="25">
        <f t="shared" si="0"/>
        <v>78.540000000000006</v>
      </c>
    </row>
    <row r="34" spans="1:9" x14ac:dyDescent="0.2">
      <c r="A34" s="23">
        <v>374598</v>
      </c>
      <c r="B34" s="20" t="s">
        <v>1191</v>
      </c>
      <c r="C34" s="20" t="s">
        <v>986</v>
      </c>
      <c r="D34" s="20" t="s">
        <v>1294</v>
      </c>
      <c r="E34" s="20" t="s">
        <v>1420</v>
      </c>
      <c r="F34" s="20" t="s">
        <v>12</v>
      </c>
      <c r="G34" s="5">
        <v>198</v>
      </c>
      <c r="H34" s="22">
        <v>0.23</v>
      </c>
      <c r="I34" s="25">
        <f t="shared" si="0"/>
        <v>152.46</v>
      </c>
    </row>
    <row r="35" spans="1:9" x14ac:dyDescent="0.2">
      <c r="A35" s="23">
        <v>329614</v>
      </c>
      <c r="B35" s="20" t="s">
        <v>1191</v>
      </c>
      <c r="C35" s="20" t="s">
        <v>986</v>
      </c>
      <c r="D35" s="20" t="s">
        <v>1295</v>
      </c>
      <c r="E35" s="20" t="s">
        <v>810</v>
      </c>
      <c r="F35" s="20">
        <v>8</v>
      </c>
      <c r="G35" s="5">
        <v>188</v>
      </c>
      <c r="H35" s="22">
        <v>0.23</v>
      </c>
      <c r="I35" s="25">
        <f t="shared" si="0"/>
        <v>144.76</v>
      </c>
    </row>
    <row r="36" spans="1:9" x14ac:dyDescent="0.2">
      <c r="A36" s="23">
        <v>8521</v>
      </c>
      <c r="B36" s="20" t="s">
        <v>1191</v>
      </c>
      <c r="C36" s="20" t="s">
        <v>986</v>
      </c>
      <c r="D36" s="20" t="s">
        <v>1296</v>
      </c>
      <c r="E36" s="20" t="s">
        <v>801</v>
      </c>
      <c r="F36" s="20">
        <v>8</v>
      </c>
      <c r="G36" s="5">
        <v>200</v>
      </c>
      <c r="H36" s="22">
        <v>0.23</v>
      </c>
      <c r="I36" s="25">
        <f t="shared" si="0"/>
        <v>154</v>
      </c>
    </row>
    <row r="37" spans="1:9" x14ac:dyDescent="0.2">
      <c r="A37" s="23">
        <v>375142</v>
      </c>
      <c r="B37" s="20" t="s">
        <v>1191</v>
      </c>
      <c r="C37" s="20" t="s">
        <v>986</v>
      </c>
      <c r="D37" s="20" t="s">
        <v>1297</v>
      </c>
      <c r="E37" s="20" t="s">
        <v>801</v>
      </c>
      <c r="F37" s="20">
        <v>8</v>
      </c>
      <c r="G37" s="5">
        <v>198</v>
      </c>
      <c r="H37" s="22">
        <v>0.23</v>
      </c>
      <c r="I37" s="25">
        <f t="shared" si="0"/>
        <v>152.46</v>
      </c>
    </row>
    <row r="38" spans="1:9" x14ac:dyDescent="0.2">
      <c r="A38" s="23">
        <v>376570</v>
      </c>
      <c r="B38" s="20" t="s">
        <v>1191</v>
      </c>
      <c r="C38" s="20" t="s">
        <v>986</v>
      </c>
      <c r="D38" s="20" t="s">
        <v>1293</v>
      </c>
      <c r="E38" s="20" t="s">
        <v>801</v>
      </c>
      <c r="F38" s="20">
        <v>8</v>
      </c>
      <c r="G38" s="5">
        <v>190</v>
      </c>
      <c r="H38" s="22">
        <v>0.23</v>
      </c>
      <c r="I38" s="25">
        <f t="shared" si="0"/>
        <v>146.30000000000001</v>
      </c>
    </row>
    <row r="39" spans="1:9" x14ac:dyDescent="0.2">
      <c r="A39" s="23">
        <v>8531</v>
      </c>
      <c r="B39" s="20" t="s">
        <v>1191</v>
      </c>
      <c r="C39" s="20" t="s">
        <v>986</v>
      </c>
      <c r="D39" s="20" t="s">
        <v>1298</v>
      </c>
      <c r="E39" s="20" t="s">
        <v>801</v>
      </c>
      <c r="F39" s="20" t="s">
        <v>1421</v>
      </c>
      <c r="G39" s="5">
        <v>125</v>
      </c>
      <c r="H39" s="22">
        <v>0.23</v>
      </c>
      <c r="I39" s="25">
        <f t="shared" si="0"/>
        <v>96.25</v>
      </c>
    </row>
    <row r="40" spans="1:9" x14ac:dyDescent="0.2">
      <c r="A40" s="23">
        <v>339482</v>
      </c>
      <c r="B40" s="20" t="s">
        <v>1191</v>
      </c>
      <c r="C40" s="20" t="s">
        <v>986</v>
      </c>
      <c r="D40" s="20" t="s">
        <v>1283</v>
      </c>
      <c r="E40" s="20" t="s">
        <v>801</v>
      </c>
      <c r="F40" s="20">
        <v>12</v>
      </c>
      <c r="G40" s="5">
        <v>181</v>
      </c>
      <c r="H40" s="22">
        <v>0.23</v>
      </c>
      <c r="I40" s="25">
        <f t="shared" si="0"/>
        <v>139.37</v>
      </c>
    </row>
    <row r="41" spans="1:9" x14ac:dyDescent="0.2">
      <c r="A41" s="23">
        <v>339547</v>
      </c>
      <c r="B41" s="20" t="s">
        <v>1191</v>
      </c>
      <c r="C41" s="20" t="s">
        <v>986</v>
      </c>
      <c r="D41" s="20" t="s">
        <v>1283</v>
      </c>
      <c r="E41" s="20" t="s">
        <v>801</v>
      </c>
      <c r="F41" s="20">
        <v>8</v>
      </c>
      <c r="G41" s="5">
        <v>124</v>
      </c>
      <c r="H41" s="22">
        <v>0.23</v>
      </c>
      <c r="I41" s="25">
        <f t="shared" si="0"/>
        <v>95.48</v>
      </c>
    </row>
    <row r="42" spans="1:9" x14ac:dyDescent="0.2">
      <c r="A42" s="23">
        <v>316024</v>
      </c>
      <c r="B42" s="20" t="s">
        <v>1191</v>
      </c>
      <c r="C42" s="20" t="s">
        <v>986</v>
      </c>
      <c r="D42" s="20" t="s">
        <v>1299</v>
      </c>
      <c r="E42" s="20" t="s">
        <v>801</v>
      </c>
      <c r="F42" s="20">
        <v>8</v>
      </c>
      <c r="G42" s="5">
        <v>128</v>
      </c>
      <c r="H42" s="22">
        <v>0.23</v>
      </c>
      <c r="I42" s="25">
        <f t="shared" si="0"/>
        <v>98.56</v>
      </c>
    </row>
    <row r="43" spans="1:9" x14ac:dyDescent="0.2">
      <c r="A43" s="23">
        <v>326011</v>
      </c>
      <c r="B43" s="20" t="s">
        <v>1191</v>
      </c>
      <c r="C43" s="20" t="s">
        <v>986</v>
      </c>
      <c r="D43" s="20" t="s">
        <v>1299</v>
      </c>
      <c r="E43" s="20" t="s">
        <v>801</v>
      </c>
      <c r="F43" s="20">
        <v>10</v>
      </c>
      <c r="G43" s="5">
        <v>148</v>
      </c>
      <c r="H43" s="22">
        <v>0.23</v>
      </c>
      <c r="I43" s="25">
        <f t="shared" si="0"/>
        <v>113.96</v>
      </c>
    </row>
    <row r="44" spans="1:9" x14ac:dyDescent="0.2">
      <c r="A44" s="23">
        <v>378304</v>
      </c>
      <c r="B44" s="20" t="s">
        <v>1191</v>
      </c>
      <c r="C44" s="20" t="s">
        <v>986</v>
      </c>
      <c r="D44" s="20" t="s">
        <v>1284</v>
      </c>
      <c r="E44" s="20" t="s">
        <v>801</v>
      </c>
      <c r="F44" s="20">
        <v>8</v>
      </c>
      <c r="G44" s="5">
        <v>103</v>
      </c>
      <c r="H44" s="22">
        <v>0.23</v>
      </c>
      <c r="I44" s="25">
        <f t="shared" si="0"/>
        <v>79.31</v>
      </c>
    </row>
    <row r="45" spans="1:9" x14ac:dyDescent="0.2">
      <c r="A45" s="23">
        <v>374581</v>
      </c>
      <c r="B45" s="20" t="s">
        <v>1191</v>
      </c>
      <c r="C45" s="20" t="s">
        <v>986</v>
      </c>
      <c r="D45" s="20" t="s">
        <v>1294</v>
      </c>
      <c r="E45" s="20" t="s">
        <v>901</v>
      </c>
      <c r="F45" s="20" t="s">
        <v>755</v>
      </c>
      <c r="G45" s="5">
        <v>232</v>
      </c>
      <c r="H45" s="22">
        <v>0.23</v>
      </c>
      <c r="I45" s="25">
        <f t="shared" si="0"/>
        <v>178.64</v>
      </c>
    </row>
    <row r="46" spans="1:9" x14ac:dyDescent="0.2">
      <c r="A46" s="23">
        <v>339598</v>
      </c>
      <c r="B46" s="20" t="s">
        <v>1191</v>
      </c>
      <c r="C46" s="20" t="s">
        <v>986</v>
      </c>
      <c r="D46" s="20" t="s">
        <v>1283</v>
      </c>
      <c r="E46" s="20" t="s">
        <v>818</v>
      </c>
      <c r="F46" s="20">
        <v>10</v>
      </c>
      <c r="G46" s="5">
        <v>182</v>
      </c>
      <c r="H46" s="22">
        <v>0.23</v>
      </c>
      <c r="I46" s="25">
        <f t="shared" si="0"/>
        <v>140.13999999999999</v>
      </c>
    </row>
    <row r="47" spans="1:9" x14ac:dyDescent="0.2">
      <c r="A47" s="23">
        <v>354538</v>
      </c>
      <c r="B47" s="20" t="s">
        <v>1191</v>
      </c>
      <c r="C47" s="20" t="s">
        <v>986</v>
      </c>
      <c r="D47" s="20" t="s">
        <v>1283</v>
      </c>
      <c r="E47" s="20" t="s">
        <v>818</v>
      </c>
      <c r="F47" s="20">
        <v>12</v>
      </c>
      <c r="G47" s="5">
        <v>214</v>
      </c>
      <c r="H47" s="22">
        <v>0.23</v>
      </c>
      <c r="I47" s="25">
        <f t="shared" si="0"/>
        <v>164.78</v>
      </c>
    </row>
    <row r="48" spans="1:9" x14ac:dyDescent="0.2">
      <c r="A48" s="23">
        <v>378457</v>
      </c>
      <c r="B48" s="20" t="s">
        <v>1191</v>
      </c>
      <c r="C48" s="20" t="s">
        <v>986</v>
      </c>
      <c r="D48" s="20" t="s">
        <v>1283</v>
      </c>
      <c r="E48" s="20" t="s">
        <v>818</v>
      </c>
      <c r="F48" s="20">
        <v>18</v>
      </c>
      <c r="G48" s="5">
        <v>268</v>
      </c>
      <c r="H48" s="22">
        <v>0.23</v>
      </c>
      <c r="I48" s="25">
        <f t="shared" si="0"/>
        <v>206.36</v>
      </c>
    </row>
    <row r="49" spans="1:9" x14ac:dyDescent="0.2">
      <c r="A49" s="23">
        <v>340561</v>
      </c>
      <c r="B49" s="20" t="s">
        <v>1191</v>
      </c>
      <c r="C49" s="20" t="s">
        <v>986</v>
      </c>
      <c r="D49" s="20" t="s">
        <v>1289</v>
      </c>
      <c r="E49" s="20" t="s">
        <v>818</v>
      </c>
      <c r="F49" s="20">
        <v>8</v>
      </c>
      <c r="G49" s="5">
        <v>233</v>
      </c>
      <c r="H49" s="22">
        <v>0.23</v>
      </c>
      <c r="I49" s="25">
        <f t="shared" si="0"/>
        <v>179.41</v>
      </c>
    </row>
    <row r="50" spans="1:9" x14ac:dyDescent="0.2">
      <c r="A50" s="23">
        <v>378321</v>
      </c>
      <c r="B50" s="20" t="s">
        <v>1191</v>
      </c>
      <c r="C50" s="20" t="s">
        <v>986</v>
      </c>
      <c r="D50" s="20" t="s">
        <v>1284</v>
      </c>
      <c r="E50" s="20" t="s">
        <v>818</v>
      </c>
      <c r="F50" s="20">
        <v>10</v>
      </c>
      <c r="G50" s="5">
        <v>141</v>
      </c>
      <c r="H50" s="22">
        <v>0.23</v>
      </c>
      <c r="I50" s="25">
        <f t="shared" si="0"/>
        <v>108.57</v>
      </c>
    </row>
    <row r="51" spans="1:9" x14ac:dyDescent="0.2">
      <c r="A51" s="23">
        <v>374564</v>
      </c>
      <c r="B51" s="20" t="s">
        <v>1191</v>
      </c>
      <c r="C51" s="20" t="s">
        <v>986</v>
      </c>
      <c r="D51" s="20" t="s">
        <v>1294</v>
      </c>
      <c r="E51" s="20" t="s">
        <v>900</v>
      </c>
      <c r="F51" s="20" t="s">
        <v>755</v>
      </c>
      <c r="G51" s="5">
        <v>301</v>
      </c>
      <c r="H51" s="22">
        <v>0.23</v>
      </c>
      <c r="I51" s="25">
        <f t="shared" si="0"/>
        <v>231.77</v>
      </c>
    </row>
    <row r="52" spans="1:9" x14ac:dyDescent="0.2">
      <c r="A52" s="23">
        <v>7432</v>
      </c>
      <c r="B52" s="20" t="s">
        <v>1191</v>
      </c>
      <c r="C52" s="20" t="s">
        <v>986</v>
      </c>
      <c r="D52" s="20" t="s">
        <v>1285</v>
      </c>
      <c r="E52" s="20" t="s">
        <v>1065</v>
      </c>
      <c r="F52" s="20">
        <v>4</v>
      </c>
      <c r="G52" s="5">
        <v>323</v>
      </c>
      <c r="H52" s="22">
        <v>0.23</v>
      </c>
      <c r="I52" s="25">
        <f t="shared" si="0"/>
        <v>248.71</v>
      </c>
    </row>
    <row r="53" spans="1:9" x14ac:dyDescent="0.2">
      <c r="A53" s="23">
        <v>379460</v>
      </c>
      <c r="B53" s="20" t="s">
        <v>1191</v>
      </c>
      <c r="C53" s="20" t="s">
        <v>986</v>
      </c>
      <c r="D53" s="20" t="s">
        <v>1283</v>
      </c>
      <c r="E53" s="20" t="s">
        <v>839</v>
      </c>
      <c r="F53" s="20">
        <v>8</v>
      </c>
      <c r="G53" s="5">
        <v>161</v>
      </c>
      <c r="H53" s="22">
        <v>0.23</v>
      </c>
      <c r="I53" s="25">
        <f t="shared" si="0"/>
        <v>123.97</v>
      </c>
    </row>
    <row r="54" spans="1:9" x14ac:dyDescent="0.2">
      <c r="A54" s="23">
        <v>350672</v>
      </c>
      <c r="B54" s="20" t="s">
        <v>1191</v>
      </c>
      <c r="C54" s="20" t="s">
        <v>986</v>
      </c>
      <c r="D54" s="20" t="s">
        <v>1300</v>
      </c>
      <c r="E54" s="20" t="s">
        <v>839</v>
      </c>
      <c r="F54" s="20">
        <v>6</v>
      </c>
      <c r="G54" s="5">
        <v>182.73</v>
      </c>
      <c r="H54" s="22">
        <v>0.23</v>
      </c>
      <c r="I54" s="25">
        <f t="shared" si="0"/>
        <v>140.69999999999999</v>
      </c>
    </row>
    <row r="55" spans="1:9" x14ac:dyDescent="0.2">
      <c r="A55" s="23">
        <v>357804</v>
      </c>
      <c r="B55" s="20" t="s">
        <v>1191</v>
      </c>
      <c r="C55" s="20" t="s">
        <v>986</v>
      </c>
      <c r="D55" s="20" t="s">
        <v>1283</v>
      </c>
      <c r="E55" s="20" t="s">
        <v>861</v>
      </c>
      <c r="F55" s="20">
        <v>8</v>
      </c>
      <c r="G55" s="5">
        <v>152</v>
      </c>
      <c r="H55" s="22">
        <v>0.23</v>
      </c>
      <c r="I55" s="25">
        <f t="shared" si="0"/>
        <v>117.04</v>
      </c>
    </row>
    <row r="56" spans="1:9" x14ac:dyDescent="0.2">
      <c r="A56" s="23">
        <v>359785</v>
      </c>
      <c r="B56" s="20" t="s">
        <v>1191</v>
      </c>
      <c r="C56" s="20" t="s">
        <v>986</v>
      </c>
      <c r="D56" s="20" t="s">
        <v>1301</v>
      </c>
      <c r="E56" s="20" t="s">
        <v>1422</v>
      </c>
      <c r="F56" s="20">
        <v>6</v>
      </c>
      <c r="G56" s="5">
        <v>261</v>
      </c>
      <c r="H56" s="22">
        <v>0.23</v>
      </c>
      <c r="I56" s="25">
        <f t="shared" si="0"/>
        <v>200.97</v>
      </c>
    </row>
    <row r="57" spans="1:9" x14ac:dyDescent="0.2">
      <c r="A57" s="23">
        <v>355518</v>
      </c>
      <c r="B57" s="20" t="s">
        <v>1191</v>
      </c>
      <c r="C57" s="20" t="s">
        <v>986</v>
      </c>
      <c r="D57" s="20" t="s">
        <v>1302</v>
      </c>
      <c r="E57" s="20" t="s">
        <v>851</v>
      </c>
      <c r="F57" s="20">
        <v>8</v>
      </c>
      <c r="G57" s="5">
        <v>301</v>
      </c>
      <c r="H57" s="22">
        <v>0.23</v>
      </c>
      <c r="I57" s="25">
        <f t="shared" si="0"/>
        <v>231.77</v>
      </c>
    </row>
    <row r="58" spans="1:9" x14ac:dyDescent="0.2">
      <c r="A58" s="23">
        <v>358622</v>
      </c>
      <c r="B58" s="20" t="s">
        <v>1191</v>
      </c>
      <c r="C58" s="20" t="s">
        <v>986</v>
      </c>
      <c r="D58" s="20" t="s">
        <v>1302</v>
      </c>
      <c r="E58" s="20" t="s">
        <v>851</v>
      </c>
      <c r="F58" s="20">
        <v>12</v>
      </c>
      <c r="G58" s="5">
        <v>332</v>
      </c>
      <c r="H58" s="22">
        <v>0.23</v>
      </c>
      <c r="I58" s="25">
        <f t="shared" si="0"/>
        <v>255.64</v>
      </c>
    </row>
    <row r="59" spans="1:9" x14ac:dyDescent="0.2">
      <c r="A59" s="23">
        <v>8554</v>
      </c>
      <c r="B59" s="20" t="s">
        <v>1191</v>
      </c>
      <c r="C59" s="20" t="s">
        <v>986</v>
      </c>
      <c r="D59" s="20" t="s">
        <v>1303</v>
      </c>
      <c r="E59" s="20" t="s">
        <v>851</v>
      </c>
      <c r="F59" s="20" t="s">
        <v>1413</v>
      </c>
      <c r="G59" s="5">
        <v>316.05</v>
      </c>
      <c r="H59" s="22">
        <v>0.23</v>
      </c>
      <c r="I59" s="25">
        <f t="shared" si="0"/>
        <v>243.36</v>
      </c>
    </row>
    <row r="60" spans="1:9" x14ac:dyDescent="0.2">
      <c r="A60" s="23">
        <v>354856</v>
      </c>
      <c r="B60" s="20" t="s">
        <v>1191</v>
      </c>
      <c r="C60" s="20" t="s">
        <v>986</v>
      </c>
      <c r="D60" s="20" t="s">
        <v>1301</v>
      </c>
      <c r="E60" s="20" t="s">
        <v>851</v>
      </c>
      <c r="F60" s="20">
        <v>8</v>
      </c>
      <c r="G60" s="5">
        <v>313</v>
      </c>
      <c r="H60" s="22">
        <v>0.23</v>
      </c>
      <c r="I60" s="25">
        <f t="shared" si="0"/>
        <v>241.01</v>
      </c>
    </row>
    <row r="61" spans="1:9" x14ac:dyDescent="0.2">
      <c r="A61" s="23">
        <v>362190</v>
      </c>
      <c r="B61" s="20" t="s">
        <v>1191</v>
      </c>
      <c r="C61" s="20" t="s">
        <v>986</v>
      </c>
      <c r="D61" s="20" t="s">
        <v>1301</v>
      </c>
      <c r="E61" s="20" t="s">
        <v>851</v>
      </c>
      <c r="F61" s="20">
        <v>10</v>
      </c>
      <c r="G61" s="5">
        <v>433</v>
      </c>
      <c r="H61" s="22">
        <v>0.23</v>
      </c>
      <c r="I61" s="25">
        <f t="shared" si="0"/>
        <v>333.41</v>
      </c>
    </row>
    <row r="62" spans="1:9" x14ac:dyDescent="0.2">
      <c r="A62" s="23">
        <v>314420</v>
      </c>
      <c r="B62" s="20" t="s">
        <v>1191</v>
      </c>
      <c r="C62" s="20" t="s">
        <v>986</v>
      </c>
      <c r="D62" s="20" t="s">
        <v>1304</v>
      </c>
      <c r="E62" s="20" t="s">
        <v>798</v>
      </c>
      <c r="F62" s="20">
        <v>8</v>
      </c>
      <c r="G62" s="5">
        <v>395.05</v>
      </c>
      <c r="H62" s="22">
        <v>0.23</v>
      </c>
      <c r="I62" s="25">
        <f t="shared" si="0"/>
        <v>304.19</v>
      </c>
    </row>
    <row r="63" spans="1:9" x14ac:dyDescent="0.2">
      <c r="A63" s="23">
        <v>8523</v>
      </c>
      <c r="B63" s="20" t="s">
        <v>1191</v>
      </c>
      <c r="C63" s="20" t="s">
        <v>986</v>
      </c>
      <c r="D63" s="20" t="s">
        <v>1305</v>
      </c>
      <c r="E63" s="20" t="s">
        <v>816</v>
      </c>
      <c r="F63" s="20" t="s">
        <v>1421</v>
      </c>
      <c r="G63" s="5">
        <v>190</v>
      </c>
      <c r="H63" s="22">
        <v>0.23</v>
      </c>
      <c r="I63" s="25">
        <f t="shared" si="0"/>
        <v>146.30000000000001</v>
      </c>
    </row>
    <row r="64" spans="1:9" x14ac:dyDescent="0.2">
      <c r="A64" s="23">
        <v>8540</v>
      </c>
      <c r="B64" s="20" t="s">
        <v>1191</v>
      </c>
      <c r="C64" s="20" t="s">
        <v>986</v>
      </c>
      <c r="D64" s="20" t="s">
        <v>1306</v>
      </c>
      <c r="E64" s="20" t="s">
        <v>816</v>
      </c>
      <c r="F64" s="20" t="s">
        <v>1413</v>
      </c>
      <c r="G64" s="5">
        <v>123.9</v>
      </c>
      <c r="H64" s="22">
        <v>0.23</v>
      </c>
      <c r="I64" s="25">
        <f t="shared" si="0"/>
        <v>95.4</v>
      </c>
    </row>
    <row r="65" spans="1:9" x14ac:dyDescent="0.2">
      <c r="A65" s="23">
        <v>5514</v>
      </c>
      <c r="B65" s="20" t="s">
        <v>1191</v>
      </c>
      <c r="C65" s="20" t="s">
        <v>986</v>
      </c>
      <c r="D65" s="20" t="s">
        <v>1307</v>
      </c>
      <c r="E65" s="20" t="s">
        <v>1061</v>
      </c>
      <c r="F65" s="20" t="s">
        <v>1423</v>
      </c>
      <c r="G65" s="5">
        <v>171.6</v>
      </c>
      <c r="H65" s="22">
        <v>0.23</v>
      </c>
      <c r="I65" s="25">
        <f t="shared" si="0"/>
        <v>132.13</v>
      </c>
    </row>
    <row r="66" spans="1:9" x14ac:dyDescent="0.2">
      <c r="A66" s="23">
        <v>543</v>
      </c>
      <c r="B66" s="20" t="s">
        <v>1191</v>
      </c>
      <c r="C66" s="20" t="s">
        <v>986</v>
      </c>
      <c r="D66" s="20" t="s">
        <v>1307</v>
      </c>
      <c r="E66" s="20" t="s">
        <v>1424</v>
      </c>
      <c r="F66" s="20" t="s">
        <v>1425</v>
      </c>
      <c r="G66" s="5">
        <v>222.98</v>
      </c>
      <c r="H66" s="22">
        <v>0.23</v>
      </c>
      <c r="I66" s="25">
        <f t="shared" ref="I66:I129" si="1">IFERROR(ROUND(G66*(1-$H66),2),"")</f>
        <v>171.69</v>
      </c>
    </row>
    <row r="67" spans="1:9" x14ac:dyDescent="0.2">
      <c r="A67" s="23">
        <v>1585</v>
      </c>
      <c r="B67" s="20" t="s">
        <v>1191</v>
      </c>
      <c r="C67" s="20" t="s">
        <v>986</v>
      </c>
      <c r="D67" s="20" t="s">
        <v>1308</v>
      </c>
      <c r="E67" s="20" t="s">
        <v>290</v>
      </c>
      <c r="F67" s="20" t="s">
        <v>1426</v>
      </c>
      <c r="G67" s="5">
        <v>255.23</v>
      </c>
      <c r="H67" s="22">
        <v>0.23</v>
      </c>
      <c r="I67" s="25">
        <f t="shared" si="1"/>
        <v>196.53</v>
      </c>
    </row>
    <row r="68" spans="1:9" x14ac:dyDescent="0.2">
      <c r="A68" s="23">
        <v>4844</v>
      </c>
      <c r="B68" s="20" t="s">
        <v>1191</v>
      </c>
      <c r="C68" s="20" t="s">
        <v>986</v>
      </c>
      <c r="D68" s="20" t="s">
        <v>1307</v>
      </c>
      <c r="E68" s="20" t="s">
        <v>1427</v>
      </c>
      <c r="F68" s="20" t="s">
        <v>1428</v>
      </c>
      <c r="G68" s="5">
        <v>284.99</v>
      </c>
      <c r="H68" s="22">
        <v>0.23</v>
      </c>
      <c r="I68" s="25">
        <f t="shared" si="1"/>
        <v>219.44</v>
      </c>
    </row>
    <row r="69" spans="1:9" x14ac:dyDescent="0.2">
      <c r="A69" s="23">
        <v>7118</v>
      </c>
      <c r="B69" s="20" t="s">
        <v>1191</v>
      </c>
      <c r="C69" s="20" t="s">
        <v>986</v>
      </c>
      <c r="D69" s="20" t="s">
        <v>126</v>
      </c>
      <c r="E69" s="20" t="s">
        <v>1062</v>
      </c>
      <c r="F69" s="20" t="s">
        <v>1429</v>
      </c>
      <c r="G69" s="5">
        <v>379.6</v>
      </c>
      <c r="H69" s="22">
        <v>0.23</v>
      </c>
      <c r="I69" s="25">
        <f t="shared" si="1"/>
        <v>292.29000000000002</v>
      </c>
    </row>
    <row r="70" spans="1:9" x14ac:dyDescent="0.2">
      <c r="A70" s="23">
        <v>7119</v>
      </c>
      <c r="B70" s="20" t="s">
        <v>1191</v>
      </c>
      <c r="C70" s="20" t="s">
        <v>986</v>
      </c>
      <c r="D70" s="20" t="s">
        <v>1309</v>
      </c>
      <c r="E70" s="20" t="s">
        <v>1062</v>
      </c>
      <c r="F70" s="20" t="s">
        <v>1429</v>
      </c>
      <c r="G70" s="5">
        <v>379.6</v>
      </c>
      <c r="H70" s="22">
        <v>0.23</v>
      </c>
      <c r="I70" s="25">
        <f t="shared" si="1"/>
        <v>292.29000000000002</v>
      </c>
    </row>
    <row r="71" spans="1:9" x14ac:dyDescent="0.2">
      <c r="A71" s="23">
        <v>3166</v>
      </c>
      <c r="B71" s="20" t="s">
        <v>1191</v>
      </c>
      <c r="C71" s="20" t="s">
        <v>986</v>
      </c>
      <c r="D71" s="20" t="s">
        <v>1307</v>
      </c>
      <c r="E71" s="20" t="s">
        <v>1430</v>
      </c>
      <c r="F71" s="20" t="s">
        <v>1431</v>
      </c>
      <c r="G71" s="5">
        <v>392.28</v>
      </c>
      <c r="H71" s="22">
        <v>0.23</v>
      </c>
      <c r="I71" s="25">
        <f t="shared" si="1"/>
        <v>302.06</v>
      </c>
    </row>
    <row r="72" spans="1:9" x14ac:dyDescent="0.2">
      <c r="A72" s="23">
        <v>6264</v>
      </c>
      <c r="B72" s="20" t="s">
        <v>1191</v>
      </c>
      <c r="C72" s="20" t="s">
        <v>986</v>
      </c>
      <c r="D72" s="20" t="s">
        <v>1309</v>
      </c>
      <c r="E72" s="20" t="s">
        <v>1430</v>
      </c>
      <c r="F72" s="20" t="s">
        <v>1431</v>
      </c>
      <c r="G72" s="5">
        <v>392.28</v>
      </c>
      <c r="H72" s="22">
        <v>0.23</v>
      </c>
      <c r="I72" s="25">
        <f t="shared" si="1"/>
        <v>302.06</v>
      </c>
    </row>
    <row r="73" spans="1:9" x14ac:dyDescent="0.2">
      <c r="A73" s="23">
        <v>374700</v>
      </c>
      <c r="B73" s="20" t="s">
        <v>1191</v>
      </c>
      <c r="C73" s="20" t="s">
        <v>986</v>
      </c>
      <c r="D73" s="20" t="s">
        <v>1297</v>
      </c>
      <c r="E73" s="20" t="s">
        <v>1432</v>
      </c>
      <c r="F73" s="20">
        <v>6</v>
      </c>
      <c r="G73" s="5">
        <v>109</v>
      </c>
      <c r="H73" s="22">
        <v>0.23</v>
      </c>
      <c r="I73" s="25">
        <f t="shared" si="1"/>
        <v>83.93</v>
      </c>
    </row>
    <row r="74" spans="1:9" x14ac:dyDescent="0.2">
      <c r="A74" s="23">
        <v>339199</v>
      </c>
      <c r="B74" s="20" t="s">
        <v>1191</v>
      </c>
      <c r="C74" s="20" t="s">
        <v>986</v>
      </c>
      <c r="D74" s="20" t="s">
        <v>1282</v>
      </c>
      <c r="E74" s="20" t="s">
        <v>1432</v>
      </c>
      <c r="F74" s="20">
        <v>6</v>
      </c>
      <c r="G74" s="5">
        <v>105</v>
      </c>
      <c r="H74" s="22">
        <v>0.23</v>
      </c>
      <c r="I74" s="25">
        <f t="shared" si="1"/>
        <v>80.849999999999994</v>
      </c>
    </row>
    <row r="75" spans="1:9" x14ac:dyDescent="0.2">
      <c r="A75" s="23">
        <v>378253</v>
      </c>
      <c r="B75" s="20" t="s">
        <v>1191</v>
      </c>
      <c r="C75" s="20" t="s">
        <v>986</v>
      </c>
      <c r="D75" s="20" t="s">
        <v>1310</v>
      </c>
      <c r="E75" s="20" t="s">
        <v>1432</v>
      </c>
      <c r="F75" s="20">
        <v>6</v>
      </c>
      <c r="G75" s="5">
        <v>82</v>
      </c>
      <c r="H75" s="22">
        <v>0.23</v>
      </c>
      <c r="I75" s="25">
        <f t="shared" si="1"/>
        <v>63.14</v>
      </c>
    </row>
    <row r="76" spans="1:9" x14ac:dyDescent="0.2">
      <c r="A76" s="23">
        <v>382350</v>
      </c>
      <c r="B76" s="20" t="s">
        <v>1191</v>
      </c>
      <c r="C76" s="20" t="s">
        <v>986</v>
      </c>
      <c r="D76" s="20" t="s">
        <v>1278</v>
      </c>
      <c r="E76" s="20" t="s">
        <v>1432</v>
      </c>
      <c r="F76" s="20">
        <v>4</v>
      </c>
      <c r="G76" s="5">
        <v>111</v>
      </c>
      <c r="H76" s="22">
        <v>0.23</v>
      </c>
      <c r="I76" s="25">
        <f t="shared" si="1"/>
        <v>85.47</v>
      </c>
    </row>
    <row r="77" spans="1:9" x14ac:dyDescent="0.2">
      <c r="A77" s="23">
        <v>374683</v>
      </c>
      <c r="B77" s="20" t="s">
        <v>1191</v>
      </c>
      <c r="C77" s="20" t="s">
        <v>986</v>
      </c>
      <c r="D77" s="20" t="s">
        <v>1297</v>
      </c>
      <c r="E77" s="20" t="s">
        <v>1433</v>
      </c>
      <c r="F77" s="20">
        <v>6</v>
      </c>
      <c r="G77" s="5">
        <v>133</v>
      </c>
      <c r="H77" s="22">
        <v>0.23</v>
      </c>
      <c r="I77" s="25">
        <f t="shared" si="1"/>
        <v>102.41</v>
      </c>
    </row>
    <row r="78" spans="1:9" x14ac:dyDescent="0.2">
      <c r="A78" s="23">
        <v>374751</v>
      </c>
      <c r="B78" s="20" t="s">
        <v>1191</v>
      </c>
      <c r="C78" s="20" t="s">
        <v>986</v>
      </c>
      <c r="D78" s="20" t="s">
        <v>1297</v>
      </c>
      <c r="E78" s="20" t="s">
        <v>1434</v>
      </c>
      <c r="F78" s="20">
        <v>8</v>
      </c>
      <c r="G78" s="5">
        <v>150</v>
      </c>
      <c r="H78" s="22">
        <v>0.23</v>
      </c>
      <c r="I78" s="25">
        <f t="shared" si="1"/>
        <v>115.5</v>
      </c>
    </row>
    <row r="79" spans="1:9" x14ac:dyDescent="0.2">
      <c r="A79" s="23">
        <v>374717</v>
      </c>
      <c r="B79" s="20" t="s">
        <v>1191</v>
      </c>
      <c r="C79" s="20" t="s">
        <v>986</v>
      </c>
      <c r="D79" s="20" t="s">
        <v>1293</v>
      </c>
      <c r="E79" s="20" t="s">
        <v>1434</v>
      </c>
      <c r="F79" s="20">
        <v>8</v>
      </c>
      <c r="G79" s="5">
        <v>156</v>
      </c>
      <c r="H79" s="22">
        <v>0.23</v>
      </c>
      <c r="I79" s="25">
        <f t="shared" si="1"/>
        <v>120.12</v>
      </c>
    </row>
    <row r="80" spans="1:9" x14ac:dyDescent="0.2">
      <c r="A80" s="23">
        <v>382418</v>
      </c>
      <c r="B80" s="20" t="s">
        <v>1191</v>
      </c>
      <c r="C80" s="20" t="s">
        <v>986</v>
      </c>
      <c r="D80" s="20" t="s">
        <v>1278</v>
      </c>
      <c r="E80" s="20" t="s">
        <v>1435</v>
      </c>
      <c r="F80" s="20">
        <v>6</v>
      </c>
      <c r="G80" s="5">
        <v>133</v>
      </c>
      <c r="H80" s="22">
        <v>0.23</v>
      </c>
      <c r="I80" s="25">
        <f t="shared" si="1"/>
        <v>102.41</v>
      </c>
    </row>
    <row r="81" spans="1:9" x14ac:dyDescent="0.2">
      <c r="A81" s="23">
        <v>344494</v>
      </c>
      <c r="B81" s="20" t="s">
        <v>1191</v>
      </c>
      <c r="C81" s="20" t="s">
        <v>986</v>
      </c>
      <c r="D81" s="20" t="s">
        <v>1281</v>
      </c>
      <c r="E81" s="20" t="s">
        <v>1436</v>
      </c>
      <c r="F81" s="20">
        <v>4</v>
      </c>
      <c r="G81" s="5">
        <v>146</v>
      </c>
      <c r="H81" s="22">
        <v>0.23</v>
      </c>
      <c r="I81" s="25">
        <f t="shared" si="1"/>
        <v>112.42</v>
      </c>
    </row>
    <row r="82" spans="1:9" x14ac:dyDescent="0.2">
      <c r="A82" s="23">
        <v>382435</v>
      </c>
      <c r="B82" s="20" t="s">
        <v>1191</v>
      </c>
      <c r="C82" s="20" t="s">
        <v>986</v>
      </c>
      <c r="D82" s="20" t="s">
        <v>1278</v>
      </c>
      <c r="E82" s="20" t="s">
        <v>1436</v>
      </c>
      <c r="F82" s="20">
        <v>6</v>
      </c>
      <c r="G82" s="5">
        <v>146</v>
      </c>
      <c r="H82" s="22">
        <v>0.23</v>
      </c>
      <c r="I82" s="25">
        <f t="shared" si="1"/>
        <v>112.42</v>
      </c>
    </row>
    <row r="83" spans="1:9" x14ac:dyDescent="0.2">
      <c r="A83" s="23">
        <v>376808</v>
      </c>
      <c r="B83" s="20" t="s">
        <v>1191</v>
      </c>
      <c r="C83" s="20" t="s">
        <v>986</v>
      </c>
      <c r="D83" s="20" t="s">
        <v>1311</v>
      </c>
      <c r="E83" s="20" t="s">
        <v>1437</v>
      </c>
      <c r="F83" s="20">
        <v>4</v>
      </c>
      <c r="G83" s="5">
        <v>212.73</v>
      </c>
      <c r="H83" s="22">
        <v>0.23</v>
      </c>
      <c r="I83" s="25">
        <f t="shared" si="1"/>
        <v>163.80000000000001</v>
      </c>
    </row>
    <row r="84" spans="1:9" x14ac:dyDescent="0.2">
      <c r="A84" s="23">
        <v>351776</v>
      </c>
      <c r="B84" s="20" t="s">
        <v>1191</v>
      </c>
      <c r="C84" s="20" t="s">
        <v>986</v>
      </c>
      <c r="D84" s="20" t="s">
        <v>1312</v>
      </c>
      <c r="E84" s="20" t="s">
        <v>1437</v>
      </c>
      <c r="F84" s="20">
        <v>6</v>
      </c>
      <c r="G84" s="5">
        <v>338.33</v>
      </c>
      <c r="H84" s="22">
        <v>0.23</v>
      </c>
      <c r="I84" s="25">
        <f t="shared" si="1"/>
        <v>260.51</v>
      </c>
    </row>
    <row r="85" spans="1:9" x14ac:dyDescent="0.2">
      <c r="A85" s="23">
        <v>8512</v>
      </c>
      <c r="B85" s="20" t="s">
        <v>1191</v>
      </c>
      <c r="C85" s="20" t="s">
        <v>986</v>
      </c>
      <c r="D85" s="20" t="s">
        <v>1313</v>
      </c>
      <c r="E85" s="20" t="s">
        <v>819</v>
      </c>
      <c r="F85" s="20">
        <v>8</v>
      </c>
      <c r="G85" s="5">
        <v>210</v>
      </c>
      <c r="H85" s="22">
        <v>0.23</v>
      </c>
      <c r="I85" s="25">
        <f t="shared" si="1"/>
        <v>161.69999999999999</v>
      </c>
    </row>
    <row r="86" spans="1:9" x14ac:dyDescent="0.2">
      <c r="A86" s="23">
        <v>357847</v>
      </c>
      <c r="B86" s="20" t="s">
        <v>1191</v>
      </c>
      <c r="C86" s="20" t="s">
        <v>986</v>
      </c>
      <c r="D86" s="20" t="s">
        <v>1297</v>
      </c>
      <c r="E86" s="20" t="s">
        <v>819</v>
      </c>
      <c r="F86" s="20">
        <v>8</v>
      </c>
      <c r="G86" s="5">
        <v>265</v>
      </c>
      <c r="H86" s="22">
        <v>0.23</v>
      </c>
      <c r="I86" s="25">
        <f t="shared" si="1"/>
        <v>204.05</v>
      </c>
    </row>
    <row r="87" spans="1:9" x14ac:dyDescent="0.2">
      <c r="A87" s="23">
        <v>350877</v>
      </c>
      <c r="B87" s="20" t="s">
        <v>1191</v>
      </c>
      <c r="C87" s="20" t="s">
        <v>986</v>
      </c>
      <c r="D87" s="20" t="s">
        <v>1314</v>
      </c>
      <c r="E87" s="20" t="s">
        <v>819</v>
      </c>
      <c r="F87" s="20">
        <v>8</v>
      </c>
      <c r="G87" s="5">
        <v>200</v>
      </c>
      <c r="H87" s="22">
        <v>0.23</v>
      </c>
      <c r="I87" s="25">
        <f t="shared" si="1"/>
        <v>154</v>
      </c>
    </row>
    <row r="88" spans="1:9" x14ac:dyDescent="0.2">
      <c r="A88" s="23">
        <v>339865</v>
      </c>
      <c r="B88" s="20" t="s">
        <v>1191</v>
      </c>
      <c r="C88" s="20" t="s">
        <v>986</v>
      </c>
      <c r="D88" s="20" t="s">
        <v>1293</v>
      </c>
      <c r="E88" s="20" t="s">
        <v>819</v>
      </c>
      <c r="F88" s="20">
        <v>8</v>
      </c>
      <c r="G88" s="5">
        <v>196</v>
      </c>
      <c r="H88" s="22">
        <v>0.23</v>
      </c>
      <c r="I88" s="25">
        <f t="shared" si="1"/>
        <v>150.91999999999999</v>
      </c>
    </row>
    <row r="89" spans="1:9" x14ac:dyDescent="0.2">
      <c r="A89" s="23">
        <v>357898</v>
      </c>
      <c r="B89" s="20" t="s">
        <v>1191</v>
      </c>
      <c r="C89" s="20" t="s">
        <v>986</v>
      </c>
      <c r="D89" s="20" t="s">
        <v>1293</v>
      </c>
      <c r="E89" s="20" t="s">
        <v>819</v>
      </c>
      <c r="F89" s="20">
        <v>8</v>
      </c>
      <c r="G89" s="5">
        <v>268</v>
      </c>
      <c r="H89" s="22">
        <v>0.23</v>
      </c>
      <c r="I89" s="25">
        <f t="shared" si="1"/>
        <v>206.36</v>
      </c>
    </row>
    <row r="90" spans="1:9" x14ac:dyDescent="0.2">
      <c r="A90" s="23">
        <v>378032</v>
      </c>
      <c r="B90" s="20" t="s">
        <v>1191</v>
      </c>
      <c r="C90" s="20" t="s">
        <v>986</v>
      </c>
      <c r="D90" s="20" t="s">
        <v>1310</v>
      </c>
      <c r="E90" s="20" t="s">
        <v>819</v>
      </c>
      <c r="F90" s="20">
        <v>8</v>
      </c>
      <c r="G90" s="5">
        <v>195</v>
      </c>
      <c r="H90" s="22">
        <v>0.23</v>
      </c>
      <c r="I90" s="25">
        <f t="shared" si="1"/>
        <v>150.15</v>
      </c>
    </row>
    <row r="91" spans="1:9" x14ac:dyDescent="0.2">
      <c r="A91" s="23">
        <v>8520</v>
      </c>
      <c r="B91" s="20" t="s">
        <v>1191</v>
      </c>
      <c r="C91" s="20" t="s">
        <v>986</v>
      </c>
      <c r="D91" s="20" t="s">
        <v>1315</v>
      </c>
      <c r="E91" s="20" t="s">
        <v>820</v>
      </c>
      <c r="F91" s="20">
        <v>8</v>
      </c>
      <c r="G91" s="5">
        <v>275</v>
      </c>
      <c r="H91" s="22">
        <v>0.23</v>
      </c>
      <c r="I91" s="25">
        <f t="shared" si="1"/>
        <v>211.75</v>
      </c>
    </row>
    <row r="92" spans="1:9" x14ac:dyDescent="0.2">
      <c r="A92" s="23">
        <v>8513</v>
      </c>
      <c r="B92" s="20" t="s">
        <v>1191</v>
      </c>
      <c r="C92" s="20" t="s">
        <v>986</v>
      </c>
      <c r="D92" s="20" t="s">
        <v>1316</v>
      </c>
      <c r="E92" s="20" t="s">
        <v>820</v>
      </c>
      <c r="F92" s="20" t="s">
        <v>1438</v>
      </c>
      <c r="G92" s="5">
        <v>205.8</v>
      </c>
      <c r="H92" s="22">
        <v>0.23</v>
      </c>
      <c r="I92" s="25">
        <f t="shared" si="1"/>
        <v>158.47</v>
      </c>
    </row>
    <row r="93" spans="1:9" x14ac:dyDescent="0.2">
      <c r="A93" s="23">
        <v>357855</v>
      </c>
      <c r="B93" s="20" t="s">
        <v>1191</v>
      </c>
      <c r="C93" s="20" t="s">
        <v>986</v>
      </c>
      <c r="D93" s="20" t="s">
        <v>1297</v>
      </c>
      <c r="E93" s="20" t="s">
        <v>820</v>
      </c>
      <c r="F93" s="20">
        <v>8</v>
      </c>
      <c r="G93" s="5">
        <v>315</v>
      </c>
      <c r="H93" s="22">
        <v>0.23</v>
      </c>
      <c r="I93" s="25">
        <f t="shared" si="1"/>
        <v>242.55</v>
      </c>
    </row>
    <row r="94" spans="1:9" x14ac:dyDescent="0.2">
      <c r="A94" s="23">
        <v>350885</v>
      </c>
      <c r="B94" s="20" t="s">
        <v>1191</v>
      </c>
      <c r="C94" s="20" t="s">
        <v>986</v>
      </c>
      <c r="D94" s="20" t="s">
        <v>1314</v>
      </c>
      <c r="E94" s="20" t="s">
        <v>820</v>
      </c>
      <c r="F94" s="20">
        <v>8</v>
      </c>
      <c r="G94" s="5">
        <v>248</v>
      </c>
      <c r="H94" s="22">
        <v>0.23</v>
      </c>
      <c r="I94" s="25">
        <f t="shared" si="1"/>
        <v>190.96</v>
      </c>
    </row>
    <row r="95" spans="1:9" x14ac:dyDescent="0.2">
      <c r="A95" s="23">
        <v>339873</v>
      </c>
      <c r="B95" s="20" t="s">
        <v>1191</v>
      </c>
      <c r="C95" s="20" t="s">
        <v>986</v>
      </c>
      <c r="D95" s="20" t="s">
        <v>1293</v>
      </c>
      <c r="E95" s="20" t="s">
        <v>820</v>
      </c>
      <c r="F95" s="20">
        <v>8</v>
      </c>
      <c r="G95" s="5">
        <v>262</v>
      </c>
      <c r="H95" s="22">
        <v>0.23</v>
      </c>
      <c r="I95" s="25">
        <f t="shared" si="1"/>
        <v>201.74</v>
      </c>
    </row>
    <row r="96" spans="1:9" x14ac:dyDescent="0.2">
      <c r="A96" s="23">
        <v>342602</v>
      </c>
      <c r="B96" s="20" t="s">
        <v>1191</v>
      </c>
      <c r="C96" s="20" t="s">
        <v>986</v>
      </c>
      <c r="D96" s="20" t="s">
        <v>1293</v>
      </c>
      <c r="E96" s="20" t="s">
        <v>820</v>
      </c>
      <c r="F96" s="20">
        <v>12</v>
      </c>
      <c r="G96" s="5">
        <v>412</v>
      </c>
      <c r="H96" s="22">
        <v>0.23</v>
      </c>
      <c r="I96" s="25">
        <f t="shared" si="1"/>
        <v>317.24</v>
      </c>
    </row>
    <row r="97" spans="1:9" x14ac:dyDescent="0.2">
      <c r="A97" s="23">
        <v>357901</v>
      </c>
      <c r="B97" s="20" t="s">
        <v>1191</v>
      </c>
      <c r="C97" s="20" t="s">
        <v>986</v>
      </c>
      <c r="D97" s="20" t="s">
        <v>1293</v>
      </c>
      <c r="E97" s="20" t="s">
        <v>820</v>
      </c>
      <c r="F97" s="20">
        <v>8</v>
      </c>
      <c r="G97" s="5">
        <v>327</v>
      </c>
      <c r="H97" s="22">
        <v>0.23</v>
      </c>
      <c r="I97" s="25">
        <f t="shared" si="1"/>
        <v>251.79</v>
      </c>
    </row>
    <row r="98" spans="1:9" x14ac:dyDescent="0.2">
      <c r="A98" s="23">
        <v>378270</v>
      </c>
      <c r="B98" s="20" t="s">
        <v>1191</v>
      </c>
      <c r="C98" s="20" t="s">
        <v>986</v>
      </c>
      <c r="D98" s="20" t="s">
        <v>1317</v>
      </c>
      <c r="E98" s="20" t="s">
        <v>820</v>
      </c>
      <c r="F98" s="20">
        <v>8</v>
      </c>
      <c r="G98" s="5">
        <v>219</v>
      </c>
      <c r="H98" s="22">
        <v>0.23</v>
      </c>
      <c r="I98" s="25">
        <f t="shared" si="1"/>
        <v>168.63</v>
      </c>
    </row>
    <row r="99" spans="1:9" x14ac:dyDescent="0.2">
      <c r="A99" s="23">
        <v>359831</v>
      </c>
      <c r="B99" s="20" t="s">
        <v>1191</v>
      </c>
      <c r="C99" s="20" t="s">
        <v>986</v>
      </c>
      <c r="D99" s="20" t="s">
        <v>1283</v>
      </c>
      <c r="E99" s="20" t="s">
        <v>875</v>
      </c>
      <c r="F99" s="20">
        <v>8</v>
      </c>
      <c r="G99" s="5">
        <v>177</v>
      </c>
      <c r="H99" s="22">
        <v>0.23</v>
      </c>
      <c r="I99" s="25">
        <f t="shared" si="1"/>
        <v>136.29</v>
      </c>
    </row>
    <row r="100" spans="1:9" x14ac:dyDescent="0.2">
      <c r="A100" s="23">
        <v>345202</v>
      </c>
      <c r="B100" s="20" t="s">
        <v>1191</v>
      </c>
      <c r="C100" s="20" t="s">
        <v>986</v>
      </c>
      <c r="D100" s="20" t="s">
        <v>1318</v>
      </c>
      <c r="E100" s="20" t="s">
        <v>837</v>
      </c>
      <c r="F100" s="20">
        <v>4</v>
      </c>
      <c r="G100" s="5">
        <v>436.96</v>
      </c>
      <c r="H100" s="22">
        <v>0.23</v>
      </c>
      <c r="I100" s="25">
        <f t="shared" si="1"/>
        <v>336.46</v>
      </c>
    </row>
    <row r="101" spans="1:9" x14ac:dyDescent="0.2">
      <c r="A101" s="23">
        <v>356840</v>
      </c>
      <c r="B101" s="20" t="s">
        <v>1191</v>
      </c>
      <c r="C101" s="20" t="s">
        <v>986</v>
      </c>
      <c r="D101" s="20" t="s">
        <v>1283</v>
      </c>
      <c r="E101" s="20" t="s">
        <v>817</v>
      </c>
      <c r="F101" s="20">
        <v>14</v>
      </c>
      <c r="G101" s="5">
        <v>251</v>
      </c>
      <c r="H101" s="22">
        <v>0.23</v>
      </c>
      <c r="I101" s="25">
        <f t="shared" si="1"/>
        <v>193.27</v>
      </c>
    </row>
    <row r="102" spans="1:9" x14ac:dyDescent="0.2">
      <c r="A102" s="23">
        <v>339474</v>
      </c>
      <c r="B102" s="20" t="s">
        <v>1191</v>
      </c>
      <c r="C102" s="20" t="s">
        <v>986</v>
      </c>
      <c r="D102" s="20" t="s">
        <v>1282</v>
      </c>
      <c r="E102" s="20" t="s">
        <v>817</v>
      </c>
      <c r="F102" s="20">
        <v>8</v>
      </c>
      <c r="G102" s="5">
        <v>192</v>
      </c>
      <c r="H102" s="22">
        <v>0.23</v>
      </c>
      <c r="I102" s="25">
        <f t="shared" si="1"/>
        <v>147.84</v>
      </c>
    </row>
    <row r="103" spans="1:9" x14ac:dyDescent="0.2">
      <c r="A103" s="23">
        <v>8549</v>
      </c>
      <c r="B103" s="20" t="s">
        <v>1191</v>
      </c>
      <c r="C103" s="20" t="s">
        <v>986</v>
      </c>
      <c r="D103" s="20" t="s">
        <v>1319</v>
      </c>
      <c r="E103" s="20" t="s">
        <v>806</v>
      </c>
      <c r="F103" s="20">
        <v>8</v>
      </c>
      <c r="G103" s="5">
        <v>461</v>
      </c>
      <c r="H103" s="22">
        <v>0.23</v>
      </c>
      <c r="I103" s="25">
        <f t="shared" si="1"/>
        <v>354.97</v>
      </c>
    </row>
    <row r="104" spans="1:9" x14ac:dyDescent="0.2">
      <c r="A104" s="23">
        <v>345210</v>
      </c>
      <c r="B104" s="20" t="s">
        <v>1191</v>
      </c>
      <c r="C104" s="20" t="s">
        <v>986</v>
      </c>
      <c r="D104" s="20" t="s">
        <v>1320</v>
      </c>
      <c r="E104" s="20" t="s">
        <v>1439</v>
      </c>
      <c r="F104" s="20">
        <v>4</v>
      </c>
      <c r="G104" s="5">
        <v>405.89</v>
      </c>
      <c r="H104" s="22">
        <v>0.23</v>
      </c>
      <c r="I104" s="25">
        <f t="shared" si="1"/>
        <v>312.54000000000002</v>
      </c>
    </row>
    <row r="105" spans="1:9" x14ac:dyDescent="0.2">
      <c r="A105" s="23">
        <v>8575</v>
      </c>
      <c r="B105" s="20" t="s">
        <v>1191</v>
      </c>
      <c r="C105" s="20" t="s">
        <v>986</v>
      </c>
      <c r="D105" s="20" t="s">
        <v>1321</v>
      </c>
      <c r="E105" s="20" t="s">
        <v>797</v>
      </c>
      <c r="F105" s="20" t="s">
        <v>1440</v>
      </c>
      <c r="G105" s="5">
        <v>722.4</v>
      </c>
      <c r="H105" s="22">
        <v>0.23</v>
      </c>
      <c r="I105" s="25">
        <f t="shared" si="1"/>
        <v>556.25</v>
      </c>
    </row>
    <row r="106" spans="1:9" x14ac:dyDescent="0.2">
      <c r="A106" s="23">
        <v>325015</v>
      </c>
      <c r="B106" s="20" t="s">
        <v>1191</v>
      </c>
      <c r="C106" s="20" t="s">
        <v>986</v>
      </c>
      <c r="D106" s="20" t="s">
        <v>1322</v>
      </c>
      <c r="E106" s="20" t="s">
        <v>806</v>
      </c>
      <c r="F106" s="20">
        <v>10</v>
      </c>
      <c r="G106" s="5">
        <v>432</v>
      </c>
      <c r="H106" s="22">
        <v>0.23</v>
      </c>
      <c r="I106" s="25">
        <f t="shared" si="1"/>
        <v>332.64</v>
      </c>
    </row>
    <row r="107" spans="1:9" x14ac:dyDescent="0.2">
      <c r="A107" s="23">
        <v>342688</v>
      </c>
      <c r="B107" s="20" t="s">
        <v>1191</v>
      </c>
      <c r="C107" s="20" t="s">
        <v>986</v>
      </c>
      <c r="D107" s="20" t="s">
        <v>1289</v>
      </c>
      <c r="E107" s="20" t="s">
        <v>806</v>
      </c>
      <c r="F107" s="20">
        <v>8</v>
      </c>
      <c r="G107" s="5">
        <v>461</v>
      </c>
      <c r="H107" s="22">
        <v>0.23</v>
      </c>
      <c r="I107" s="25">
        <f t="shared" si="1"/>
        <v>354.97</v>
      </c>
    </row>
    <row r="108" spans="1:9" x14ac:dyDescent="0.2">
      <c r="A108" s="23">
        <v>322687</v>
      </c>
      <c r="B108" s="20" t="s">
        <v>1191</v>
      </c>
      <c r="C108" s="20" t="s">
        <v>986</v>
      </c>
      <c r="D108" s="20" t="s">
        <v>1297</v>
      </c>
      <c r="E108" s="20" t="s">
        <v>803</v>
      </c>
      <c r="F108" s="20">
        <v>10</v>
      </c>
      <c r="G108" s="5">
        <v>381</v>
      </c>
      <c r="H108" s="22">
        <v>0.23</v>
      </c>
      <c r="I108" s="25">
        <f t="shared" si="1"/>
        <v>293.37</v>
      </c>
    </row>
    <row r="109" spans="1:9" x14ac:dyDescent="0.2">
      <c r="A109" s="23">
        <v>359432</v>
      </c>
      <c r="B109" s="20" t="s">
        <v>1191</v>
      </c>
      <c r="C109" s="20" t="s">
        <v>986</v>
      </c>
      <c r="D109" s="20" t="s">
        <v>1293</v>
      </c>
      <c r="E109" s="20" t="s">
        <v>803</v>
      </c>
      <c r="F109" s="20">
        <v>12</v>
      </c>
      <c r="G109" s="5">
        <v>531</v>
      </c>
      <c r="H109" s="22">
        <v>0.23</v>
      </c>
      <c r="I109" s="25">
        <f t="shared" si="1"/>
        <v>408.87</v>
      </c>
    </row>
    <row r="110" spans="1:9" x14ac:dyDescent="0.2">
      <c r="A110" s="23">
        <v>354686</v>
      </c>
      <c r="B110" s="20" t="s">
        <v>1191</v>
      </c>
      <c r="C110" s="20" t="s">
        <v>986</v>
      </c>
      <c r="D110" s="20" t="s">
        <v>1283</v>
      </c>
      <c r="E110" s="20" t="s">
        <v>803</v>
      </c>
      <c r="F110" s="20">
        <v>8</v>
      </c>
      <c r="G110" s="5">
        <v>341</v>
      </c>
      <c r="H110" s="22">
        <v>0.23</v>
      </c>
      <c r="I110" s="25">
        <f t="shared" si="1"/>
        <v>262.57</v>
      </c>
    </row>
    <row r="111" spans="1:9" x14ac:dyDescent="0.2">
      <c r="A111" s="23">
        <v>376876</v>
      </c>
      <c r="B111" s="20" t="s">
        <v>1191</v>
      </c>
      <c r="C111" s="20" t="s">
        <v>986</v>
      </c>
      <c r="D111" s="20" t="s">
        <v>1283</v>
      </c>
      <c r="E111" s="20" t="s">
        <v>803</v>
      </c>
      <c r="F111" s="20">
        <v>14</v>
      </c>
      <c r="G111" s="5">
        <v>412</v>
      </c>
      <c r="H111" s="22">
        <v>0.23</v>
      </c>
      <c r="I111" s="25">
        <f t="shared" si="1"/>
        <v>317.24</v>
      </c>
    </row>
    <row r="112" spans="1:9" x14ac:dyDescent="0.2">
      <c r="A112" s="23">
        <v>8506</v>
      </c>
      <c r="B112" s="20" t="s">
        <v>1191</v>
      </c>
      <c r="C112" s="20" t="s">
        <v>986</v>
      </c>
      <c r="D112" s="20" t="s">
        <v>1323</v>
      </c>
      <c r="E112" s="20" t="s">
        <v>791</v>
      </c>
      <c r="F112" s="20">
        <v>6</v>
      </c>
      <c r="G112" s="5">
        <v>415</v>
      </c>
      <c r="H112" s="22">
        <v>0.23</v>
      </c>
      <c r="I112" s="25">
        <f t="shared" si="1"/>
        <v>319.55</v>
      </c>
    </row>
    <row r="113" spans="1:9" x14ac:dyDescent="0.2">
      <c r="A113" s="23">
        <v>310514</v>
      </c>
      <c r="B113" s="20" t="s">
        <v>1191</v>
      </c>
      <c r="C113" s="20" t="s">
        <v>986</v>
      </c>
      <c r="D113" s="20" t="s">
        <v>1322</v>
      </c>
      <c r="E113" s="20" t="s">
        <v>791</v>
      </c>
      <c r="F113" s="20">
        <v>6</v>
      </c>
      <c r="G113" s="5">
        <v>419</v>
      </c>
      <c r="H113" s="22">
        <v>0.23</v>
      </c>
      <c r="I113" s="25">
        <f t="shared" si="1"/>
        <v>322.63</v>
      </c>
    </row>
    <row r="114" spans="1:9" x14ac:dyDescent="0.2">
      <c r="A114" s="23">
        <v>317365</v>
      </c>
      <c r="B114" s="20" t="s">
        <v>1191</v>
      </c>
      <c r="C114" s="20" t="s">
        <v>986</v>
      </c>
      <c r="D114" s="20" t="s">
        <v>1322</v>
      </c>
      <c r="E114" s="20" t="s">
        <v>791</v>
      </c>
      <c r="F114" s="20">
        <v>10</v>
      </c>
      <c r="G114" s="5">
        <v>564</v>
      </c>
      <c r="H114" s="22">
        <v>0.23</v>
      </c>
      <c r="I114" s="25">
        <f t="shared" si="1"/>
        <v>434.28</v>
      </c>
    </row>
    <row r="115" spans="1:9" x14ac:dyDescent="0.2">
      <c r="A115" s="23">
        <v>339938</v>
      </c>
      <c r="B115" s="20" t="s">
        <v>1191</v>
      </c>
      <c r="C115" s="20" t="s">
        <v>986</v>
      </c>
      <c r="D115" s="20" t="s">
        <v>1293</v>
      </c>
      <c r="E115" s="20" t="s">
        <v>791</v>
      </c>
      <c r="F115" s="20">
        <v>8</v>
      </c>
      <c r="G115" s="5">
        <v>656</v>
      </c>
      <c r="H115" s="22">
        <v>0.23</v>
      </c>
      <c r="I115" s="25">
        <f t="shared" si="1"/>
        <v>505.12</v>
      </c>
    </row>
    <row r="116" spans="1:9" x14ac:dyDescent="0.2">
      <c r="A116" s="23">
        <v>339636</v>
      </c>
      <c r="B116" s="20" t="s">
        <v>1191</v>
      </c>
      <c r="C116" s="20" t="s">
        <v>986</v>
      </c>
      <c r="D116" s="20" t="s">
        <v>1283</v>
      </c>
      <c r="E116" s="20" t="s">
        <v>791</v>
      </c>
      <c r="F116" s="20">
        <v>10</v>
      </c>
      <c r="G116" s="5">
        <v>459</v>
      </c>
      <c r="H116" s="22">
        <v>0.23</v>
      </c>
      <c r="I116" s="25">
        <f t="shared" si="1"/>
        <v>353.43</v>
      </c>
    </row>
    <row r="117" spans="1:9" x14ac:dyDescent="0.2">
      <c r="A117" s="23">
        <v>342483</v>
      </c>
      <c r="B117" s="20" t="s">
        <v>1191</v>
      </c>
      <c r="C117" s="20" t="s">
        <v>986</v>
      </c>
      <c r="D117" s="20" t="s">
        <v>1283</v>
      </c>
      <c r="E117" s="20" t="s">
        <v>791</v>
      </c>
      <c r="F117" s="20">
        <v>14</v>
      </c>
      <c r="G117" s="5">
        <v>544</v>
      </c>
      <c r="H117" s="22">
        <v>0.23</v>
      </c>
      <c r="I117" s="25">
        <f t="shared" si="1"/>
        <v>418.88</v>
      </c>
    </row>
    <row r="118" spans="1:9" x14ac:dyDescent="0.2">
      <c r="A118" s="23">
        <v>340618</v>
      </c>
      <c r="B118" s="20" t="s">
        <v>1191</v>
      </c>
      <c r="C118" s="20" t="s">
        <v>986</v>
      </c>
      <c r="D118" s="20" t="s">
        <v>1289</v>
      </c>
      <c r="E118" s="20" t="s">
        <v>791</v>
      </c>
      <c r="F118" s="20">
        <v>6</v>
      </c>
      <c r="G118" s="5">
        <v>606</v>
      </c>
      <c r="H118" s="22">
        <v>0.23</v>
      </c>
      <c r="I118" s="25">
        <f t="shared" si="1"/>
        <v>466.62</v>
      </c>
    </row>
    <row r="119" spans="1:9" x14ac:dyDescent="0.2">
      <c r="A119" s="23">
        <v>342467</v>
      </c>
      <c r="B119" s="20" t="s">
        <v>1191</v>
      </c>
      <c r="C119" s="20" t="s">
        <v>986</v>
      </c>
      <c r="D119" s="20" t="s">
        <v>1289</v>
      </c>
      <c r="E119" s="20" t="s">
        <v>791</v>
      </c>
      <c r="F119" s="20">
        <v>10</v>
      </c>
      <c r="G119" s="5">
        <v>590</v>
      </c>
      <c r="H119" s="22">
        <v>0.23</v>
      </c>
      <c r="I119" s="25">
        <f t="shared" si="1"/>
        <v>454.3</v>
      </c>
    </row>
    <row r="120" spans="1:9" x14ac:dyDescent="0.2">
      <c r="A120" s="23">
        <v>359564</v>
      </c>
      <c r="B120" s="20" t="s">
        <v>1191</v>
      </c>
      <c r="C120" s="20" t="s">
        <v>986</v>
      </c>
      <c r="D120" s="20" t="s">
        <v>1324</v>
      </c>
      <c r="E120" s="20" t="s">
        <v>872</v>
      </c>
      <c r="F120" s="20">
        <v>8</v>
      </c>
      <c r="G120" s="5">
        <v>1019.96</v>
      </c>
      <c r="H120" s="22">
        <v>0.23</v>
      </c>
      <c r="I120" s="25">
        <f t="shared" si="1"/>
        <v>785.37</v>
      </c>
    </row>
    <row r="121" spans="1:9" x14ac:dyDescent="0.2">
      <c r="A121" s="23">
        <v>359777</v>
      </c>
      <c r="B121" s="20" t="s">
        <v>1191</v>
      </c>
      <c r="C121" s="20" t="s">
        <v>986</v>
      </c>
      <c r="D121" s="20" t="s">
        <v>1325</v>
      </c>
      <c r="E121" s="20" t="s">
        <v>873</v>
      </c>
      <c r="F121" s="20">
        <v>12</v>
      </c>
      <c r="G121" s="5">
        <v>582</v>
      </c>
      <c r="H121" s="22">
        <v>0.23</v>
      </c>
      <c r="I121" s="25">
        <f t="shared" si="1"/>
        <v>448.14</v>
      </c>
    </row>
    <row r="122" spans="1:9" x14ac:dyDescent="0.2">
      <c r="A122" s="23">
        <v>318507</v>
      </c>
      <c r="B122" s="20" t="s">
        <v>1191</v>
      </c>
      <c r="C122" s="20" t="s">
        <v>986</v>
      </c>
      <c r="D122" s="20" t="s">
        <v>1325</v>
      </c>
      <c r="E122" s="20" t="s">
        <v>797</v>
      </c>
      <c r="F122" s="20">
        <v>10</v>
      </c>
      <c r="G122" s="5">
        <v>688</v>
      </c>
      <c r="H122" s="22">
        <v>0.23</v>
      </c>
      <c r="I122" s="25">
        <f t="shared" si="1"/>
        <v>529.76</v>
      </c>
    </row>
    <row r="123" spans="1:9" x14ac:dyDescent="0.2">
      <c r="A123" s="23">
        <v>325848</v>
      </c>
      <c r="B123" s="20" t="s">
        <v>1191</v>
      </c>
      <c r="C123" s="20" t="s">
        <v>986</v>
      </c>
      <c r="D123" s="20" t="s">
        <v>1295</v>
      </c>
      <c r="E123" s="20" t="s">
        <v>797</v>
      </c>
      <c r="F123" s="20">
        <v>14</v>
      </c>
      <c r="G123" s="5">
        <v>800</v>
      </c>
      <c r="H123" s="22">
        <v>0.23</v>
      </c>
      <c r="I123" s="25">
        <f t="shared" si="1"/>
        <v>616</v>
      </c>
    </row>
    <row r="124" spans="1:9" x14ac:dyDescent="0.2">
      <c r="A124" s="23">
        <v>359408</v>
      </c>
      <c r="B124" s="20" t="s">
        <v>1191</v>
      </c>
      <c r="C124" s="20" t="s">
        <v>986</v>
      </c>
      <c r="D124" s="20" t="s">
        <v>1289</v>
      </c>
      <c r="E124" s="20" t="s">
        <v>797</v>
      </c>
      <c r="F124" s="20">
        <v>8</v>
      </c>
      <c r="G124" s="5">
        <v>940</v>
      </c>
      <c r="H124" s="22">
        <v>0.23</v>
      </c>
      <c r="I124" s="25">
        <f t="shared" si="1"/>
        <v>723.8</v>
      </c>
    </row>
    <row r="125" spans="1:9" x14ac:dyDescent="0.2">
      <c r="A125" s="23">
        <v>359416</v>
      </c>
      <c r="B125" s="20" t="s">
        <v>1191</v>
      </c>
      <c r="C125" s="20" t="s">
        <v>986</v>
      </c>
      <c r="D125" s="20" t="s">
        <v>1289</v>
      </c>
      <c r="E125" s="20" t="s">
        <v>797</v>
      </c>
      <c r="F125" s="20">
        <v>14</v>
      </c>
      <c r="G125" s="5">
        <v>1359</v>
      </c>
      <c r="H125" s="22">
        <v>0.23</v>
      </c>
      <c r="I125" s="25">
        <f t="shared" si="1"/>
        <v>1046.43</v>
      </c>
    </row>
    <row r="126" spans="1:9" x14ac:dyDescent="0.2">
      <c r="A126" s="23">
        <v>312770</v>
      </c>
      <c r="B126" s="20" t="s">
        <v>1191</v>
      </c>
      <c r="C126" s="20" t="s">
        <v>986</v>
      </c>
      <c r="D126" s="20" t="s">
        <v>1312</v>
      </c>
      <c r="E126" s="20" t="s">
        <v>797</v>
      </c>
      <c r="F126" s="20">
        <v>6</v>
      </c>
      <c r="G126" s="5">
        <v>808.38</v>
      </c>
      <c r="H126" s="22">
        <v>0.23</v>
      </c>
      <c r="I126" s="25">
        <f t="shared" si="1"/>
        <v>622.45000000000005</v>
      </c>
    </row>
    <row r="127" spans="1:9" x14ac:dyDescent="0.2">
      <c r="A127" s="23">
        <v>355887</v>
      </c>
      <c r="B127" s="20" t="s">
        <v>1191</v>
      </c>
      <c r="C127" s="20" t="s">
        <v>986</v>
      </c>
      <c r="D127" s="20" t="s">
        <v>1312</v>
      </c>
      <c r="E127" s="20" t="s">
        <v>797</v>
      </c>
      <c r="F127" s="20">
        <v>10</v>
      </c>
      <c r="G127" s="5">
        <v>1207.54</v>
      </c>
      <c r="H127" s="22">
        <v>0.23</v>
      </c>
      <c r="I127" s="25">
        <f t="shared" si="1"/>
        <v>929.81</v>
      </c>
    </row>
    <row r="128" spans="1:9" x14ac:dyDescent="0.2">
      <c r="A128" s="23">
        <v>360503</v>
      </c>
      <c r="B128" s="20" t="s">
        <v>1191</v>
      </c>
      <c r="C128" s="20" t="s">
        <v>986</v>
      </c>
      <c r="D128" s="20" t="s">
        <v>1326</v>
      </c>
      <c r="E128" s="20" t="s">
        <v>1441</v>
      </c>
      <c r="F128" s="20">
        <v>12</v>
      </c>
      <c r="G128" s="5">
        <v>590.1</v>
      </c>
      <c r="H128" s="22">
        <v>0.23</v>
      </c>
      <c r="I128" s="25">
        <f t="shared" si="1"/>
        <v>454.38</v>
      </c>
    </row>
    <row r="129" spans="1:9" x14ac:dyDescent="0.2">
      <c r="A129" s="23">
        <v>361666</v>
      </c>
      <c r="B129" s="20" t="s">
        <v>1191</v>
      </c>
      <c r="C129" s="20" t="s">
        <v>986</v>
      </c>
      <c r="D129" s="20" t="s">
        <v>1327</v>
      </c>
      <c r="E129" s="20" t="s">
        <v>1442</v>
      </c>
      <c r="F129" s="20">
        <v>10</v>
      </c>
      <c r="G129" s="5">
        <v>673.72</v>
      </c>
      <c r="H129" s="22">
        <v>0.23</v>
      </c>
      <c r="I129" s="25">
        <f t="shared" si="1"/>
        <v>518.76</v>
      </c>
    </row>
    <row r="130" spans="1:9" x14ac:dyDescent="0.2">
      <c r="A130" s="23">
        <v>318523</v>
      </c>
      <c r="B130" s="20" t="s">
        <v>1191</v>
      </c>
      <c r="C130" s="20" t="s">
        <v>986</v>
      </c>
      <c r="D130" s="20" t="s">
        <v>1328</v>
      </c>
      <c r="E130" s="20" t="s">
        <v>802</v>
      </c>
      <c r="F130" s="20">
        <v>8</v>
      </c>
      <c r="G130" s="5">
        <v>770</v>
      </c>
      <c r="H130" s="22">
        <v>0.23</v>
      </c>
      <c r="I130" s="25">
        <f t="shared" ref="I130:I193" si="2">IFERROR(ROUND(G130*(1-$H130),2),"")</f>
        <v>592.9</v>
      </c>
    </row>
    <row r="131" spans="1:9" x14ac:dyDescent="0.2">
      <c r="A131" s="23">
        <v>361968</v>
      </c>
      <c r="B131" s="20" t="s">
        <v>1191</v>
      </c>
      <c r="C131" s="20" t="s">
        <v>986</v>
      </c>
      <c r="D131" s="20" t="s">
        <v>1328</v>
      </c>
      <c r="E131" s="20" t="s">
        <v>802</v>
      </c>
      <c r="F131" s="20">
        <v>14</v>
      </c>
      <c r="G131" s="5">
        <v>1117</v>
      </c>
      <c r="H131" s="22">
        <v>0.23</v>
      </c>
      <c r="I131" s="25">
        <f t="shared" si="2"/>
        <v>860.09</v>
      </c>
    </row>
    <row r="132" spans="1:9" x14ac:dyDescent="0.2">
      <c r="A132" s="23">
        <v>355925</v>
      </c>
      <c r="B132" s="20" t="s">
        <v>1191</v>
      </c>
      <c r="C132" s="20" t="s">
        <v>986</v>
      </c>
      <c r="D132" s="20" t="s">
        <v>1281</v>
      </c>
      <c r="E132" s="20" t="s">
        <v>1443</v>
      </c>
      <c r="F132" s="20">
        <v>6</v>
      </c>
      <c r="G132" s="5">
        <v>151</v>
      </c>
      <c r="H132" s="22">
        <v>0.23</v>
      </c>
      <c r="I132" s="25">
        <f t="shared" si="2"/>
        <v>116.27</v>
      </c>
    </row>
    <row r="133" spans="1:9" x14ac:dyDescent="0.2">
      <c r="A133" s="23">
        <v>365027</v>
      </c>
      <c r="B133" s="20" t="s">
        <v>1191</v>
      </c>
      <c r="C133" s="20" t="s">
        <v>986</v>
      </c>
      <c r="D133" s="20" t="s">
        <v>1329</v>
      </c>
      <c r="E133" s="20" t="s">
        <v>891</v>
      </c>
      <c r="F133" s="20" t="s">
        <v>1444</v>
      </c>
      <c r="G133" s="5">
        <v>704.76</v>
      </c>
      <c r="H133" s="22">
        <v>0.23</v>
      </c>
      <c r="I133" s="25">
        <f t="shared" si="2"/>
        <v>542.66999999999996</v>
      </c>
    </row>
    <row r="134" spans="1:9" x14ac:dyDescent="0.2">
      <c r="A134" s="23">
        <v>361682</v>
      </c>
      <c r="B134" s="20" t="s">
        <v>1191</v>
      </c>
      <c r="C134" s="20" t="s">
        <v>986</v>
      </c>
      <c r="D134" s="20" t="s">
        <v>1327</v>
      </c>
      <c r="E134" s="20" t="s">
        <v>1445</v>
      </c>
      <c r="F134" s="20">
        <v>12</v>
      </c>
      <c r="G134" s="5">
        <v>942.08</v>
      </c>
      <c r="H134" s="22">
        <v>0.23</v>
      </c>
      <c r="I134" s="25">
        <f t="shared" si="2"/>
        <v>725.4</v>
      </c>
    </row>
    <row r="135" spans="1:9" x14ac:dyDescent="0.2">
      <c r="A135" s="23">
        <v>323004</v>
      </c>
      <c r="B135" s="20" t="s">
        <v>1191</v>
      </c>
      <c r="C135" s="20" t="s">
        <v>986</v>
      </c>
      <c r="D135" s="20" t="s">
        <v>1330</v>
      </c>
      <c r="E135" s="20" t="s">
        <v>804</v>
      </c>
      <c r="F135" s="20">
        <v>14</v>
      </c>
      <c r="G135" s="5">
        <v>1561</v>
      </c>
      <c r="H135" s="22">
        <v>0.23</v>
      </c>
      <c r="I135" s="25">
        <f t="shared" si="2"/>
        <v>1201.97</v>
      </c>
    </row>
    <row r="136" spans="1:9" x14ac:dyDescent="0.2">
      <c r="A136" s="23">
        <v>1581</v>
      </c>
      <c r="B136" s="20" t="s">
        <v>1191</v>
      </c>
      <c r="C136" s="20" t="s">
        <v>986</v>
      </c>
      <c r="D136" s="20" t="s">
        <v>1307</v>
      </c>
      <c r="E136" s="20" t="s">
        <v>287</v>
      </c>
      <c r="F136" s="20" t="s">
        <v>1429</v>
      </c>
      <c r="G136" s="5">
        <v>479.36</v>
      </c>
      <c r="H136" s="22">
        <v>0.23</v>
      </c>
      <c r="I136" s="25">
        <f t="shared" si="2"/>
        <v>369.11</v>
      </c>
    </row>
    <row r="137" spans="1:9" x14ac:dyDescent="0.2">
      <c r="A137" s="23">
        <v>896</v>
      </c>
      <c r="B137" s="20" t="s">
        <v>1191</v>
      </c>
      <c r="C137" s="20" t="s">
        <v>986</v>
      </c>
      <c r="D137" s="20" t="s">
        <v>1307</v>
      </c>
      <c r="E137" s="20" t="s">
        <v>161</v>
      </c>
      <c r="F137" s="20" t="s">
        <v>1446</v>
      </c>
      <c r="G137" s="5">
        <v>587.20000000000005</v>
      </c>
      <c r="H137" s="22">
        <v>0.23</v>
      </c>
      <c r="I137" s="25">
        <f t="shared" si="2"/>
        <v>452.14</v>
      </c>
    </row>
    <row r="138" spans="1:9" x14ac:dyDescent="0.2">
      <c r="A138" s="23">
        <v>895</v>
      </c>
      <c r="B138" s="20" t="s">
        <v>1191</v>
      </c>
      <c r="C138" s="20" t="s">
        <v>986</v>
      </c>
      <c r="D138" s="20" t="s">
        <v>1307</v>
      </c>
      <c r="E138" s="20" t="s">
        <v>160</v>
      </c>
      <c r="F138" s="20" t="s">
        <v>1447</v>
      </c>
      <c r="G138" s="5">
        <v>620.03</v>
      </c>
      <c r="H138" s="22">
        <v>0.23</v>
      </c>
      <c r="I138" s="25">
        <f t="shared" si="2"/>
        <v>477.42</v>
      </c>
    </row>
    <row r="139" spans="1:9" x14ac:dyDescent="0.2">
      <c r="A139" s="23">
        <v>352594</v>
      </c>
      <c r="B139" s="20" t="s">
        <v>1191</v>
      </c>
      <c r="C139" s="20" t="s">
        <v>986</v>
      </c>
      <c r="D139" s="20" t="s">
        <v>1314</v>
      </c>
      <c r="E139" s="20" t="s">
        <v>1448</v>
      </c>
      <c r="F139" s="20">
        <v>6</v>
      </c>
      <c r="G139" s="5">
        <v>213</v>
      </c>
      <c r="H139" s="22">
        <v>0.23</v>
      </c>
      <c r="I139" s="25">
        <f t="shared" si="2"/>
        <v>164.01</v>
      </c>
    </row>
    <row r="140" spans="1:9" x14ac:dyDescent="0.2">
      <c r="A140" s="23">
        <v>313424</v>
      </c>
      <c r="B140" s="20" t="s">
        <v>1191</v>
      </c>
      <c r="C140" s="20" t="s">
        <v>986</v>
      </c>
      <c r="D140" s="20" t="s">
        <v>1331</v>
      </c>
      <c r="E140" s="20" t="s">
        <v>1448</v>
      </c>
      <c r="F140" s="20">
        <v>4</v>
      </c>
      <c r="G140" s="5">
        <v>261</v>
      </c>
      <c r="H140" s="22">
        <v>0.23</v>
      </c>
      <c r="I140" s="25">
        <f t="shared" si="2"/>
        <v>200.97</v>
      </c>
    </row>
    <row r="141" spans="1:9" x14ac:dyDescent="0.2">
      <c r="A141" s="23">
        <v>339326</v>
      </c>
      <c r="B141" s="20" t="s">
        <v>1191</v>
      </c>
      <c r="C141" s="20" t="s">
        <v>986</v>
      </c>
      <c r="D141" s="20" t="s">
        <v>1283</v>
      </c>
      <c r="E141" s="20" t="s">
        <v>1448</v>
      </c>
      <c r="F141" s="20">
        <v>6</v>
      </c>
      <c r="G141" s="5">
        <v>194</v>
      </c>
      <c r="H141" s="22">
        <v>0.23</v>
      </c>
      <c r="I141" s="25">
        <f t="shared" si="2"/>
        <v>149.38</v>
      </c>
    </row>
    <row r="142" spans="1:9" x14ac:dyDescent="0.2">
      <c r="A142" s="23">
        <v>344982</v>
      </c>
      <c r="B142" s="20" t="s">
        <v>1191</v>
      </c>
      <c r="C142" s="20" t="s">
        <v>986</v>
      </c>
      <c r="D142" s="20" t="s">
        <v>1332</v>
      </c>
      <c r="E142" s="20" t="s">
        <v>836</v>
      </c>
      <c r="F142" s="20">
        <v>4</v>
      </c>
      <c r="G142" s="5">
        <v>884</v>
      </c>
      <c r="H142" s="22">
        <v>0.23</v>
      </c>
      <c r="I142" s="25">
        <f t="shared" si="2"/>
        <v>680.68</v>
      </c>
    </row>
    <row r="143" spans="1:9" x14ac:dyDescent="0.2">
      <c r="A143" s="23">
        <v>8545</v>
      </c>
      <c r="B143" s="20" t="s">
        <v>1191</v>
      </c>
      <c r="C143" s="20" t="s">
        <v>986</v>
      </c>
      <c r="D143" s="20" t="s">
        <v>1333</v>
      </c>
      <c r="E143" s="20" t="s">
        <v>1067</v>
      </c>
      <c r="F143" s="20" t="s">
        <v>1449</v>
      </c>
      <c r="G143" s="5">
        <v>980.79</v>
      </c>
      <c r="H143" s="22">
        <v>0.23</v>
      </c>
      <c r="I143" s="25">
        <f t="shared" si="2"/>
        <v>755.21</v>
      </c>
    </row>
    <row r="144" spans="1:9" x14ac:dyDescent="0.2">
      <c r="A144" s="23">
        <v>358304</v>
      </c>
      <c r="B144" s="20" t="s">
        <v>1191</v>
      </c>
      <c r="C144" s="20" t="s">
        <v>986</v>
      </c>
      <c r="D144" s="20" t="s">
        <v>1334</v>
      </c>
      <c r="E144" s="20" t="s">
        <v>1450</v>
      </c>
      <c r="F144" s="20">
        <v>12</v>
      </c>
      <c r="G144" s="5">
        <v>2252.75</v>
      </c>
      <c r="H144" s="22">
        <v>0.23</v>
      </c>
      <c r="I144" s="25">
        <f t="shared" si="2"/>
        <v>1734.62</v>
      </c>
    </row>
    <row r="145" spans="1:9" x14ac:dyDescent="0.2">
      <c r="A145" s="23">
        <v>344184</v>
      </c>
      <c r="B145" s="20" t="s">
        <v>1191</v>
      </c>
      <c r="C145" s="20" t="s">
        <v>986</v>
      </c>
      <c r="D145" s="20" t="s">
        <v>1334</v>
      </c>
      <c r="E145" s="20" t="s">
        <v>809</v>
      </c>
      <c r="F145" s="20">
        <v>10</v>
      </c>
      <c r="G145" s="5">
        <v>2368.1999999999998</v>
      </c>
      <c r="H145" s="22">
        <v>0.23</v>
      </c>
      <c r="I145" s="25">
        <f t="shared" si="2"/>
        <v>1823.51</v>
      </c>
    </row>
    <row r="146" spans="1:9" x14ac:dyDescent="0.2">
      <c r="A146" s="23">
        <v>360422</v>
      </c>
      <c r="B146" s="20" t="s">
        <v>1191</v>
      </c>
      <c r="C146" s="20" t="s">
        <v>986</v>
      </c>
      <c r="D146" s="20" t="s">
        <v>1335</v>
      </c>
      <c r="E146" s="20" t="s">
        <v>809</v>
      </c>
      <c r="F146" s="20">
        <v>12</v>
      </c>
      <c r="G146" s="5">
        <v>2126.58</v>
      </c>
      <c r="H146" s="22">
        <v>0.23</v>
      </c>
      <c r="I146" s="25">
        <f t="shared" si="2"/>
        <v>1637.47</v>
      </c>
    </row>
    <row r="147" spans="1:9" x14ac:dyDescent="0.2">
      <c r="A147" s="23">
        <v>361976</v>
      </c>
      <c r="B147" s="20" t="s">
        <v>1191</v>
      </c>
      <c r="C147" s="20" t="s">
        <v>986</v>
      </c>
      <c r="D147" s="20" t="s">
        <v>1334</v>
      </c>
      <c r="E147" s="20" t="s">
        <v>879</v>
      </c>
      <c r="F147" s="20">
        <v>14</v>
      </c>
      <c r="G147" s="5">
        <v>2792.36</v>
      </c>
      <c r="H147" s="22">
        <v>0.23</v>
      </c>
      <c r="I147" s="25">
        <f t="shared" si="2"/>
        <v>2150.12</v>
      </c>
    </row>
    <row r="148" spans="1:9" x14ac:dyDescent="0.2">
      <c r="A148" s="23">
        <v>361984</v>
      </c>
      <c r="B148" s="20" t="s">
        <v>1191</v>
      </c>
      <c r="C148" s="20" t="s">
        <v>986</v>
      </c>
      <c r="D148" s="20" t="s">
        <v>1336</v>
      </c>
      <c r="E148" s="20" t="s">
        <v>879</v>
      </c>
      <c r="F148" s="20">
        <v>14</v>
      </c>
      <c r="G148" s="5">
        <v>2320.4</v>
      </c>
      <c r="H148" s="22">
        <v>0.23</v>
      </c>
      <c r="I148" s="25">
        <f t="shared" si="2"/>
        <v>1786.71</v>
      </c>
    </row>
    <row r="149" spans="1:9" x14ac:dyDescent="0.2">
      <c r="A149" s="23">
        <v>378695</v>
      </c>
      <c r="B149" s="20" t="s">
        <v>1191</v>
      </c>
      <c r="C149" s="20" t="s">
        <v>986</v>
      </c>
      <c r="D149" s="20" t="s">
        <v>1337</v>
      </c>
      <c r="E149" s="20" t="s">
        <v>1451</v>
      </c>
      <c r="F149" s="20">
        <v>6</v>
      </c>
      <c r="G149" s="5">
        <v>518</v>
      </c>
      <c r="H149" s="22">
        <v>0.23</v>
      </c>
      <c r="I149" s="25">
        <f t="shared" si="2"/>
        <v>398.86</v>
      </c>
    </row>
    <row r="150" spans="1:9" x14ac:dyDescent="0.2">
      <c r="A150" s="23">
        <v>363752</v>
      </c>
      <c r="B150" s="20" t="s">
        <v>1191</v>
      </c>
      <c r="C150" s="20" t="s">
        <v>986</v>
      </c>
      <c r="D150" s="20" t="s">
        <v>1281</v>
      </c>
      <c r="E150" s="20" t="s">
        <v>1452</v>
      </c>
      <c r="F150" s="20">
        <v>6</v>
      </c>
      <c r="G150" s="5">
        <v>605</v>
      </c>
      <c r="H150" s="22">
        <v>0.23</v>
      </c>
      <c r="I150" s="25">
        <f t="shared" si="2"/>
        <v>465.85</v>
      </c>
    </row>
    <row r="151" spans="1:9" x14ac:dyDescent="0.2">
      <c r="A151" s="23">
        <v>361720</v>
      </c>
      <c r="B151" s="20" t="s">
        <v>1191</v>
      </c>
      <c r="C151" s="20" t="s">
        <v>986</v>
      </c>
      <c r="D151" s="20" t="s">
        <v>1327</v>
      </c>
      <c r="E151" s="20" t="s">
        <v>1453</v>
      </c>
      <c r="F151" s="20">
        <v>16</v>
      </c>
      <c r="G151" s="5">
        <v>1702.06</v>
      </c>
      <c r="H151" s="22">
        <v>0.23</v>
      </c>
      <c r="I151" s="25">
        <f t="shared" si="2"/>
        <v>1310.5899999999999</v>
      </c>
    </row>
    <row r="152" spans="1:9" x14ac:dyDescent="0.2">
      <c r="A152" s="23">
        <v>364653</v>
      </c>
      <c r="B152" s="20" t="s">
        <v>1191</v>
      </c>
      <c r="C152" s="20" t="s">
        <v>986</v>
      </c>
      <c r="D152" s="20" t="s">
        <v>1338</v>
      </c>
      <c r="E152" s="20" t="s">
        <v>890</v>
      </c>
      <c r="F152" s="20">
        <v>16</v>
      </c>
      <c r="G152" s="5">
        <v>1622</v>
      </c>
      <c r="H152" s="22">
        <v>0.23</v>
      </c>
      <c r="I152" s="25">
        <f t="shared" si="2"/>
        <v>1248.94</v>
      </c>
    </row>
    <row r="153" spans="1:9" x14ac:dyDescent="0.2">
      <c r="A153" s="23">
        <v>359033</v>
      </c>
      <c r="B153" s="20" t="s">
        <v>1191</v>
      </c>
      <c r="C153" s="20" t="s">
        <v>986</v>
      </c>
      <c r="D153" s="20" t="s">
        <v>1338</v>
      </c>
      <c r="E153" s="20" t="s">
        <v>867</v>
      </c>
      <c r="F153" s="20">
        <v>16</v>
      </c>
      <c r="G153" s="5">
        <v>1754</v>
      </c>
      <c r="H153" s="22">
        <v>0.23</v>
      </c>
      <c r="I153" s="25">
        <f t="shared" si="2"/>
        <v>1350.58</v>
      </c>
    </row>
    <row r="154" spans="1:9" x14ac:dyDescent="0.2">
      <c r="A154" s="23">
        <v>898</v>
      </c>
      <c r="B154" s="20" t="s">
        <v>1191</v>
      </c>
      <c r="C154" s="20" t="s">
        <v>986</v>
      </c>
      <c r="D154" s="20" t="s">
        <v>1307</v>
      </c>
      <c r="E154" s="20" t="s">
        <v>162</v>
      </c>
      <c r="F154" s="20" t="s">
        <v>1454</v>
      </c>
      <c r="G154" s="5">
        <v>529.07000000000005</v>
      </c>
      <c r="H154" s="22">
        <v>0.23</v>
      </c>
      <c r="I154" s="25">
        <f t="shared" si="2"/>
        <v>407.38</v>
      </c>
    </row>
    <row r="155" spans="1:9" x14ac:dyDescent="0.2">
      <c r="A155" s="23">
        <v>1583</v>
      </c>
      <c r="B155" s="20" t="s">
        <v>1191</v>
      </c>
      <c r="C155" s="20" t="s">
        <v>986</v>
      </c>
      <c r="D155" s="20" t="s">
        <v>1307</v>
      </c>
      <c r="E155" s="20" t="s">
        <v>288</v>
      </c>
      <c r="F155" s="20" t="s">
        <v>1455</v>
      </c>
      <c r="G155" s="5">
        <v>573.12</v>
      </c>
      <c r="H155" s="22">
        <v>0.23</v>
      </c>
      <c r="I155" s="25">
        <f t="shared" si="2"/>
        <v>441.3</v>
      </c>
    </row>
    <row r="156" spans="1:9" x14ac:dyDescent="0.2">
      <c r="A156" s="23">
        <v>899</v>
      </c>
      <c r="B156" s="20" t="s">
        <v>1191</v>
      </c>
      <c r="C156" s="20" t="s">
        <v>986</v>
      </c>
      <c r="D156" s="20" t="s">
        <v>1307</v>
      </c>
      <c r="E156" s="20" t="s">
        <v>163</v>
      </c>
      <c r="F156" s="20" t="s">
        <v>1456</v>
      </c>
      <c r="G156" s="5">
        <v>894.95</v>
      </c>
      <c r="H156" s="22">
        <v>0.23</v>
      </c>
      <c r="I156" s="25">
        <f t="shared" si="2"/>
        <v>689.11</v>
      </c>
    </row>
    <row r="157" spans="1:9" x14ac:dyDescent="0.2">
      <c r="A157" s="23">
        <v>7469</v>
      </c>
      <c r="B157" s="20" t="s">
        <v>1191</v>
      </c>
      <c r="C157" s="20" t="s">
        <v>986</v>
      </c>
      <c r="D157" s="20" t="s">
        <v>1339</v>
      </c>
      <c r="E157" s="20" t="s">
        <v>1457</v>
      </c>
      <c r="F157" s="20" t="s">
        <v>1458</v>
      </c>
      <c r="G157" s="5">
        <v>962</v>
      </c>
      <c r="H157" s="22">
        <v>0.23</v>
      </c>
      <c r="I157" s="25">
        <f t="shared" si="2"/>
        <v>740.74</v>
      </c>
    </row>
    <row r="158" spans="1:9" x14ac:dyDescent="0.2">
      <c r="A158" s="23">
        <v>1584</v>
      </c>
      <c r="B158" s="20" t="s">
        <v>1191</v>
      </c>
      <c r="C158" s="20" t="s">
        <v>986</v>
      </c>
      <c r="D158" s="20" t="s">
        <v>1307</v>
      </c>
      <c r="E158" s="20" t="s">
        <v>289</v>
      </c>
      <c r="F158" s="20" t="s">
        <v>1459</v>
      </c>
      <c r="G158" s="5">
        <v>985.21</v>
      </c>
      <c r="H158" s="22">
        <v>0.23</v>
      </c>
      <c r="I158" s="25">
        <f t="shared" si="2"/>
        <v>758.61</v>
      </c>
    </row>
    <row r="159" spans="1:9" x14ac:dyDescent="0.2">
      <c r="A159" s="23">
        <v>351733</v>
      </c>
      <c r="B159" s="20" t="s">
        <v>1191</v>
      </c>
      <c r="C159" s="20" t="s">
        <v>986</v>
      </c>
      <c r="D159" s="20" t="s">
        <v>1340</v>
      </c>
      <c r="E159" s="20" t="s">
        <v>1460</v>
      </c>
      <c r="F159" s="20">
        <v>4</v>
      </c>
      <c r="G159" s="5">
        <v>351.55</v>
      </c>
      <c r="H159" s="22">
        <v>0.23</v>
      </c>
      <c r="I159" s="25">
        <f t="shared" si="2"/>
        <v>270.69</v>
      </c>
    </row>
    <row r="160" spans="1:9" x14ac:dyDescent="0.2">
      <c r="A160" s="23">
        <v>356212</v>
      </c>
      <c r="B160" s="20" t="s">
        <v>1191</v>
      </c>
      <c r="C160" s="20" t="s">
        <v>986</v>
      </c>
      <c r="D160" s="20" t="s">
        <v>1290</v>
      </c>
      <c r="E160" s="20" t="s">
        <v>1461</v>
      </c>
      <c r="F160" s="20">
        <v>8</v>
      </c>
      <c r="G160" s="5">
        <v>410</v>
      </c>
      <c r="H160" s="22">
        <v>0.23</v>
      </c>
      <c r="I160" s="25">
        <f t="shared" si="2"/>
        <v>315.7</v>
      </c>
    </row>
    <row r="161" spans="1:9" x14ac:dyDescent="0.2">
      <c r="A161" s="23">
        <v>306096</v>
      </c>
      <c r="B161" s="20" t="s">
        <v>1191</v>
      </c>
      <c r="C161" s="20" t="s">
        <v>986</v>
      </c>
      <c r="D161" s="20" t="s">
        <v>1341</v>
      </c>
      <c r="E161" s="20" t="s">
        <v>1462</v>
      </c>
      <c r="F161" s="20">
        <v>4</v>
      </c>
      <c r="G161" s="5">
        <v>445.23</v>
      </c>
      <c r="H161" s="22">
        <v>0.23</v>
      </c>
      <c r="I161" s="25">
        <f t="shared" si="2"/>
        <v>342.83</v>
      </c>
    </row>
    <row r="162" spans="1:9" x14ac:dyDescent="0.2">
      <c r="A162" s="23">
        <v>371351</v>
      </c>
      <c r="B162" s="20" t="s">
        <v>1191</v>
      </c>
      <c r="C162" s="20" t="s">
        <v>986</v>
      </c>
      <c r="D162" s="20" t="s">
        <v>1311</v>
      </c>
      <c r="E162" s="20" t="s">
        <v>1462</v>
      </c>
      <c r="F162" s="20">
        <v>6</v>
      </c>
      <c r="G162" s="5">
        <v>258.04000000000002</v>
      </c>
      <c r="H162" s="22">
        <v>0.23</v>
      </c>
      <c r="I162" s="25">
        <f t="shared" si="2"/>
        <v>198.69</v>
      </c>
    </row>
    <row r="163" spans="1:9" x14ac:dyDescent="0.2">
      <c r="A163" s="23">
        <v>344869</v>
      </c>
      <c r="B163" s="20" t="s">
        <v>1191</v>
      </c>
      <c r="C163" s="20" t="s">
        <v>986</v>
      </c>
      <c r="D163" s="20" t="s">
        <v>1279</v>
      </c>
      <c r="E163" s="20" t="s">
        <v>835</v>
      </c>
      <c r="F163" s="20">
        <v>4</v>
      </c>
      <c r="G163" s="5">
        <v>611</v>
      </c>
      <c r="H163" s="22">
        <v>0.23</v>
      </c>
      <c r="I163" s="25">
        <f t="shared" si="2"/>
        <v>470.47</v>
      </c>
    </row>
    <row r="164" spans="1:9" x14ac:dyDescent="0.2">
      <c r="A164" s="23">
        <v>321893</v>
      </c>
      <c r="B164" s="20" t="s">
        <v>1191</v>
      </c>
      <c r="C164" s="20" t="s">
        <v>986</v>
      </c>
      <c r="D164" s="20" t="s">
        <v>1342</v>
      </c>
      <c r="E164" s="20" t="s">
        <v>835</v>
      </c>
      <c r="F164" s="20">
        <v>4</v>
      </c>
      <c r="G164" s="5">
        <v>288.79000000000002</v>
      </c>
      <c r="H164" s="22">
        <v>0.23</v>
      </c>
      <c r="I164" s="25">
        <f t="shared" si="2"/>
        <v>222.37</v>
      </c>
    </row>
    <row r="165" spans="1:9" x14ac:dyDescent="0.2">
      <c r="A165" s="23">
        <v>365180</v>
      </c>
      <c r="B165" s="20" t="s">
        <v>1191</v>
      </c>
      <c r="C165" s="20" t="s">
        <v>986</v>
      </c>
      <c r="D165" s="20" t="s">
        <v>1311</v>
      </c>
      <c r="E165" s="20" t="s">
        <v>835</v>
      </c>
      <c r="F165" s="20">
        <v>8</v>
      </c>
      <c r="G165" s="5">
        <v>293.98</v>
      </c>
      <c r="H165" s="22">
        <v>0.23</v>
      </c>
      <c r="I165" s="25">
        <f t="shared" si="2"/>
        <v>226.36</v>
      </c>
    </row>
    <row r="166" spans="1:9" x14ac:dyDescent="0.2">
      <c r="A166" s="23">
        <v>351725</v>
      </c>
      <c r="B166" s="20" t="s">
        <v>1191</v>
      </c>
      <c r="C166" s="20" t="s">
        <v>986</v>
      </c>
      <c r="D166" s="20" t="s">
        <v>1324</v>
      </c>
      <c r="E166" s="20" t="s">
        <v>835</v>
      </c>
      <c r="F166" s="20">
        <v>6</v>
      </c>
      <c r="G166" s="5">
        <v>375.04</v>
      </c>
      <c r="H166" s="22">
        <v>0.23</v>
      </c>
      <c r="I166" s="25">
        <f t="shared" si="2"/>
        <v>288.77999999999997</v>
      </c>
    </row>
    <row r="167" spans="1:9" x14ac:dyDescent="0.2">
      <c r="A167" s="23">
        <v>324221</v>
      </c>
      <c r="B167" s="20" t="s">
        <v>1191</v>
      </c>
      <c r="C167" s="20" t="s">
        <v>986</v>
      </c>
      <c r="D167" s="20" t="s">
        <v>1302</v>
      </c>
      <c r="E167" s="20" t="s">
        <v>805</v>
      </c>
      <c r="F167" s="20">
        <v>8</v>
      </c>
      <c r="G167" s="5">
        <v>496</v>
      </c>
      <c r="H167" s="22">
        <v>0.23</v>
      </c>
      <c r="I167" s="25">
        <f t="shared" si="2"/>
        <v>381.92</v>
      </c>
    </row>
    <row r="168" spans="1:9" x14ac:dyDescent="0.2">
      <c r="A168" s="23">
        <v>355534</v>
      </c>
      <c r="B168" s="20" t="s">
        <v>1191</v>
      </c>
      <c r="C168" s="20" t="s">
        <v>986</v>
      </c>
      <c r="D168" s="20" t="s">
        <v>1302</v>
      </c>
      <c r="E168" s="20" t="s">
        <v>805</v>
      </c>
      <c r="F168" s="20">
        <v>12</v>
      </c>
      <c r="G168" s="5">
        <v>609</v>
      </c>
      <c r="H168" s="22">
        <v>0.23</v>
      </c>
      <c r="I168" s="25">
        <f t="shared" si="2"/>
        <v>468.93</v>
      </c>
    </row>
    <row r="169" spans="1:9" x14ac:dyDescent="0.2">
      <c r="A169" s="23">
        <v>365299</v>
      </c>
      <c r="B169" s="20" t="s">
        <v>1191</v>
      </c>
      <c r="C169" s="20" t="s">
        <v>986</v>
      </c>
      <c r="D169" s="20" t="s">
        <v>1311</v>
      </c>
      <c r="E169" s="20" t="s">
        <v>863</v>
      </c>
      <c r="F169" s="20">
        <v>4</v>
      </c>
      <c r="G169" s="5">
        <v>400.49</v>
      </c>
      <c r="H169" s="22">
        <v>0.23</v>
      </c>
      <c r="I169" s="25">
        <f t="shared" si="2"/>
        <v>308.38</v>
      </c>
    </row>
    <row r="170" spans="1:9" x14ac:dyDescent="0.2">
      <c r="A170" s="23">
        <v>372541</v>
      </c>
      <c r="B170" s="20" t="s">
        <v>1191</v>
      </c>
      <c r="C170" s="20" t="s">
        <v>986</v>
      </c>
      <c r="D170" s="20" t="s">
        <v>1311</v>
      </c>
      <c r="E170" s="20" t="s">
        <v>863</v>
      </c>
      <c r="F170" s="20">
        <v>8</v>
      </c>
      <c r="G170" s="5">
        <v>359.66</v>
      </c>
      <c r="H170" s="22">
        <v>0.23</v>
      </c>
      <c r="I170" s="25">
        <f t="shared" si="2"/>
        <v>276.94</v>
      </c>
    </row>
    <row r="171" spans="1:9" x14ac:dyDescent="0.2">
      <c r="A171" s="23">
        <v>357987</v>
      </c>
      <c r="B171" s="20" t="s">
        <v>1191</v>
      </c>
      <c r="C171" s="20" t="s">
        <v>986</v>
      </c>
      <c r="D171" s="20" t="s">
        <v>1324</v>
      </c>
      <c r="E171" s="20" t="s">
        <v>863</v>
      </c>
      <c r="F171" s="20">
        <v>12</v>
      </c>
      <c r="G171" s="5">
        <v>769.95</v>
      </c>
      <c r="H171" s="22">
        <v>0.23</v>
      </c>
      <c r="I171" s="25">
        <f t="shared" si="2"/>
        <v>592.86</v>
      </c>
    </row>
    <row r="172" spans="1:9" x14ac:dyDescent="0.2">
      <c r="A172" s="23">
        <v>372575</v>
      </c>
      <c r="B172" s="20" t="s">
        <v>1191</v>
      </c>
      <c r="C172" s="20" t="s">
        <v>986</v>
      </c>
      <c r="D172" s="20" t="s">
        <v>1311</v>
      </c>
      <c r="E172" s="20" t="s">
        <v>897</v>
      </c>
      <c r="F172" s="20">
        <v>8</v>
      </c>
      <c r="G172" s="5">
        <v>402.76</v>
      </c>
      <c r="H172" s="22">
        <v>0.23</v>
      </c>
      <c r="I172" s="25">
        <f t="shared" si="2"/>
        <v>310.13</v>
      </c>
    </row>
    <row r="173" spans="1:9" x14ac:dyDescent="0.2">
      <c r="A173" s="23">
        <v>359556</v>
      </c>
      <c r="B173" s="20" t="s">
        <v>1191</v>
      </c>
      <c r="C173" s="20" t="s">
        <v>986</v>
      </c>
      <c r="D173" s="20" t="s">
        <v>1340</v>
      </c>
      <c r="E173" s="20" t="s">
        <v>841</v>
      </c>
      <c r="F173" s="20">
        <v>6</v>
      </c>
      <c r="G173" s="5">
        <v>809.62</v>
      </c>
      <c r="H173" s="22">
        <v>0.23</v>
      </c>
      <c r="I173" s="25">
        <f t="shared" si="2"/>
        <v>623.41</v>
      </c>
    </row>
    <row r="174" spans="1:9" x14ac:dyDescent="0.2">
      <c r="A174" s="23">
        <v>351849</v>
      </c>
      <c r="B174" s="20" t="s">
        <v>1191</v>
      </c>
      <c r="C174" s="20" t="s">
        <v>986</v>
      </c>
      <c r="D174" s="20" t="s">
        <v>1343</v>
      </c>
      <c r="E174" s="20" t="s">
        <v>841</v>
      </c>
      <c r="F174" s="20">
        <v>8</v>
      </c>
      <c r="G174" s="5">
        <v>675.19</v>
      </c>
      <c r="H174" s="22">
        <v>0.23</v>
      </c>
      <c r="I174" s="25">
        <f t="shared" si="2"/>
        <v>519.9</v>
      </c>
    </row>
    <row r="175" spans="1:9" x14ac:dyDescent="0.2">
      <c r="A175" s="23">
        <v>358584</v>
      </c>
      <c r="B175" s="20" t="s">
        <v>1191</v>
      </c>
      <c r="C175" s="20" t="s">
        <v>986</v>
      </c>
      <c r="D175" s="20" t="s">
        <v>1343</v>
      </c>
      <c r="E175" s="20" t="s">
        <v>841</v>
      </c>
      <c r="F175" s="20">
        <v>12</v>
      </c>
      <c r="G175" s="5">
        <v>958.29</v>
      </c>
      <c r="H175" s="22">
        <v>0.23</v>
      </c>
      <c r="I175" s="25">
        <f t="shared" si="2"/>
        <v>737.88</v>
      </c>
    </row>
    <row r="176" spans="1:9" x14ac:dyDescent="0.2">
      <c r="A176" s="23">
        <v>359610</v>
      </c>
      <c r="B176" s="20" t="s">
        <v>1191</v>
      </c>
      <c r="C176" s="20" t="s">
        <v>986</v>
      </c>
      <c r="D176" s="20" t="s">
        <v>1344</v>
      </c>
      <c r="E176" s="20" t="s">
        <v>841</v>
      </c>
      <c r="F176" s="20">
        <v>12</v>
      </c>
      <c r="G176" s="5">
        <v>1038.49</v>
      </c>
      <c r="H176" s="22">
        <v>0.23</v>
      </c>
      <c r="I176" s="25">
        <f t="shared" si="2"/>
        <v>799.64</v>
      </c>
    </row>
    <row r="177" spans="1:9" x14ac:dyDescent="0.2">
      <c r="A177" s="23">
        <v>912</v>
      </c>
      <c r="B177" s="20" t="s">
        <v>1191</v>
      </c>
      <c r="C177" s="20" t="s">
        <v>986</v>
      </c>
      <c r="D177" s="20" t="s">
        <v>1342</v>
      </c>
      <c r="E177" s="20" t="s">
        <v>841</v>
      </c>
      <c r="F177" s="20">
        <v>6</v>
      </c>
      <c r="G177" s="5">
        <v>541.34</v>
      </c>
      <c r="H177" s="22">
        <v>0.23</v>
      </c>
      <c r="I177" s="25">
        <f t="shared" si="2"/>
        <v>416.83</v>
      </c>
    </row>
    <row r="178" spans="1:9" x14ac:dyDescent="0.2">
      <c r="A178" s="23">
        <v>322377</v>
      </c>
      <c r="B178" s="20" t="s">
        <v>1191</v>
      </c>
      <c r="C178" s="20" t="s">
        <v>986</v>
      </c>
      <c r="D178" s="20" t="s">
        <v>1342</v>
      </c>
      <c r="E178" s="20" t="s">
        <v>841</v>
      </c>
      <c r="F178" s="20">
        <v>4</v>
      </c>
      <c r="G178" s="5">
        <v>447.29</v>
      </c>
      <c r="H178" s="22">
        <v>0.23</v>
      </c>
      <c r="I178" s="25">
        <f t="shared" si="2"/>
        <v>344.41</v>
      </c>
    </row>
    <row r="179" spans="1:9" x14ac:dyDescent="0.2">
      <c r="A179" s="23">
        <v>365061</v>
      </c>
      <c r="B179" s="20" t="s">
        <v>1191</v>
      </c>
      <c r="C179" s="20" t="s">
        <v>986</v>
      </c>
      <c r="D179" s="20" t="s">
        <v>1311</v>
      </c>
      <c r="E179" s="20" t="s">
        <v>841</v>
      </c>
      <c r="F179" s="20">
        <v>6</v>
      </c>
      <c r="G179" s="5">
        <v>475.99</v>
      </c>
      <c r="H179" s="22">
        <v>0.23</v>
      </c>
      <c r="I179" s="25">
        <f t="shared" si="2"/>
        <v>366.51</v>
      </c>
    </row>
    <row r="180" spans="1:9" x14ac:dyDescent="0.2">
      <c r="A180" s="23">
        <v>373238</v>
      </c>
      <c r="B180" s="20" t="s">
        <v>1191</v>
      </c>
      <c r="C180" s="20" t="s">
        <v>986</v>
      </c>
      <c r="D180" s="20" t="s">
        <v>1311</v>
      </c>
      <c r="E180" s="20" t="s">
        <v>841</v>
      </c>
      <c r="F180" s="20">
        <v>8</v>
      </c>
      <c r="G180" s="5">
        <v>459.92</v>
      </c>
      <c r="H180" s="22">
        <v>0.23</v>
      </c>
      <c r="I180" s="25">
        <f t="shared" si="2"/>
        <v>354.14</v>
      </c>
    </row>
    <row r="181" spans="1:9" x14ac:dyDescent="0.2">
      <c r="A181" s="23">
        <v>345334</v>
      </c>
      <c r="B181" s="20" t="s">
        <v>1191</v>
      </c>
      <c r="C181" s="20" t="s">
        <v>986</v>
      </c>
      <c r="D181" s="20" t="s">
        <v>1324</v>
      </c>
      <c r="E181" s="20" t="s">
        <v>841</v>
      </c>
      <c r="F181" s="20">
        <v>6</v>
      </c>
      <c r="G181" s="5">
        <v>547.17999999999995</v>
      </c>
      <c r="H181" s="22">
        <v>0.23</v>
      </c>
      <c r="I181" s="25">
        <f t="shared" si="2"/>
        <v>421.33</v>
      </c>
    </row>
    <row r="182" spans="1:9" x14ac:dyDescent="0.2">
      <c r="A182" s="23">
        <v>351709</v>
      </c>
      <c r="B182" s="20" t="s">
        <v>1191</v>
      </c>
      <c r="C182" s="20" t="s">
        <v>986</v>
      </c>
      <c r="D182" s="20" t="s">
        <v>1340</v>
      </c>
      <c r="E182" s="20" t="s">
        <v>790</v>
      </c>
      <c r="F182" s="20">
        <v>6</v>
      </c>
      <c r="G182" s="5">
        <v>949.65</v>
      </c>
      <c r="H182" s="22">
        <v>0.23</v>
      </c>
      <c r="I182" s="25">
        <f t="shared" si="2"/>
        <v>731.23</v>
      </c>
    </row>
    <row r="183" spans="1:9" x14ac:dyDescent="0.2">
      <c r="A183" s="23">
        <v>358789</v>
      </c>
      <c r="B183" s="20" t="s">
        <v>1191</v>
      </c>
      <c r="C183" s="20" t="s">
        <v>986</v>
      </c>
      <c r="D183" s="20" t="s">
        <v>1340</v>
      </c>
      <c r="E183" s="20" t="s">
        <v>790</v>
      </c>
      <c r="F183" s="20">
        <v>10</v>
      </c>
      <c r="G183" s="5">
        <v>1147.47</v>
      </c>
      <c r="H183" s="22">
        <v>0.23</v>
      </c>
      <c r="I183" s="25">
        <f t="shared" si="2"/>
        <v>883.55</v>
      </c>
    </row>
    <row r="184" spans="1:9" x14ac:dyDescent="0.2">
      <c r="A184" s="23">
        <v>309281</v>
      </c>
      <c r="B184" s="20" t="s">
        <v>1191</v>
      </c>
      <c r="C184" s="20" t="s">
        <v>986</v>
      </c>
      <c r="D184" s="20" t="s">
        <v>1343</v>
      </c>
      <c r="E184" s="20" t="s">
        <v>790</v>
      </c>
      <c r="F184" s="20">
        <v>8</v>
      </c>
      <c r="G184" s="5">
        <v>751.49</v>
      </c>
      <c r="H184" s="22">
        <v>0.23</v>
      </c>
      <c r="I184" s="25">
        <f t="shared" si="2"/>
        <v>578.65</v>
      </c>
    </row>
    <row r="185" spans="1:9" x14ac:dyDescent="0.2">
      <c r="A185" s="23">
        <v>359505</v>
      </c>
      <c r="B185" s="20" t="s">
        <v>1191</v>
      </c>
      <c r="C185" s="20" t="s">
        <v>986</v>
      </c>
      <c r="D185" s="20" t="s">
        <v>1324</v>
      </c>
      <c r="E185" s="20" t="s">
        <v>790</v>
      </c>
      <c r="F185" s="20">
        <v>8</v>
      </c>
      <c r="G185" s="5">
        <v>839.9</v>
      </c>
      <c r="H185" s="22">
        <v>0.23</v>
      </c>
      <c r="I185" s="25">
        <f t="shared" si="2"/>
        <v>646.72</v>
      </c>
    </row>
    <row r="186" spans="1:9" x14ac:dyDescent="0.2">
      <c r="A186" s="23">
        <v>340405</v>
      </c>
      <c r="B186" s="20" t="s">
        <v>1191</v>
      </c>
      <c r="C186" s="20" t="s">
        <v>986</v>
      </c>
      <c r="D186" s="20" t="s">
        <v>1345</v>
      </c>
      <c r="E186" s="20" t="s">
        <v>821</v>
      </c>
      <c r="F186" s="20" t="s">
        <v>1463</v>
      </c>
      <c r="G186" s="5">
        <v>1695.43</v>
      </c>
      <c r="H186" s="22">
        <v>0.23</v>
      </c>
      <c r="I186" s="25">
        <f t="shared" si="2"/>
        <v>1305.48</v>
      </c>
    </row>
    <row r="187" spans="1:9" x14ac:dyDescent="0.2">
      <c r="A187" s="23">
        <v>315486</v>
      </c>
      <c r="B187" s="20" t="s">
        <v>1191</v>
      </c>
      <c r="C187" s="20" t="s">
        <v>986</v>
      </c>
      <c r="D187" s="20" t="s">
        <v>1343</v>
      </c>
      <c r="E187" s="20" t="s">
        <v>799</v>
      </c>
      <c r="F187" s="20">
        <v>8</v>
      </c>
      <c r="G187" s="5">
        <v>781.91</v>
      </c>
      <c r="H187" s="22">
        <v>0.23</v>
      </c>
      <c r="I187" s="25">
        <f t="shared" si="2"/>
        <v>602.07000000000005</v>
      </c>
    </row>
    <row r="188" spans="1:9" x14ac:dyDescent="0.2">
      <c r="A188" s="23">
        <v>356190</v>
      </c>
      <c r="B188" s="20" t="s">
        <v>1191</v>
      </c>
      <c r="C188" s="20" t="s">
        <v>986</v>
      </c>
      <c r="D188" s="20" t="s">
        <v>1312</v>
      </c>
      <c r="E188" s="20" t="s">
        <v>857</v>
      </c>
      <c r="F188" s="20">
        <v>10</v>
      </c>
      <c r="G188" s="5">
        <v>1314.82</v>
      </c>
      <c r="H188" s="22">
        <v>0.23</v>
      </c>
      <c r="I188" s="25">
        <f t="shared" si="2"/>
        <v>1012.41</v>
      </c>
    </row>
    <row r="189" spans="1:9" x14ac:dyDescent="0.2">
      <c r="A189" s="23">
        <v>565</v>
      </c>
      <c r="B189" s="20" t="s">
        <v>1191</v>
      </c>
      <c r="C189" s="20" t="s">
        <v>986</v>
      </c>
      <c r="D189" s="20" t="s">
        <v>1346</v>
      </c>
      <c r="E189" s="20" t="s">
        <v>1464</v>
      </c>
      <c r="F189" s="20" t="s">
        <v>1423</v>
      </c>
      <c r="G189" s="5">
        <v>575.55999999999995</v>
      </c>
      <c r="H189" s="22">
        <v>0.23</v>
      </c>
      <c r="I189" s="25">
        <f t="shared" si="2"/>
        <v>443.18</v>
      </c>
    </row>
    <row r="190" spans="1:9" x14ac:dyDescent="0.2">
      <c r="A190" s="23">
        <v>566</v>
      </c>
      <c r="B190" s="20" t="s">
        <v>1191</v>
      </c>
      <c r="C190" s="20" t="s">
        <v>986</v>
      </c>
      <c r="D190" s="20" t="s">
        <v>1346</v>
      </c>
      <c r="E190" s="20" t="s">
        <v>138</v>
      </c>
      <c r="F190" s="20" t="s">
        <v>1465</v>
      </c>
      <c r="G190" s="5">
        <v>746.92</v>
      </c>
      <c r="H190" s="22">
        <v>0.23</v>
      </c>
      <c r="I190" s="25">
        <f t="shared" si="2"/>
        <v>575.13</v>
      </c>
    </row>
    <row r="191" spans="1:9" x14ac:dyDescent="0.2">
      <c r="A191" s="23">
        <v>567</v>
      </c>
      <c r="B191" s="20" t="s">
        <v>1191</v>
      </c>
      <c r="C191" s="20" t="s">
        <v>986</v>
      </c>
      <c r="D191" s="20" t="s">
        <v>1346</v>
      </c>
      <c r="E191" s="20" t="s">
        <v>139</v>
      </c>
      <c r="F191" s="20" t="s">
        <v>1426</v>
      </c>
      <c r="G191" s="5">
        <v>786.24</v>
      </c>
      <c r="H191" s="22">
        <v>0.23</v>
      </c>
      <c r="I191" s="25">
        <f t="shared" si="2"/>
        <v>605.4</v>
      </c>
    </row>
    <row r="192" spans="1:9" x14ac:dyDescent="0.2">
      <c r="A192" s="23">
        <v>379341</v>
      </c>
      <c r="B192" s="20" t="s">
        <v>1191</v>
      </c>
      <c r="C192" s="20" t="s">
        <v>986</v>
      </c>
      <c r="D192" s="20" t="s">
        <v>1347</v>
      </c>
      <c r="E192" s="20" t="s">
        <v>914</v>
      </c>
      <c r="F192" s="20" t="s">
        <v>1426</v>
      </c>
      <c r="G192" s="5">
        <v>1621.31</v>
      </c>
      <c r="H192" s="22">
        <v>0.23</v>
      </c>
      <c r="I192" s="25">
        <f t="shared" si="2"/>
        <v>1248.4100000000001</v>
      </c>
    </row>
    <row r="193" spans="1:9" x14ac:dyDescent="0.2">
      <c r="A193" s="23">
        <v>373765</v>
      </c>
      <c r="B193" s="20" t="s">
        <v>1191</v>
      </c>
      <c r="C193" s="20" t="s">
        <v>986</v>
      </c>
      <c r="D193" s="20" t="s">
        <v>1348</v>
      </c>
      <c r="E193" s="20" t="s">
        <v>1466</v>
      </c>
      <c r="F193" s="20">
        <v>145</v>
      </c>
      <c r="G193" s="5">
        <v>622.82000000000005</v>
      </c>
      <c r="H193" s="22">
        <v>0.23</v>
      </c>
      <c r="I193" s="25">
        <f t="shared" si="2"/>
        <v>479.57</v>
      </c>
    </row>
    <row r="194" spans="1:9" x14ac:dyDescent="0.2">
      <c r="A194" s="23">
        <v>3167</v>
      </c>
      <c r="B194" s="20" t="s">
        <v>1191</v>
      </c>
      <c r="C194" s="20" t="s">
        <v>986</v>
      </c>
      <c r="D194" s="20" t="s">
        <v>1349</v>
      </c>
      <c r="E194" s="20" t="s">
        <v>130</v>
      </c>
      <c r="F194" s="20" t="s">
        <v>1467</v>
      </c>
      <c r="G194" s="5">
        <v>945.98</v>
      </c>
      <c r="H194" s="22">
        <v>0.23</v>
      </c>
      <c r="I194" s="25">
        <f t="shared" ref="I194:I257" si="3">IFERROR(ROUND(G194*(1-$H194),2),"")</f>
        <v>728.4</v>
      </c>
    </row>
    <row r="195" spans="1:9" x14ac:dyDescent="0.2">
      <c r="A195" s="23">
        <v>549</v>
      </c>
      <c r="B195" s="20" t="s">
        <v>1191</v>
      </c>
      <c r="C195" s="20" t="s">
        <v>986</v>
      </c>
      <c r="D195" s="20" t="s">
        <v>1346</v>
      </c>
      <c r="E195" s="20" t="s">
        <v>1468</v>
      </c>
      <c r="F195" s="20" t="s">
        <v>1467</v>
      </c>
      <c r="G195" s="5">
        <v>877.95</v>
      </c>
      <c r="H195" s="22">
        <v>0.23</v>
      </c>
      <c r="I195" s="25">
        <f t="shared" si="3"/>
        <v>676.02</v>
      </c>
    </row>
    <row r="196" spans="1:9" x14ac:dyDescent="0.2">
      <c r="A196" s="23">
        <v>362715</v>
      </c>
      <c r="B196" s="20" t="s">
        <v>1191</v>
      </c>
      <c r="C196" s="20" t="s">
        <v>986</v>
      </c>
      <c r="D196" s="20" t="s">
        <v>1350</v>
      </c>
      <c r="E196" s="20" t="s">
        <v>1468</v>
      </c>
      <c r="F196" s="20" t="s">
        <v>1469</v>
      </c>
      <c r="G196" s="5">
        <v>1427.76</v>
      </c>
      <c r="H196" s="22">
        <v>0.23</v>
      </c>
      <c r="I196" s="25">
        <f t="shared" si="3"/>
        <v>1099.3800000000001</v>
      </c>
    </row>
    <row r="197" spans="1:9" x14ac:dyDescent="0.2">
      <c r="A197" s="23">
        <v>9314</v>
      </c>
      <c r="B197" s="20" t="s">
        <v>1191</v>
      </c>
      <c r="C197" s="20" t="s">
        <v>986</v>
      </c>
      <c r="D197" s="20" t="s">
        <v>1351</v>
      </c>
      <c r="E197" s="20" t="s">
        <v>1470</v>
      </c>
      <c r="F197" s="20" t="s">
        <v>1471</v>
      </c>
      <c r="G197" s="5">
        <v>1991.55</v>
      </c>
      <c r="H197" s="22">
        <v>0.23</v>
      </c>
      <c r="I197" s="25">
        <f t="shared" si="3"/>
        <v>1533.49</v>
      </c>
    </row>
    <row r="198" spans="1:9" x14ac:dyDescent="0.2">
      <c r="A198" s="23">
        <v>2106</v>
      </c>
      <c r="B198" s="20" t="s">
        <v>1191</v>
      </c>
      <c r="C198" s="20" t="s">
        <v>986</v>
      </c>
      <c r="D198" s="20" t="s">
        <v>1352</v>
      </c>
      <c r="E198" s="20" t="s">
        <v>1066</v>
      </c>
      <c r="F198" s="20" t="s">
        <v>1472</v>
      </c>
      <c r="G198" s="5">
        <v>853.84</v>
      </c>
      <c r="H198" s="22">
        <v>0.23</v>
      </c>
      <c r="I198" s="25">
        <f t="shared" si="3"/>
        <v>657.46</v>
      </c>
    </row>
    <row r="199" spans="1:9" x14ac:dyDescent="0.2">
      <c r="A199" s="23">
        <v>351040</v>
      </c>
      <c r="B199" s="20" t="s">
        <v>1191</v>
      </c>
      <c r="C199" s="20" t="s">
        <v>986</v>
      </c>
      <c r="D199" s="20" t="s">
        <v>1343</v>
      </c>
      <c r="E199" s="20" t="s">
        <v>840</v>
      </c>
      <c r="F199" s="20">
        <v>6</v>
      </c>
      <c r="G199" s="5">
        <v>733.84</v>
      </c>
      <c r="H199" s="22">
        <v>0.23</v>
      </c>
      <c r="I199" s="25">
        <f t="shared" si="3"/>
        <v>565.05999999999995</v>
      </c>
    </row>
    <row r="200" spans="1:9" x14ac:dyDescent="0.2">
      <c r="A200" s="23">
        <v>379188</v>
      </c>
      <c r="B200" s="20" t="s">
        <v>1191</v>
      </c>
      <c r="C200" s="20" t="s">
        <v>986</v>
      </c>
      <c r="D200" s="20" t="s">
        <v>1347</v>
      </c>
      <c r="E200" s="20" t="s">
        <v>913</v>
      </c>
      <c r="F200" s="20" t="s">
        <v>1473</v>
      </c>
      <c r="G200" s="5">
        <v>1849.24</v>
      </c>
      <c r="H200" s="22">
        <v>0.23</v>
      </c>
      <c r="I200" s="25">
        <f t="shared" si="3"/>
        <v>1423.91</v>
      </c>
    </row>
    <row r="201" spans="1:9" x14ac:dyDescent="0.2">
      <c r="A201" s="23">
        <v>599</v>
      </c>
      <c r="B201" s="20" t="s">
        <v>1191</v>
      </c>
      <c r="C201" s="20" t="s">
        <v>986</v>
      </c>
      <c r="D201" s="20" t="s">
        <v>1346</v>
      </c>
      <c r="E201" s="20" t="s">
        <v>1474</v>
      </c>
      <c r="F201" s="20" t="s">
        <v>1475</v>
      </c>
      <c r="G201" s="5">
        <v>2113.42</v>
      </c>
      <c r="H201" s="22">
        <v>0.23</v>
      </c>
      <c r="I201" s="25">
        <f t="shared" si="3"/>
        <v>1627.33</v>
      </c>
    </row>
    <row r="202" spans="1:9" x14ac:dyDescent="0.2">
      <c r="A202" s="23">
        <v>6994</v>
      </c>
      <c r="B202" s="20" t="s">
        <v>1191</v>
      </c>
      <c r="C202" s="20" t="s">
        <v>986</v>
      </c>
      <c r="D202" s="20" t="s">
        <v>1353</v>
      </c>
      <c r="E202" s="20" t="s">
        <v>1476</v>
      </c>
      <c r="F202" s="20" t="s">
        <v>1477</v>
      </c>
      <c r="G202" s="5">
        <v>1511.12</v>
      </c>
      <c r="H202" s="22">
        <v>0.23</v>
      </c>
      <c r="I202" s="25">
        <f t="shared" si="3"/>
        <v>1163.56</v>
      </c>
    </row>
    <row r="203" spans="1:9" x14ac:dyDescent="0.2">
      <c r="A203" s="23">
        <v>6997</v>
      </c>
      <c r="B203" s="20" t="s">
        <v>1191</v>
      </c>
      <c r="C203" s="20" t="s">
        <v>986</v>
      </c>
      <c r="D203" s="20" t="s">
        <v>1353</v>
      </c>
      <c r="E203" s="20" t="s">
        <v>894</v>
      </c>
      <c r="F203" s="20" t="s">
        <v>1478</v>
      </c>
      <c r="G203" s="5">
        <v>1666.08</v>
      </c>
      <c r="H203" s="22">
        <v>0.23</v>
      </c>
      <c r="I203" s="25">
        <f t="shared" si="3"/>
        <v>1282.8800000000001</v>
      </c>
    </row>
    <row r="204" spans="1:9" x14ac:dyDescent="0.2">
      <c r="A204" s="23">
        <v>365673</v>
      </c>
      <c r="B204" s="20" t="s">
        <v>1191</v>
      </c>
      <c r="C204" s="20" t="s">
        <v>986</v>
      </c>
      <c r="D204" s="20" t="s">
        <v>1354</v>
      </c>
      <c r="E204" s="20" t="s">
        <v>894</v>
      </c>
      <c r="F204" s="20" t="s">
        <v>1479</v>
      </c>
      <c r="G204" s="5">
        <v>1825.56</v>
      </c>
      <c r="H204" s="22">
        <v>0.23</v>
      </c>
      <c r="I204" s="25">
        <f t="shared" si="3"/>
        <v>1405.68</v>
      </c>
    </row>
    <row r="205" spans="1:9" x14ac:dyDescent="0.2">
      <c r="A205" s="23">
        <v>381551</v>
      </c>
      <c r="B205" s="20" t="s">
        <v>1191</v>
      </c>
      <c r="C205" s="20" t="s">
        <v>986</v>
      </c>
      <c r="D205" s="20" t="s">
        <v>1347</v>
      </c>
      <c r="E205" s="20" t="s">
        <v>920</v>
      </c>
      <c r="F205" s="20" t="s">
        <v>1480</v>
      </c>
      <c r="G205" s="5">
        <v>2101.5100000000002</v>
      </c>
      <c r="H205" s="22">
        <v>0.23</v>
      </c>
      <c r="I205" s="25">
        <f t="shared" si="3"/>
        <v>1618.16</v>
      </c>
    </row>
    <row r="206" spans="1:9" x14ac:dyDescent="0.2">
      <c r="A206" s="23">
        <v>359165</v>
      </c>
      <c r="B206" s="20" t="s">
        <v>1191</v>
      </c>
      <c r="C206" s="20" t="s">
        <v>986</v>
      </c>
      <c r="D206" s="20" t="s">
        <v>1354</v>
      </c>
      <c r="E206" s="20" t="s">
        <v>869</v>
      </c>
      <c r="F206" s="20" t="s">
        <v>1479</v>
      </c>
      <c r="G206" s="5">
        <v>2273.11</v>
      </c>
      <c r="H206" s="22">
        <v>0.23</v>
      </c>
      <c r="I206" s="25">
        <f t="shared" si="3"/>
        <v>1750.29</v>
      </c>
    </row>
    <row r="207" spans="1:9" x14ac:dyDescent="0.2">
      <c r="A207" s="23">
        <v>352063</v>
      </c>
      <c r="B207" s="20" t="s">
        <v>1191</v>
      </c>
      <c r="C207" s="20" t="s">
        <v>986</v>
      </c>
      <c r="D207" s="20" t="s">
        <v>1355</v>
      </c>
      <c r="E207" s="20" t="s">
        <v>842</v>
      </c>
      <c r="F207" s="20">
        <v>12</v>
      </c>
      <c r="G207" s="5">
        <v>6168.27</v>
      </c>
      <c r="H207" s="22">
        <v>0.23</v>
      </c>
      <c r="I207" s="25">
        <f t="shared" si="3"/>
        <v>4749.57</v>
      </c>
    </row>
    <row r="208" spans="1:9" x14ac:dyDescent="0.2">
      <c r="A208" s="23">
        <v>373102</v>
      </c>
      <c r="B208" s="20" t="s">
        <v>1191</v>
      </c>
      <c r="C208" s="20" t="s">
        <v>986</v>
      </c>
      <c r="D208" s="20" t="s">
        <v>1355</v>
      </c>
      <c r="E208" s="20" t="s">
        <v>842</v>
      </c>
      <c r="F208" s="20">
        <v>20</v>
      </c>
      <c r="G208" s="5">
        <v>6785.08</v>
      </c>
      <c r="H208" s="22">
        <v>0.23</v>
      </c>
      <c r="I208" s="25">
        <f t="shared" si="3"/>
        <v>5224.51</v>
      </c>
    </row>
    <row r="209" spans="1:9" x14ac:dyDescent="0.2">
      <c r="A209" s="23">
        <v>354392</v>
      </c>
      <c r="B209" s="20" t="s">
        <v>1191</v>
      </c>
      <c r="C209" s="20" t="s">
        <v>986</v>
      </c>
      <c r="D209" s="20" t="s">
        <v>1355</v>
      </c>
      <c r="E209" s="20" t="s">
        <v>823</v>
      </c>
      <c r="F209" s="20">
        <v>14</v>
      </c>
      <c r="G209" s="5">
        <v>7827.57</v>
      </c>
      <c r="H209" s="22">
        <v>0.23</v>
      </c>
      <c r="I209" s="25">
        <f t="shared" si="3"/>
        <v>6027.23</v>
      </c>
    </row>
    <row r="210" spans="1:9" x14ac:dyDescent="0.2">
      <c r="A210" s="23">
        <v>340693</v>
      </c>
      <c r="B210" s="20" t="s">
        <v>1191</v>
      </c>
      <c r="C210" s="20" t="s">
        <v>986</v>
      </c>
      <c r="D210" s="20" t="s">
        <v>1334</v>
      </c>
      <c r="E210" s="20" t="s">
        <v>823</v>
      </c>
      <c r="F210" s="20">
        <v>10</v>
      </c>
      <c r="G210" s="5">
        <v>5979.96</v>
      </c>
      <c r="H210" s="22">
        <v>0.23</v>
      </c>
      <c r="I210" s="25">
        <f t="shared" si="3"/>
        <v>4604.57</v>
      </c>
    </row>
    <row r="211" spans="1:9" x14ac:dyDescent="0.2">
      <c r="A211" s="23">
        <v>358312</v>
      </c>
      <c r="B211" s="20" t="s">
        <v>1191</v>
      </c>
      <c r="C211" s="20" t="s">
        <v>986</v>
      </c>
      <c r="D211" s="20" t="s">
        <v>1334</v>
      </c>
      <c r="E211" s="20" t="s">
        <v>823</v>
      </c>
      <c r="F211" s="20">
        <v>16</v>
      </c>
      <c r="G211" s="5">
        <v>5995.47</v>
      </c>
      <c r="H211" s="22">
        <v>0.23</v>
      </c>
      <c r="I211" s="25">
        <f t="shared" si="3"/>
        <v>4616.51</v>
      </c>
    </row>
    <row r="212" spans="1:9" x14ac:dyDescent="0.2">
      <c r="A212" s="23">
        <v>375465</v>
      </c>
      <c r="B212" s="20" t="s">
        <v>1191</v>
      </c>
      <c r="C212" s="20" t="s">
        <v>986</v>
      </c>
      <c r="D212" s="20" t="s">
        <v>1336</v>
      </c>
      <c r="E212" s="20" t="s">
        <v>823</v>
      </c>
      <c r="F212" s="20">
        <v>20</v>
      </c>
      <c r="G212" s="5">
        <v>6195</v>
      </c>
      <c r="H212" s="22">
        <v>0.23</v>
      </c>
      <c r="I212" s="25">
        <f t="shared" si="3"/>
        <v>4770.1499999999996</v>
      </c>
    </row>
    <row r="213" spans="1:9" x14ac:dyDescent="0.2">
      <c r="A213" s="23">
        <v>6281</v>
      </c>
      <c r="B213" s="20" t="s">
        <v>1191</v>
      </c>
      <c r="C213" s="20" t="s">
        <v>986</v>
      </c>
      <c r="D213" s="20" t="s">
        <v>847</v>
      </c>
      <c r="E213" s="20" t="s">
        <v>823</v>
      </c>
      <c r="F213" s="20">
        <v>20</v>
      </c>
      <c r="G213" s="5">
        <v>9687.89</v>
      </c>
      <c r="H213" s="22">
        <v>0.23</v>
      </c>
      <c r="I213" s="25">
        <f t="shared" si="3"/>
        <v>7459.68</v>
      </c>
    </row>
    <row r="214" spans="1:9" x14ac:dyDescent="0.2">
      <c r="A214" s="23">
        <v>354325</v>
      </c>
      <c r="B214" s="20" t="s">
        <v>1191</v>
      </c>
      <c r="C214" s="20" t="s">
        <v>986</v>
      </c>
      <c r="D214" s="20" t="s">
        <v>1356</v>
      </c>
      <c r="E214" s="20" t="s">
        <v>823</v>
      </c>
      <c r="F214" s="20">
        <v>14</v>
      </c>
      <c r="G214" s="5">
        <v>9687.89</v>
      </c>
      <c r="H214" s="22">
        <v>0.23</v>
      </c>
      <c r="I214" s="25">
        <f t="shared" si="3"/>
        <v>7459.68</v>
      </c>
    </row>
    <row r="215" spans="1:9" x14ac:dyDescent="0.2">
      <c r="A215" s="23">
        <v>371674</v>
      </c>
      <c r="B215" s="20" t="s">
        <v>1191</v>
      </c>
      <c r="C215" s="20" t="s">
        <v>986</v>
      </c>
      <c r="D215" s="20" t="s">
        <v>1357</v>
      </c>
      <c r="E215" s="20" t="s">
        <v>896</v>
      </c>
      <c r="F215" s="20">
        <v>20</v>
      </c>
      <c r="G215" s="5">
        <v>8883.59</v>
      </c>
      <c r="H215" s="22">
        <v>0.23</v>
      </c>
      <c r="I215" s="25">
        <f t="shared" si="3"/>
        <v>6840.36</v>
      </c>
    </row>
    <row r="216" spans="1:9" x14ac:dyDescent="0.2">
      <c r="A216" s="23">
        <v>6276</v>
      </c>
      <c r="B216" s="20" t="s">
        <v>1191</v>
      </c>
      <c r="C216" s="20" t="s">
        <v>986</v>
      </c>
      <c r="D216" s="20" t="s">
        <v>1358</v>
      </c>
      <c r="E216" s="20" t="s">
        <v>853</v>
      </c>
      <c r="F216" s="20">
        <v>22</v>
      </c>
      <c r="G216" s="5">
        <v>6725</v>
      </c>
      <c r="H216" s="22">
        <v>0.23</v>
      </c>
      <c r="I216" s="25">
        <f t="shared" si="3"/>
        <v>5178.25</v>
      </c>
    </row>
    <row r="217" spans="1:9" x14ac:dyDescent="0.2">
      <c r="A217" s="23">
        <v>354902</v>
      </c>
      <c r="B217" s="20" t="s">
        <v>1191</v>
      </c>
      <c r="C217" s="20" t="s">
        <v>986</v>
      </c>
      <c r="D217" s="20" t="s">
        <v>1359</v>
      </c>
      <c r="E217" s="20" t="s">
        <v>853</v>
      </c>
      <c r="F217" s="20">
        <v>14</v>
      </c>
      <c r="G217" s="5">
        <v>6649.09</v>
      </c>
      <c r="H217" s="22">
        <v>0.23</v>
      </c>
      <c r="I217" s="25">
        <f t="shared" si="3"/>
        <v>5119.8</v>
      </c>
    </row>
    <row r="218" spans="1:9" x14ac:dyDescent="0.2">
      <c r="A218" s="23">
        <v>345288</v>
      </c>
      <c r="B218" s="20" t="s">
        <v>1191</v>
      </c>
      <c r="C218" s="20" t="s">
        <v>986</v>
      </c>
      <c r="D218" s="20" t="s">
        <v>1318</v>
      </c>
      <c r="E218" s="20" t="s">
        <v>829</v>
      </c>
      <c r="F218" s="20">
        <v>6</v>
      </c>
      <c r="G218" s="5">
        <v>750.42</v>
      </c>
      <c r="H218" s="22">
        <v>0.23</v>
      </c>
      <c r="I218" s="25">
        <f t="shared" si="3"/>
        <v>577.82000000000005</v>
      </c>
    </row>
    <row r="219" spans="1:9" x14ac:dyDescent="0.2">
      <c r="A219" s="23">
        <v>326712</v>
      </c>
      <c r="B219" s="20" t="s">
        <v>1191</v>
      </c>
      <c r="C219" s="20" t="s">
        <v>986</v>
      </c>
      <c r="D219" s="20" t="s">
        <v>1344</v>
      </c>
      <c r="E219" s="20" t="s">
        <v>808</v>
      </c>
      <c r="F219" s="20">
        <v>10</v>
      </c>
      <c r="G219" s="5">
        <v>1141.72</v>
      </c>
      <c r="H219" s="22">
        <v>0.23</v>
      </c>
      <c r="I219" s="25">
        <f t="shared" si="3"/>
        <v>879.12</v>
      </c>
    </row>
    <row r="220" spans="1:9" x14ac:dyDescent="0.2">
      <c r="A220" s="23">
        <v>355119</v>
      </c>
      <c r="B220" s="20" t="s">
        <v>1191</v>
      </c>
      <c r="C220" s="20" t="s">
        <v>986</v>
      </c>
      <c r="D220" s="20" t="s">
        <v>1318</v>
      </c>
      <c r="E220" s="20" t="s">
        <v>808</v>
      </c>
      <c r="F220" s="20">
        <v>6</v>
      </c>
      <c r="G220" s="5">
        <v>1112.1600000000001</v>
      </c>
      <c r="H220" s="22">
        <v>0.23</v>
      </c>
      <c r="I220" s="25">
        <f t="shared" si="3"/>
        <v>856.36</v>
      </c>
    </row>
    <row r="221" spans="1:9" x14ac:dyDescent="0.2">
      <c r="A221" s="23">
        <v>315958</v>
      </c>
      <c r="B221" s="20" t="s">
        <v>1191</v>
      </c>
      <c r="C221" s="20" t="s">
        <v>986</v>
      </c>
      <c r="D221" s="20" t="s">
        <v>1340</v>
      </c>
      <c r="E221" s="20" t="s">
        <v>800</v>
      </c>
      <c r="F221" s="20">
        <v>6</v>
      </c>
      <c r="G221" s="5">
        <v>1286.51</v>
      </c>
      <c r="H221" s="22">
        <v>0.23</v>
      </c>
      <c r="I221" s="25">
        <f t="shared" si="3"/>
        <v>990.61</v>
      </c>
    </row>
    <row r="222" spans="1:9" x14ac:dyDescent="0.2">
      <c r="A222" s="23">
        <v>369753</v>
      </c>
      <c r="B222" s="20" t="s">
        <v>1191</v>
      </c>
      <c r="C222" s="20" t="s">
        <v>986</v>
      </c>
      <c r="D222" s="20" t="s">
        <v>1340</v>
      </c>
      <c r="E222" s="20" t="s">
        <v>800</v>
      </c>
      <c r="F222" s="20">
        <v>12</v>
      </c>
      <c r="G222" s="5">
        <v>1684.16</v>
      </c>
      <c r="H222" s="22">
        <v>0.23</v>
      </c>
      <c r="I222" s="25">
        <f t="shared" si="3"/>
        <v>1296.8</v>
      </c>
    </row>
    <row r="223" spans="1:9" x14ac:dyDescent="0.2">
      <c r="A223" s="23">
        <v>326445</v>
      </c>
      <c r="B223" s="20" t="s">
        <v>1191</v>
      </c>
      <c r="C223" s="20" t="s">
        <v>986</v>
      </c>
      <c r="D223" s="20" t="s">
        <v>1344</v>
      </c>
      <c r="E223" s="20" t="s">
        <v>800</v>
      </c>
      <c r="F223" s="20">
        <v>10</v>
      </c>
      <c r="G223" s="5">
        <v>1283.67</v>
      </c>
      <c r="H223" s="22">
        <v>0.23</v>
      </c>
      <c r="I223" s="25">
        <f t="shared" si="3"/>
        <v>988.43</v>
      </c>
    </row>
    <row r="224" spans="1:9" x14ac:dyDescent="0.2">
      <c r="A224" s="23">
        <v>361771</v>
      </c>
      <c r="B224" s="20" t="s">
        <v>1191</v>
      </c>
      <c r="C224" s="20" t="s">
        <v>986</v>
      </c>
      <c r="D224" s="20" t="s">
        <v>1360</v>
      </c>
      <c r="E224" s="20" t="s">
        <v>800</v>
      </c>
      <c r="F224" s="20">
        <v>10</v>
      </c>
      <c r="G224" s="5">
        <v>1935.9</v>
      </c>
      <c r="H224" s="22">
        <v>0.23</v>
      </c>
      <c r="I224" s="25">
        <f t="shared" si="3"/>
        <v>1490.64</v>
      </c>
    </row>
    <row r="225" spans="1:9" x14ac:dyDescent="0.2">
      <c r="A225" s="23">
        <v>343846</v>
      </c>
      <c r="B225" s="20" t="s">
        <v>1191</v>
      </c>
      <c r="C225" s="20" t="s">
        <v>986</v>
      </c>
      <c r="D225" s="20" t="s">
        <v>1361</v>
      </c>
      <c r="E225" s="20" t="s">
        <v>800</v>
      </c>
      <c r="F225" s="20">
        <v>6</v>
      </c>
      <c r="G225" s="5">
        <v>1093.53</v>
      </c>
      <c r="H225" s="22">
        <v>0.23</v>
      </c>
      <c r="I225" s="25">
        <f t="shared" si="3"/>
        <v>842.02</v>
      </c>
    </row>
    <row r="226" spans="1:9" x14ac:dyDescent="0.2">
      <c r="A226" s="23">
        <v>343919</v>
      </c>
      <c r="B226" s="20" t="s">
        <v>1191</v>
      </c>
      <c r="C226" s="20" t="s">
        <v>986</v>
      </c>
      <c r="D226" s="20" t="s">
        <v>1361</v>
      </c>
      <c r="E226" s="20" t="s">
        <v>800</v>
      </c>
      <c r="F226" s="20">
        <v>10</v>
      </c>
      <c r="G226" s="5">
        <v>1431.38</v>
      </c>
      <c r="H226" s="22">
        <v>0.23</v>
      </c>
      <c r="I226" s="25">
        <f t="shared" si="3"/>
        <v>1102.1600000000001</v>
      </c>
    </row>
    <row r="227" spans="1:9" x14ac:dyDescent="0.2">
      <c r="A227" s="23">
        <v>340421</v>
      </c>
      <c r="B227" s="20" t="s">
        <v>1191</v>
      </c>
      <c r="C227" s="20" t="s">
        <v>986</v>
      </c>
      <c r="D227" s="20" t="s">
        <v>1345</v>
      </c>
      <c r="E227" s="20" t="s">
        <v>822</v>
      </c>
      <c r="F227" s="20" t="s">
        <v>1479</v>
      </c>
      <c r="G227" s="5">
        <v>1936.02</v>
      </c>
      <c r="H227" s="22">
        <v>0.23</v>
      </c>
      <c r="I227" s="25">
        <f t="shared" si="3"/>
        <v>1490.74</v>
      </c>
    </row>
    <row r="228" spans="1:9" x14ac:dyDescent="0.2">
      <c r="A228" s="23">
        <v>323527</v>
      </c>
      <c r="B228" s="20" t="s">
        <v>1191</v>
      </c>
      <c r="C228" s="20" t="s">
        <v>986</v>
      </c>
      <c r="D228" s="20" t="s">
        <v>1340</v>
      </c>
      <c r="E228" s="20" t="s">
        <v>77</v>
      </c>
      <c r="F228" s="20">
        <v>12</v>
      </c>
      <c r="G228" s="5">
        <v>1580.17</v>
      </c>
      <c r="H228" s="22">
        <v>0.23</v>
      </c>
      <c r="I228" s="25">
        <f t="shared" si="3"/>
        <v>1216.73</v>
      </c>
    </row>
    <row r="229" spans="1:9" x14ac:dyDescent="0.2">
      <c r="A229" s="23">
        <v>345377</v>
      </c>
      <c r="B229" s="20" t="s">
        <v>1191</v>
      </c>
      <c r="C229" s="20" t="s">
        <v>986</v>
      </c>
      <c r="D229" s="20" t="s">
        <v>1340</v>
      </c>
      <c r="E229" s="20" t="s">
        <v>77</v>
      </c>
      <c r="F229" s="20">
        <v>8</v>
      </c>
      <c r="G229" s="5">
        <v>1363.43</v>
      </c>
      <c r="H229" s="22">
        <v>0.23</v>
      </c>
      <c r="I229" s="25">
        <f t="shared" si="3"/>
        <v>1049.8399999999999</v>
      </c>
    </row>
    <row r="230" spans="1:9" x14ac:dyDescent="0.2">
      <c r="A230" s="23">
        <v>362647</v>
      </c>
      <c r="B230" s="20" t="s">
        <v>1191</v>
      </c>
      <c r="C230" s="20" t="s">
        <v>986</v>
      </c>
      <c r="D230" s="20" t="s">
        <v>1344</v>
      </c>
      <c r="E230" s="20" t="s">
        <v>77</v>
      </c>
      <c r="F230" s="20">
        <v>10</v>
      </c>
      <c r="G230" s="5">
        <v>2161</v>
      </c>
      <c r="H230" s="22">
        <v>0.23</v>
      </c>
      <c r="I230" s="25">
        <f t="shared" si="3"/>
        <v>1663.97</v>
      </c>
    </row>
    <row r="231" spans="1:9" x14ac:dyDescent="0.2">
      <c r="A231" s="23">
        <v>407</v>
      </c>
      <c r="B231" s="20" t="s">
        <v>1191</v>
      </c>
      <c r="C231" s="20" t="s">
        <v>986</v>
      </c>
      <c r="D231" s="20" t="s">
        <v>1362</v>
      </c>
      <c r="E231" s="20" t="s">
        <v>77</v>
      </c>
      <c r="F231" s="20">
        <v>20</v>
      </c>
      <c r="G231" s="5">
        <v>4513.2299999999996</v>
      </c>
      <c r="H231" s="22">
        <v>0.23</v>
      </c>
      <c r="I231" s="25">
        <f t="shared" si="3"/>
        <v>3475.19</v>
      </c>
    </row>
    <row r="232" spans="1:9" x14ac:dyDescent="0.2">
      <c r="A232" s="23">
        <v>361801</v>
      </c>
      <c r="B232" s="20" t="s">
        <v>1191</v>
      </c>
      <c r="C232" s="20" t="s">
        <v>986</v>
      </c>
      <c r="D232" s="20" t="s">
        <v>1360</v>
      </c>
      <c r="E232" s="20" t="s">
        <v>77</v>
      </c>
      <c r="F232" s="20">
        <v>14</v>
      </c>
      <c r="G232" s="5">
        <v>3483</v>
      </c>
      <c r="H232" s="22">
        <v>0.23</v>
      </c>
      <c r="I232" s="25">
        <f t="shared" si="3"/>
        <v>2681.91</v>
      </c>
    </row>
    <row r="233" spans="1:9" x14ac:dyDescent="0.2">
      <c r="A233" s="23">
        <v>344095</v>
      </c>
      <c r="B233" s="20" t="s">
        <v>1191</v>
      </c>
      <c r="C233" s="20" t="s">
        <v>986</v>
      </c>
      <c r="D233" s="20" t="s">
        <v>1363</v>
      </c>
      <c r="E233" s="20" t="s">
        <v>77</v>
      </c>
      <c r="F233" s="20">
        <v>8</v>
      </c>
      <c r="G233" s="5">
        <v>1835.78</v>
      </c>
      <c r="H233" s="22">
        <v>0.23</v>
      </c>
      <c r="I233" s="25">
        <f t="shared" si="3"/>
        <v>1413.55</v>
      </c>
    </row>
    <row r="234" spans="1:9" x14ac:dyDescent="0.2">
      <c r="A234" s="23">
        <v>362460</v>
      </c>
      <c r="B234" s="20" t="s">
        <v>1191</v>
      </c>
      <c r="C234" s="20" t="s">
        <v>986</v>
      </c>
      <c r="D234" s="20" t="s">
        <v>1363</v>
      </c>
      <c r="E234" s="20" t="s">
        <v>77</v>
      </c>
      <c r="F234" s="20">
        <v>14</v>
      </c>
      <c r="G234" s="5">
        <v>1956.56</v>
      </c>
      <c r="H234" s="22">
        <v>0.23</v>
      </c>
      <c r="I234" s="25">
        <f t="shared" si="3"/>
        <v>1506.55</v>
      </c>
    </row>
    <row r="235" spans="1:9" x14ac:dyDescent="0.2">
      <c r="A235" s="23">
        <v>379375</v>
      </c>
      <c r="B235" s="20" t="s">
        <v>1191</v>
      </c>
      <c r="C235" s="20" t="s">
        <v>986</v>
      </c>
      <c r="D235" s="20" t="s">
        <v>134</v>
      </c>
      <c r="E235" s="20" t="s">
        <v>916</v>
      </c>
      <c r="F235" s="20" t="s">
        <v>1481</v>
      </c>
      <c r="G235" s="5">
        <v>3186.3</v>
      </c>
      <c r="H235" s="22">
        <v>0.23</v>
      </c>
      <c r="I235" s="25">
        <f t="shared" si="3"/>
        <v>2453.4499999999998</v>
      </c>
    </row>
    <row r="236" spans="1:9" x14ac:dyDescent="0.2">
      <c r="A236" s="23">
        <v>362085</v>
      </c>
      <c r="B236" s="20" t="s">
        <v>1191</v>
      </c>
      <c r="C236" s="20" t="s">
        <v>986</v>
      </c>
      <c r="D236" s="20" t="s">
        <v>1364</v>
      </c>
      <c r="E236" s="20" t="s">
        <v>832</v>
      </c>
      <c r="F236" s="20">
        <v>16</v>
      </c>
      <c r="G236" s="5">
        <v>2100</v>
      </c>
      <c r="H236" s="22">
        <v>0.23</v>
      </c>
      <c r="I236" s="25">
        <f t="shared" si="3"/>
        <v>1617</v>
      </c>
    </row>
    <row r="237" spans="1:9" x14ac:dyDescent="0.2">
      <c r="A237" s="23">
        <v>351008</v>
      </c>
      <c r="B237" s="20" t="s">
        <v>1191</v>
      </c>
      <c r="C237" s="20" t="s">
        <v>986</v>
      </c>
      <c r="D237" s="20" t="s">
        <v>1340</v>
      </c>
      <c r="E237" s="20" t="s">
        <v>832</v>
      </c>
      <c r="F237" s="20">
        <v>12</v>
      </c>
      <c r="G237" s="5">
        <v>1983.27</v>
      </c>
      <c r="H237" s="22">
        <v>0.23</v>
      </c>
      <c r="I237" s="25">
        <f t="shared" si="3"/>
        <v>1527.12</v>
      </c>
    </row>
    <row r="238" spans="1:9" x14ac:dyDescent="0.2">
      <c r="A238" s="23">
        <v>362220</v>
      </c>
      <c r="B238" s="20" t="s">
        <v>1191</v>
      </c>
      <c r="C238" s="20" t="s">
        <v>986</v>
      </c>
      <c r="D238" s="20" t="s">
        <v>1340</v>
      </c>
      <c r="E238" s="20" t="s">
        <v>832</v>
      </c>
      <c r="F238" s="20">
        <v>16</v>
      </c>
      <c r="G238" s="5">
        <v>2310.75</v>
      </c>
      <c r="H238" s="22">
        <v>0.23</v>
      </c>
      <c r="I238" s="25">
        <f t="shared" si="3"/>
        <v>1779.28</v>
      </c>
    </row>
    <row r="239" spans="1:9" x14ac:dyDescent="0.2">
      <c r="A239" s="23">
        <v>379868</v>
      </c>
      <c r="B239" s="20" t="s">
        <v>1191</v>
      </c>
      <c r="C239" s="20" t="s">
        <v>986</v>
      </c>
      <c r="D239" s="20" t="s">
        <v>1344</v>
      </c>
      <c r="E239" s="20" t="s">
        <v>832</v>
      </c>
      <c r="F239" s="20">
        <v>16</v>
      </c>
      <c r="G239" s="5">
        <v>3318.61</v>
      </c>
      <c r="H239" s="22">
        <v>0.23</v>
      </c>
      <c r="I239" s="25">
        <f t="shared" si="3"/>
        <v>2555.33</v>
      </c>
    </row>
    <row r="240" spans="1:9" x14ac:dyDescent="0.2">
      <c r="A240" s="23">
        <v>362511</v>
      </c>
      <c r="B240" s="20" t="s">
        <v>1191</v>
      </c>
      <c r="C240" s="20" t="s">
        <v>986</v>
      </c>
      <c r="D240" s="20" t="s">
        <v>1365</v>
      </c>
      <c r="E240" s="20" t="s">
        <v>832</v>
      </c>
      <c r="F240" s="20">
        <v>16</v>
      </c>
      <c r="G240" s="5">
        <v>4250</v>
      </c>
      <c r="H240" s="22">
        <v>0.23</v>
      </c>
      <c r="I240" s="25">
        <f t="shared" si="3"/>
        <v>3272.5</v>
      </c>
    </row>
    <row r="241" spans="1:9" x14ac:dyDescent="0.2">
      <c r="A241" s="23">
        <v>4458</v>
      </c>
      <c r="B241" s="20" t="s">
        <v>1191</v>
      </c>
      <c r="C241" s="20" t="s">
        <v>986</v>
      </c>
      <c r="D241" s="20" t="s">
        <v>1362</v>
      </c>
      <c r="E241" s="20" t="s">
        <v>832</v>
      </c>
      <c r="F241" s="20">
        <v>20</v>
      </c>
      <c r="G241" s="5">
        <v>4450</v>
      </c>
      <c r="H241" s="22">
        <v>0.23</v>
      </c>
      <c r="I241" s="25">
        <f t="shared" si="3"/>
        <v>3426.5</v>
      </c>
    </row>
    <row r="242" spans="1:9" x14ac:dyDescent="0.2">
      <c r="A242" s="23">
        <v>362494</v>
      </c>
      <c r="B242" s="20" t="s">
        <v>1191</v>
      </c>
      <c r="C242" s="20" t="s">
        <v>986</v>
      </c>
      <c r="D242" s="20" t="s">
        <v>1362</v>
      </c>
      <c r="E242" s="20" t="s">
        <v>832</v>
      </c>
      <c r="F242" s="20">
        <v>14</v>
      </c>
      <c r="G242" s="5">
        <v>4007.64</v>
      </c>
      <c r="H242" s="22">
        <v>0.23</v>
      </c>
      <c r="I242" s="25">
        <f t="shared" si="3"/>
        <v>3085.88</v>
      </c>
    </row>
    <row r="243" spans="1:9" x14ac:dyDescent="0.2">
      <c r="A243" s="23">
        <v>344060</v>
      </c>
      <c r="B243" s="20" t="s">
        <v>1191</v>
      </c>
      <c r="C243" s="20" t="s">
        <v>986</v>
      </c>
      <c r="D243" s="20" t="s">
        <v>1363</v>
      </c>
      <c r="E243" s="20" t="s">
        <v>832</v>
      </c>
      <c r="F243" s="20">
        <v>12</v>
      </c>
      <c r="G243" s="5">
        <v>2069.61</v>
      </c>
      <c r="H243" s="22">
        <v>0.23</v>
      </c>
      <c r="I243" s="25">
        <f t="shared" si="3"/>
        <v>1593.6</v>
      </c>
    </row>
    <row r="244" spans="1:9" x14ac:dyDescent="0.2">
      <c r="A244" s="23">
        <v>8852</v>
      </c>
      <c r="B244" s="20" t="s">
        <v>1191</v>
      </c>
      <c r="C244" s="20" t="s">
        <v>986</v>
      </c>
      <c r="D244" s="20" t="s">
        <v>1345</v>
      </c>
      <c r="E244" s="20" t="s">
        <v>1482</v>
      </c>
      <c r="F244" s="20" t="s">
        <v>1483</v>
      </c>
      <c r="G244" s="5">
        <v>1419.36</v>
      </c>
      <c r="H244" s="22">
        <v>0.23</v>
      </c>
      <c r="I244" s="25">
        <f t="shared" si="3"/>
        <v>1092.9100000000001</v>
      </c>
    </row>
    <row r="245" spans="1:9" x14ac:dyDescent="0.2">
      <c r="A245" s="23">
        <v>362528</v>
      </c>
      <c r="B245" s="20" t="s">
        <v>1191</v>
      </c>
      <c r="C245" s="20" t="s">
        <v>986</v>
      </c>
      <c r="D245" s="20" t="s">
        <v>1345</v>
      </c>
      <c r="E245" s="20" t="s">
        <v>1484</v>
      </c>
      <c r="F245" s="20" t="s">
        <v>1485</v>
      </c>
      <c r="G245" s="5">
        <v>1456</v>
      </c>
      <c r="H245" s="22">
        <v>0.23</v>
      </c>
      <c r="I245" s="25">
        <f t="shared" si="3"/>
        <v>1121.1199999999999</v>
      </c>
    </row>
    <row r="246" spans="1:9" x14ac:dyDescent="0.2">
      <c r="A246" s="23">
        <v>354422</v>
      </c>
      <c r="B246" s="20" t="s">
        <v>1191</v>
      </c>
      <c r="C246" s="20" t="s">
        <v>986</v>
      </c>
      <c r="D246" s="20" t="s">
        <v>1355</v>
      </c>
      <c r="E246" s="20" t="s">
        <v>848</v>
      </c>
      <c r="F246" s="20">
        <v>14</v>
      </c>
      <c r="G246" s="5">
        <v>8073.29</v>
      </c>
      <c r="H246" s="22">
        <v>0.23</v>
      </c>
      <c r="I246" s="25">
        <f t="shared" si="3"/>
        <v>6216.43</v>
      </c>
    </row>
    <row r="247" spans="1:9" x14ac:dyDescent="0.2">
      <c r="A247" s="23">
        <v>354899</v>
      </c>
      <c r="B247" s="20" t="s">
        <v>1191</v>
      </c>
      <c r="C247" s="20" t="s">
        <v>986</v>
      </c>
      <c r="D247" s="20" t="s">
        <v>1358</v>
      </c>
      <c r="E247" s="20" t="s">
        <v>852</v>
      </c>
      <c r="F247" s="20">
        <v>14</v>
      </c>
      <c r="G247" s="5">
        <v>7188.99</v>
      </c>
      <c r="H247" s="22">
        <v>0.23</v>
      </c>
      <c r="I247" s="25">
        <f t="shared" si="3"/>
        <v>5535.52</v>
      </c>
    </row>
    <row r="248" spans="1:9" x14ac:dyDescent="0.2">
      <c r="A248" s="23">
        <v>906</v>
      </c>
      <c r="B248" s="20" t="s">
        <v>1191</v>
      </c>
      <c r="C248" s="20" t="s">
        <v>986</v>
      </c>
      <c r="D248" s="20" t="s">
        <v>1350</v>
      </c>
      <c r="E248" s="20" t="s">
        <v>166</v>
      </c>
      <c r="F248" s="20" t="s">
        <v>1486</v>
      </c>
      <c r="G248" s="5">
        <v>3464.75</v>
      </c>
      <c r="H248" s="22">
        <v>0.23</v>
      </c>
      <c r="I248" s="25">
        <f t="shared" si="3"/>
        <v>2667.86</v>
      </c>
    </row>
    <row r="249" spans="1:9" x14ac:dyDescent="0.2">
      <c r="A249" s="23">
        <v>1603</v>
      </c>
      <c r="B249" s="20" t="s">
        <v>1191</v>
      </c>
      <c r="C249" s="20" t="s">
        <v>986</v>
      </c>
      <c r="D249" s="20" t="s">
        <v>1350</v>
      </c>
      <c r="E249" s="20" t="s">
        <v>291</v>
      </c>
      <c r="F249" s="20" t="s">
        <v>1487</v>
      </c>
      <c r="G249" s="5">
        <v>3923.34</v>
      </c>
      <c r="H249" s="22">
        <v>0.23</v>
      </c>
      <c r="I249" s="25">
        <f t="shared" si="3"/>
        <v>3020.97</v>
      </c>
    </row>
    <row r="250" spans="1:9" x14ac:dyDescent="0.2">
      <c r="A250" s="23">
        <v>8684</v>
      </c>
      <c r="B250" s="20" t="s">
        <v>1191</v>
      </c>
      <c r="C250" s="20" t="s">
        <v>986</v>
      </c>
      <c r="D250" s="20" t="s">
        <v>1366</v>
      </c>
      <c r="E250" s="20" t="s">
        <v>1488</v>
      </c>
      <c r="F250" s="20" t="s">
        <v>1487</v>
      </c>
      <c r="G250" s="5">
        <v>3213.6</v>
      </c>
      <c r="H250" s="22">
        <v>0.23</v>
      </c>
      <c r="I250" s="25">
        <f t="shared" si="3"/>
        <v>2474.4699999999998</v>
      </c>
    </row>
    <row r="251" spans="1:9" x14ac:dyDescent="0.2">
      <c r="A251" s="23">
        <v>556</v>
      </c>
      <c r="B251" s="20" t="s">
        <v>1191</v>
      </c>
      <c r="C251" s="20" t="s">
        <v>986</v>
      </c>
      <c r="D251" s="20" t="s">
        <v>1350</v>
      </c>
      <c r="E251" s="20" t="s">
        <v>133</v>
      </c>
      <c r="F251" s="20" t="s">
        <v>1489</v>
      </c>
      <c r="G251" s="5">
        <v>4061.3</v>
      </c>
      <c r="H251" s="22">
        <v>0.23</v>
      </c>
      <c r="I251" s="25">
        <f t="shared" si="3"/>
        <v>3127.2</v>
      </c>
    </row>
    <row r="252" spans="1:9" x14ac:dyDescent="0.2">
      <c r="A252" s="23">
        <v>371623</v>
      </c>
      <c r="B252" s="20" t="s">
        <v>1191</v>
      </c>
      <c r="C252" s="20" t="s">
        <v>986</v>
      </c>
      <c r="D252" s="20" t="s">
        <v>1367</v>
      </c>
      <c r="E252" s="20" t="s">
        <v>1490</v>
      </c>
      <c r="F252" s="20">
        <v>20</v>
      </c>
      <c r="G252" s="5">
        <v>6013.5</v>
      </c>
      <c r="H252" s="22">
        <v>0.23</v>
      </c>
      <c r="I252" s="25">
        <f t="shared" si="3"/>
        <v>4630.3999999999996</v>
      </c>
    </row>
    <row r="253" spans="1:9" x14ac:dyDescent="0.2">
      <c r="A253" s="23">
        <v>304743</v>
      </c>
      <c r="B253" s="20" t="s">
        <v>1191</v>
      </c>
      <c r="C253" s="20" t="s">
        <v>986</v>
      </c>
      <c r="D253" s="20" t="s">
        <v>1368</v>
      </c>
      <c r="E253" s="20" t="s">
        <v>786</v>
      </c>
      <c r="F253" s="20">
        <v>4</v>
      </c>
      <c r="G253" s="5">
        <v>454.89</v>
      </c>
      <c r="H253" s="22">
        <v>0.23</v>
      </c>
      <c r="I253" s="25">
        <f t="shared" si="3"/>
        <v>350.27</v>
      </c>
    </row>
    <row r="254" spans="1:9" x14ac:dyDescent="0.2">
      <c r="A254" s="23">
        <v>361623</v>
      </c>
      <c r="B254" s="20" t="s">
        <v>1191</v>
      </c>
      <c r="C254" s="20" t="s">
        <v>986</v>
      </c>
      <c r="D254" s="20" t="s">
        <v>1368</v>
      </c>
      <c r="E254" s="20" t="s">
        <v>786</v>
      </c>
      <c r="F254" s="20">
        <v>6</v>
      </c>
      <c r="G254" s="5">
        <v>477.26</v>
      </c>
      <c r="H254" s="22">
        <v>0.23</v>
      </c>
      <c r="I254" s="25">
        <f t="shared" si="3"/>
        <v>367.49</v>
      </c>
    </row>
    <row r="255" spans="1:9" x14ac:dyDescent="0.2">
      <c r="A255" s="23">
        <v>326453</v>
      </c>
      <c r="B255" s="20" t="s">
        <v>1191</v>
      </c>
      <c r="C255" s="20" t="s">
        <v>986</v>
      </c>
      <c r="D255" s="20" t="s">
        <v>1302</v>
      </c>
      <c r="E255" s="20" t="s">
        <v>807</v>
      </c>
      <c r="F255" s="20">
        <v>12</v>
      </c>
      <c r="G255" s="5">
        <v>864</v>
      </c>
      <c r="H255" s="22">
        <v>0.23</v>
      </c>
      <c r="I255" s="25">
        <f t="shared" si="3"/>
        <v>665.28</v>
      </c>
    </row>
    <row r="256" spans="1:9" x14ac:dyDescent="0.2">
      <c r="A256" s="23">
        <v>365452</v>
      </c>
      <c r="B256" s="20" t="s">
        <v>1191</v>
      </c>
      <c r="C256" s="20" t="s">
        <v>986</v>
      </c>
      <c r="D256" s="20" t="s">
        <v>1311</v>
      </c>
      <c r="E256" s="20" t="s">
        <v>893</v>
      </c>
      <c r="F256" s="20">
        <v>6</v>
      </c>
      <c r="G256" s="5">
        <v>454.48</v>
      </c>
      <c r="H256" s="22">
        <v>0.23</v>
      </c>
      <c r="I256" s="25">
        <f t="shared" si="3"/>
        <v>349.95</v>
      </c>
    </row>
    <row r="257" spans="1:9" x14ac:dyDescent="0.2">
      <c r="A257" s="23">
        <v>306193</v>
      </c>
      <c r="B257" s="20" t="s">
        <v>1191</v>
      </c>
      <c r="C257" s="20" t="s">
        <v>986</v>
      </c>
      <c r="D257" s="20" t="s">
        <v>1341</v>
      </c>
      <c r="E257" s="20" t="s">
        <v>789</v>
      </c>
      <c r="F257" s="20">
        <v>6</v>
      </c>
      <c r="G257" s="5">
        <v>815.39</v>
      </c>
      <c r="H257" s="22">
        <v>0.23</v>
      </c>
      <c r="I257" s="25">
        <f t="shared" si="3"/>
        <v>627.85</v>
      </c>
    </row>
    <row r="258" spans="1:9" x14ac:dyDescent="0.2">
      <c r="A258" s="23">
        <v>343927</v>
      </c>
      <c r="B258" s="20" t="s">
        <v>1191</v>
      </c>
      <c r="C258" s="20" t="s">
        <v>986</v>
      </c>
      <c r="D258" s="20" t="s">
        <v>1361</v>
      </c>
      <c r="E258" s="20" t="s">
        <v>789</v>
      </c>
      <c r="F258" s="20">
        <v>10</v>
      </c>
      <c r="G258" s="5">
        <v>854.99</v>
      </c>
      <c r="H258" s="22">
        <v>0.23</v>
      </c>
      <c r="I258" s="25">
        <f t="shared" ref="I258:I321" si="4">IFERROR(ROUND(G258*(1-$H258),2),"")</f>
        <v>658.34</v>
      </c>
    </row>
    <row r="259" spans="1:9" x14ac:dyDescent="0.2">
      <c r="A259" s="23">
        <v>365265</v>
      </c>
      <c r="B259" s="20" t="s">
        <v>1191</v>
      </c>
      <c r="C259" s="20" t="s">
        <v>986</v>
      </c>
      <c r="D259" s="20" t="s">
        <v>1311</v>
      </c>
      <c r="E259" s="20" t="s">
        <v>789</v>
      </c>
      <c r="F259" s="20">
        <v>6</v>
      </c>
      <c r="G259" s="5">
        <v>483.34</v>
      </c>
      <c r="H259" s="22">
        <v>0.23</v>
      </c>
      <c r="I259" s="25">
        <f t="shared" si="4"/>
        <v>372.17</v>
      </c>
    </row>
    <row r="260" spans="1:9" x14ac:dyDescent="0.2">
      <c r="A260" s="23">
        <v>365078</v>
      </c>
      <c r="B260" s="20" t="s">
        <v>1191</v>
      </c>
      <c r="C260" s="20" t="s">
        <v>986</v>
      </c>
      <c r="D260" s="20" t="s">
        <v>1311</v>
      </c>
      <c r="E260" s="20" t="s">
        <v>830</v>
      </c>
      <c r="F260" s="20">
        <v>6</v>
      </c>
      <c r="G260" s="5">
        <v>515.66</v>
      </c>
      <c r="H260" s="22">
        <v>0.23</v>
      </c>
      <c r="I260" s="25">
        <f t="shared" si="4"/>
        <v>397.06</v>
      </c>
    </row>
    <row r="261" spans="1:9" x14ac:dyDescent="0.2">
      <c r="A261" s="23">
        <v>343943</v>
      </c>
      <c r="B261" s="20" t="s">
        <v>1191</v>
      </c>
      <c r="C261" s="20" t="s">
        <v>986</v>
      </c>
      <c r="D261" s="20" t="s">
        <v>1361</v>
      </c>
      <c r="E261" s="20" t="s">
        <v>831</v>
      </c>
      <c r="F261" s="20">
        <v>10</v>
      </c>
      <c r="G261" s="5">
        <v>1092.78</v>
      </c>
      <c r="H261" s="22">
        <v>0.23</v>
      </c>
      <c r="I261" s="25">
        <f t="shared" si="4"/>
        <v>841.44</v>
      </c>
    </row>
    <row r="262" spans="1:9" x14ac:dyDescent="0.2">
      <c r="A262" s="23">
        <v>365469</v>
      </c>
      <c r="B262" s="20" t="s">
        <v>1191</v>
      </c>
      <c r="C262" s="20" t="s">
        <v>986</v>
      </c>
      <c r="D262" s="20" t="s">
        <v>1311</v>
      </c>
      <c r="E262" s="20" t="s">
        <v>831</v>
      </c>
      <c r="F262" s="20">
        <v>6</v>
      </c>
      <c r="G262" s="5">
        <v>602.42999999999995</v>
      </c>
      <c r="H262" s="22">
        <v>0.23</v>
      </c>
      <c r="I262" s="25">
        <f t="shared" si="4"/>
        <v>463.87</v>
      </c>
    </row>
    <row r="263" spans="1:9" x14ac:dyDescent="0.2">
      <c r="A263" s="23">
        <v>352527</v>
      </c>
      <c r="B263" s="20" t="s">
        <v>1191</v>
      </c>
      <c r="C263" s="20" t="s">
        <v>986</v>
      </c>
      <c r="D263" s="20" t="s">
        <v>1369</v>
      </c>
      <c r="E263" s="20" t="s">
        <v>843</v>
      </c>
      <c r="F263" s="20" t="s">
        <v>1491</v>
      </c>
      <c r="G263" s="5">
        <v>2232.6</v>
      </c>
      <c r="H263" s="22">
        <v>0.23</v>
      </c>
      <c r="I263" s="25">
        <f t="shared" si="4"/>
        <v>1719.1</v>
      </c>
    </row>
    <row r="264" spans="1:9" x14ac:dyDescent="0.2">
      <c r="A264" s="23">
        <v>338494</v>
      </c>
      <c r="B264" s="20" t="s">
        <v>1191</v>
      </c>
      <c r="C264" s="20" t="s">
        <v>986</v>
      </c>
      <c r="D264" s="20" t="s">
        <v>1318</v>
      </c>
      <c r="E264" s="20" t="s">
        <v>813</v>
      </c>
      <c r="F264" s="20">
        <v>6</v>
      </c>
      <c r="G264" s="5">
        <v>1187.57</v>
      </c>
      <c r="H264" s="22">
        <v>0.23</v>
      </c>
      <c r="I264" s="25">
        <f t="shared" si="4"/>
        <v>914.43</v>
      </c>
    </row>
    <row r="265" spans="1:9" x14ac:dyDescent="0.2">
      <c r="A265" s="23">
        <v>588</v>
      </c>
      <c r="B265" s="20" t="s">
        <v>1191</v>
      </c>
      <c r="C265" s="20" t="s">
        <v>986</v>
      </c>
      <c r="D265" s="20" t="s">
        <v>1346</v>
      </c>
      <c r="E265" s="20" t="s">
        <v>1492</v>
      </c>
      <c r="F265" s="20" t="s">
        <v>1493</v>
      </c>
      <c r="G265" s="5">
        <v>1425.61</v>
      </c>
      <c r="H265" s="22">
        <v>0.23</v>
      </c>
      <c r="I265" s="25">
        <f t="shared" si="4"/>
        <v>1097.72</v>
      </c>
    </row>
    <row r="266" spans="1:9" x14ac:dyDescent="0.2">
      <c r="A266" s="23">
        <v>6353</v>
      </c>
      <c r="B266" s="20" t="s">
        <v>1191</v>
      </c>
      <c r="C266" s="20" t="s">
        <v>986</v>
      </c>
      <c r="D266" s="20" t="s">
        <v>1064</v>
      </c>
      <c r="E266" s="20" t="s">
        <v>131</v>
      </c>
      <c r="F266" s="20" t="s">
        <v>1494</v>
      </c>
      <c r="G266" s="5">
        <v>817.61</v>
      </c>
      <c r="H266" s="22">
        <v>0.23</v>
      </c>
      <c r="I266" s="25">
        <f t="shared" si="4"/>
        <v>629.55999999999995</v>
      </c>
    </row>
    <row r="267" spans="1:9" x14ac:dyDescent="0.2">
      <c r="A267" s="23">
        <v>550</v>
      </c>
      <c r="B267" s="20" t="s">
        <v>1191</v>
      </c>
      <c r="C267" s="20" t="s">
        <v>986</v>
      </c>
      <c r="D267" s="20" t="s">
        <v>1346</v>
      </c>
      <c r="E267" s="20" t="s">
        <v>1495</v>
      </c>
      <c r="F267" s="20" t="s">
        <v>1496</v>
      </c>
      <c r="G267" s="5">
        <v>1633.76</v>
      </c>
      <c r="H267" s="22">
        <v>0.23</v>
      </c>
      <c r="I267" s="25">
        <f t="shared" si="4"/>
        <v>1258</v>
      </c>
    </row>
    <row r="268" spans="1:9" x14ac:dyDescent="0.2">
      <c r="A268" s="23">
        <v>362545</v>
      </c>
      <c r="B268" s="20" t="s">
        <v>1191</v>
      </c>
      <c r="C268" s="20" t="s">
        <v>986</v>
      </c>
      <c r="D268" s="20" t="s">
        <v>1345</v>
      </c>
      <c r="E268" s="20" t="s">
        <v>1495</v>
      </c>
      <c r="F268" s="20" t="s">
        <v>1497</v>
      </c>
      <c r="G268" s="5">
        <v>1233.99</v>
      </c>
      <c r="H268" s="22">
        <v>0.23</v>
      </c>
      <c r="I268" s="25">
        <f t="shared" si="4"/>
        <v>950.17</v>
      </c>
    </row>
    <row r="269" spans="1:9" x14ac:dyDescent="0.2">
      <c r="A269" s="23">
        <v>382180</v>
      </c>
      <c r="B269" s="20" t="s">
        <v>1191</v>
      </c>
      <c r="C269" s="20" t="s">
        <v>986</v>
      </c>
      <c r="D269" s="20" t="s">
        <v>1347</v>
      </c>
      <c r="E269" s="20" t="s">
        <v>922</v>
      </c>
      <c r="F269" s="20" t="s">
        <v>1426</v>
      </c>
      <c r="G269" s="5">
        <v>1645.61</v>
      </c>
      <c r="H269" s="22">
        <v>0.23</v>
      </c>
      <c r="I269" s="25">
        <f t="shared" si="4"/>
        <v>1267.1199999999999</v>
      </c>
    </row>
    <row r="270" spans="1:9" x14ac:dyDescent="0.2">
      <c r="A270" s="23">
        <v>627</v>
      </c>
      <c r="B270" s="20" t="s">
        <v>1191</v>
      </c>
      <c r="C270" s="20" t="s">
        <v>986</v>
      </c>
      <c r="D270" s="20" t="s">
        <v>1347</v>
      </c>
      <c r="E270" s="20" t="s">
        <v>150</v>
      </c>
      <c r="F270" s="20" t="s">
        <v>1496</v>
      </c>
      <c r="G270" s="5">
        <v>1656.77</v>
      </c>
      <c r="H270" s="22">
        <v>0.23</v>
      </c>
      <c r="I270" s="25">
        <f t="shared" si="4"/>
        <v>1275.71</v>
      </c>
    </row>
    <row r="271" spans="1:9" x14ac:dyDescent="0.2">
      <c r="A271" s="23">
        <v>3152</v>
      </c>
      <c r="B271" s="20" t="s">
        <v>1191</v>
      </c>
      <c r="C271" s="20" t="s">
        <v>986</v>
      </c>
      <c r="D271" s="20" t="s">
        <v>1349</v>
      </c>
      <c r="E271" s="20" t="s">
        <v>1498</v>
      </c>
      <c r="F271" s="20" t="s">
        <v>1478</v>
      </c>
      <c r="G271" s="5">
        <v>916.44</v>
      </c>
      <c r="H271" s="22">
        <v>0.23</v>
      </c>
      <c r="I271" s="25">
        <f t="shared" si="4"/>
        <v>705.66</v>
      </c>
    </row>
    <row r="272" spans="1:9" x14ac:dyDescent="0.2">
      <c r="A272" s="23">
        <v>589</v>
      </c>
      <c r="B272" s="20" t="s">
        <v>1191</v>
      </c>
      <c r="C272" s="20" t="s">
        <v>986</v>
      </c>
      <c r="D272" s="20" t="s">
        <v>1346</v>
      </c>
      <c r="E272" s="20" t="s">
        <v>1499</v>
      </c>
      <c r="F272" s="20" t="s">
        <v>1478</v>
      </c>
      <c r="G272" s="5">
        <v>1430</v>
      </c>
      <c r="H272" s="22">
        <v>0.23</v>
      </c>
      <c r="I272" s="25">
        <f t="shared" si="4"/>
        <v>1101.0999999999999</v>
      </c>
    </row>
    <row r="273" spans="1:9" x14ac:dyDescent="0.2">
      <c r="A273" s="23">
        <v>362562</v>
      </c>
      <c r="B273" s="20" t="s">
        <v>1191</v>
      </c>
      <c r="C273" s="20" t="s">
        <v>986</v>
      </c>
      <c r="D273" s="20" t="s">
        <v>1345</v>
      </c>
      <c r="E273" s="20" t="s">
        <v>1499</v>
      </c>
      <c r="F273" s="20" t="s">
        <v>1500</v>
      </c>
      <c r="G273" s="5">
        <v>1092</v>
      </c>
      <c r="H273" s="22">
        <v>0.23</v>
      </c>
      <c r="I273" s="25">
        <f t="shared" si="4"/>
        <v>840.84</v>
      </c>
    </row>
    <row r="274" spans="1:9" x14ac:dyDescent="0.2">
      <c r="A274" s="23">
        <v>4088</v>
      </c>
      <c r="B274" s="20" t="s">
        <v>1191</v>
      </c>
      <c r="C274" s="20" t="s">
        <v>986</v>
      </c>
      <c r="D274" s="20" t="s">
        <v>1347</v>
      </c>
      <c r="E274" s="20" t="s">
        <v>434</v>
      </c>
      <c r="F274" s="20" t="s">
        <v>1478</v>
      </c>
      <c r="G274" s="5">
        <v>1778.13</v>
      </c>
      <c r="H274" s="22">
        <v>0.23</v>
      </c>
      <c r="I274" s="25">
        <f t="shared" si="4"/>
        <v>1369.16</v>
      </c>
    </row>
    <row r="275" spans="1:9" x14ac:dyDescent="0.2">
      <c r="A275" s="23">
        <v>600</v>
      </c>
      <c r="B275" s="20" t="s">
        <v>1191</v>
      </c>
      <c r="C275" s="20" t="s">
        <v>986</v>
      </c>
      <c r="D275" s="20" t="s">
        <v>1346</v>
      </c>
      <c r="E275" s="20" t="s">
        <v>147</v>
      </c>
      <c r="F275" s="20" t="s">
        <v>1501</v>
      </c>
      <c r="G275" s="5">
        <v>2296.86</v>
      </c>
      <c r="H275" s="22">
        <v>0.23</v>
      </c>
      <c r="I275" s="25">
        <f t="shared" si="4"/>
        <v>1768.58</v>
      </c>
    </row>
    <row r="276" spans="1:9" x14ac:dyDescent="0.2">
      <c r="A276" s="23">
        <v>362579</v>
      </c>
      <c r="B276" s="20" t="s">
        <v>1191</v>
      </c>
      <c r="C276" s="20" t="s">
        <v>986</v>
      </c>
      <c r="D276" s="20" t="s">
        <v>1345</v>
      </c>
      <c r="E276" s="20" t="s">
        <v>1502</v>
      </c>
      <c r="F276" s="20" t="s">
        <v>1503</v>
      </c>
      <c r="G276" s="5">
        <v>1490.53</v>
      </c>
      <c r="H276" s="22">
        <v>0.23</v>
      </c>
      <c r="I276" s="25">
        <f t="shared" si="4"/>
        <v>1147.71</v>
      </c>
    </row>
    <row r="277" spans="1:9" x14ac:dyDescent="0.2">
      <c r="A277" s="23">
        <v>6995</v>
      </c>
      <c r="B277" s="20" t="s">
        <v>1191</v>
      </c>
      <c r="C277" s="20" t="s">
        <v>986</v>
      </c>
      <c r="D277" s="20" t="s">
        <v>1353</v>
      </c>
      <c r="E277" s="20" t="s">
        <v>1504</v>
      </c>
      <c r="F277" s="20" t="s">
        <v>1467</v>
      </c>
      <c r="G277" s="5">
        <v>1635.92</v>
      </c>
      <c r="H277" s="22">
        <v>0.23</v>
      </c>
      <c r="I277" s="25">
        <f t="shared" si="4"/>
        <v>1259.6600000000001</v>
      </c>
    </row>
    <row r="278" spans="1:9" x14ac:dyDescent="0.2">
      <c r="A278" s="23">
        <v>6998</v>
      </c>
      <c r="B278" s="20" t="s">
        <v>1191</v>
      </c>
      <c r="C278" s="20" t="s">
        <v>986</v>
      </c>
      <c r="D278" s="20" t="s">
        <v>1370</v>
      </c>
      <c r="E278" s="20" t="s">
        <v>352</v>
      </c>
      <c r="F278" s="20" t="s">
        <v>1505</v>
      </c>
      <c r="G278" s="5">
        <v>2410.7199999999998</v>
      </c>
      <c r="H278" s="22">
        <v>0.23</v>
      </c>
      <c r="I278" s="25">
        <f t="shared" si="4"/>
        <v>1856.25</v>
      </c>
    </row>
    <row r="279" spans="1:9" x14ac:dyDescent="0.2">
      <c r="A279" s="23">
        <v>3014</v>
      </c>
      <c r="B279" s="20" t="s">
        <v>1191</v>
      </c>
      <c r="C279" s="20" t="s">
        <v>986</v>
      </c>
      <c r="D279" s="20" t="s">
        <v>1371</v>
      </c>
      <c r="E279" s="20" t="s">
        <v>352</v>
      </c>
      <c r="F279" s="20" t="s">
        <v>1505</v>
      </c>
      <c r="G279" s="5">
        <v>2295.86</v>
      </c>
      <c r="H279" s="22">
        <v>0.23</v>
      </c>
      <c r="I279" s="25">
        <f t="shared" si="4"/>
        <v>1767.81</v>
      </c>
    </row>
    <row r="280" spans="1:9" x14ac:dyDescent="0.2">
      <c r="A280" s="23">
        <v>4090</v>
      </c>
      <c r="B280" s="20" t="s">
        <v>1191</v>
      </c>
      <c r="C280" s="20" t="s">
        <v>986</v>
      </c>
      <c r="D280" s="20" t="s">
        <v>1347</v>
      </c>
      <c r="E280" s="20" t="s">
        <v>435</v>
      </c>
      <c r="F280" s="20" t="s">
        <v>1506</v>
      </c>
      <c r="G280" s="5">
        <v>2372.6999999999998</v>
      </c>
      <c r="H280" s="22">
        <v>0.23</v>
      </c>
      <c r="I280" s="25">
        <f t="shared" si="4"/>
        <v>1826.98</v>
      </c>
    </row>
    <row r="281" spans="1:9" x14ac:dyDescent="0.2">
      <c r="A281" s="23">
        <v>7000</v>
      </c>
      <c r="B281" s="20" t="s">
        <v>1191</v>
      </c>
      <c r="C281" s="20" t="s">
        <v>986</v>
      </c>
      <c r="D281" s="20" t="s">
        <v>1353</v>
      </c>
      <c r="E281" s="20" t="s">
        <v>363</v>
      </c>
      <c r="F281" s="20" t="s">
        <v>1429</v>
      </c>
      <c r="G281" s="5">
        <v>1673.36</v>
      </c>
      <c r="H281" s="22">
        <v>0.23</v>
      </c>
      <c r="I281" s="25">
        <f t="shared" si="4"/>
        <v>1288.49</v>
      </c>
    </row>
    <row r="282" spans="1:9" x14ac:dyDescent="0.2">
      <c r="A282" s="23">
        <v>371266</v>
      </c>
      <c r="B282" s="20" t="s">
        <v>1191</v>
      </c>
      <c r="C282" s="20" t="s">
        <v>986</v>
      </c>
      <c r="D282" s="20" t="s">
        <v>1350</v>
      </c>
      <c r="E282" s="20" t="s">
        <v>876</v>
      </c>
      <c r="F282" s="20" t="s">
        <v>1507</v>
      </c>
      <c r="G282" s="5">
        <v>3162.54</v>
      </c>
      <c r="H282" s="22">
        <v>0.23</v>
      </c>
      <c r="I282" s="25">
        <f t="shared" si="4"/>
        <v>2435.16</v>
      </c>
    </row>
    <row r="283" spans="1:9" x14ac:dyDescent="0.2">
      <c r="A283" s="23">
        <v>907</v>
      </c>
      <c r="B283" s="20" t="s">
        <v>1191</v>
      </c>
      <c r="C283" s="20" t="s">
        <v>986</v>
      </c>
      <c r="D283" s="20" t="s">
        <v>1350</v>
      </c>
      <c r="E283" s="20" t="s">
        <v>167</v>
      </c>
      <c r="F283" s="20" t="s">
        <v>1508</v>
      </c>
      <c r="G283" s="5">
        <v>3120</v>
      </c>
      <c r="H283" s="22">
        <v>0.23</v>
      </c>
      <c r="I283" s="25">
        <f t="shared" si="4"/>
        <v>2402.4</v>
      </c>
    </row>
    <row r="284" spans="1:9" x14ac:dyDescent="0.2">
      <c r="A284" s="23">
        <v>4927</v>
      </c>
      <c r="B284" s="20" t="s">
        <v>1191</v>
      </c>
      <c r="C284" s="20" t="s">
        <v>986</v>
      </c>
      <c r="D284" s="20" t="s">
        <v>1350</v>
      </c>
      <c r="E284" s="20" t="s">
        <v>463</v>
      </c>
      <c r="F284" s="20" t="s">
        <v>1509</v>
      </c>
      <c r="G284" s="5">
        <v>3381.96</v>
      </c>
      <c r="H284" s="22">
        <v>0.23</v>
      </c>
      <c r="I284" s="25">
        <f t="shared" si="4"/>
        <v>2604.11</v>
      </c>
    </row>
    <row r="285" spans="1:9" x14ac:dyDescent="0.2">
      <c r="A285" s="23">
        <v>343951</v>
      </c>
      <c r="B285" s="20" t="s">
        <v>1191</v>
      </c>
      <c r="C285" s="20" t="s">
        <v>986</v>
      </c>
      <c r="D285" s="20" t="s">
        <v>1361</v>
      </c>
      <c r="E285" s="20" t="s">
        <v>1510</v>
      </c>
      <c r="F285" s="20">
        <v>10</v>
      </c>
      <c r="G285" s="5">
        <v>1048.05</v>
      </c>
      <c r="H285" s="22">
        <v>0.23</v>
      </c>
      <c r="I285" s="25">
        <f t="shared" si="4"/>
        <v>807</v>
      </c>
    </row>
    <row r="286" spans="1:9" x14ac:dyDescent="0.2">
      <c r="A286" s="23">
        <v>8563</v>
      </c>
      <c r="B286" s="20" t="s">
        <v>1191</v>
      </c>
      <c r="C286" s="20" t="s">
        <v>986</v>
      </c>
      <c r="D286" s="20" t="s">
        <v>1372</v>
      </c>
      <c r="E286" s="20" t="s">
        <v>892</v>
      </c>
      <c r="F286" s="20" t="s">
        <v>1421</v>
      </c>
      <c r="G286" s="5">
        <v>615</v>
      </c>
      <c r="H286" s="22">
        <v>0.23</v>
      </c>
      <c r="I286" s="25">
        <f t="shared" si="4"/>
        <v>473.55</v>
      </c>
    </row>
    <row r="287" spans="1:9" x14ac:dyDescent="0.2">
      <c r="A287" s="23">
        <v>365282</v>
      </c>
      <c r="B287" s="20" t="s">
        <v>1191</v>
      </c>
      <c r="C287" s="20" t="s">
        <v>986</v>
      </c>
      <c r="D287" s="20" t="s">
        <v>1311</v>
      </c>
      <c r="E287" s="20" t="s">
        <v>892</v>
      </c>
      <c r="F287" s="20">
        <v>6</v>
      </c>
      <c r="G287" s="5">
        <v>617.66999999999996</v>
      </c>
      <c r="H287" s="22">
        <v>0.23</v>
      </c>
      <c r="I287" s="25">
        <f t="shared" si="4"/>
        <v>475.61</v>
      </c>
    </row>
    <row r="288" spans="1:9" x14ac:dyDescent="0.2">
      <c r="A288" s="23">
        <v>342432</v>
      </c>
      <c r="B288" s="20" t="s">
        <v>1191</v>
      </c>
      <c r="C288" s="20" t="s">
        <v>986</v>
      </c>
      <c r="D288" s="20" t="s">
        <v>1344</v>
      </c>
      <c r="E288" s="20" t="s">
        <v>824</v>
      </c>
      <c r="F288" s="20">
        <v>10</v>
      </c>
      <c r="G288" s="5">
        <v>1300</v>
      </c>
      <c r="H288" s="22">
        <v>0.23</v>
      </c>
      <c r="I288" s="25">
        <f t="shared" si="4"/>
        <v>1001</v>
      </c>
    </row>
    <row r="289" spans="1:9" x14ac:dyDescent="0.2">
      <c r="A289" s="23">
        <v>358274</v>
      </c>
      <c r="B289" s="20" t="s">
        <v>1191</v>
      </c>
      <c r="C289" s="20" t="s">
        <v>986</v>
      </c>
      <c r="D289" s="20" t="s">
        <v>1344</v>
      </c>
      <c r="E289" s="20" t="s">
        <v>824</v>
      </c>
      <c r="F289" s="20">
        <v>6</v>
      </c>
      <c r="G289" s="5">
        <v>1203.6400000000001</v>
      </c>
      <c r="H289" s="22">
        <v>0.23</v>
      </c>
      <c r="I289" s="25">
        <f t="shared" si="4"/>
        <v>926.8</v>
      </c>
    </row>
    <row r="290" spans="1:9" x14ac:dyDescent="0.2">
      <c r="A290" s="23">
        <v>372626</v>
      </c>
      <c r="B290" s="20" t="s">
        <v>1191</v>
      </c>
      <c r="C290" s="20" t="s">
        <v>986</v>
      </c>
      <c r="D290" s="20" t="s">
        <v>1311</v>
      </c>
      <c r="E290" s="20" t="s">
        <v>824</v>
      </c>
      <c r="F290" s="20">
        <v>8</v>
      </c>
      <c r="G290" s="5">
        <v>745.45</v>
      </c>
      <c r="H290" s="22">
        <v>0.23</v>
      </c>
      <c r="I290" s="25">
        <f t="shared" si="4"/>
        <v>574</v>
      </c>
    </row>
    <row r="291" spans="1:9" x14ac:dyDescent="0.2">
      <c r="A291" s="23">
        <v>311189</v>
      </c>
      <c r="B291" s="20" t="s">
        <v>1191</v>
      </c>
      <c r="C291" s="20" t="s">
        <v>986</v>
      </c>
      <c r="D291" s="20" t="s">
        <v>1373</v>
      </c>
      <c r="E291" s="20" t="s">
        <v>793</v>
      </c>
      <c r="F291" s="20">
        <v>8</v>
      </c>
      <c r="G291" s="5">
        <v>2425.06</v>
      </c>
      <c r="H291" s="22">
        <v>0.23</v>
      </c>
      <c r="I291" s="25">
        <f t="shared" si="4"/>
        <v>1867.3</v>
      </c>
    </row>
    <row r="292" spans="1:9" x14ac:dyDescent="0.2">
      <c r="A292" s="23">
        <v>338613</v>
      </c>
      <c r="B292" s="20" t="s">
        <v>1191</v>
      </c>
      <c r="C292" s="20" t="s">
        <v>986</v>
      </c>
      <c r="D292" s="20" t="s">
        <v>1318</v>
      </c>
      <c r="E292" s="20" t="s">
        <v>793</v>
      </c>
      <c r="F292" s="20">
        <v>8</v>
      </c>
      <c r="G292" s="5">
        <v>1844.9</v>
      </c>
      <c r="H292" s="22">
        <v>0.23</v>
      </c>
      <c r="I292" s="25">
        <f t="shared" si="4"/>
        <v>1420.57</v>
      </c>
    </row>
    <row r="293" spans="1:9" x14ac:dyDescent="0.2">
      <c r="A293" s="23">
        <v>364857</v>
      </c>
      <c r="B293" s="20" t="s">
        <v>1191</v>
      </c>
      <c r="C293" s="20" t="s">
        <v>986</v>
      </c>
      <c r="D293" s="20" t="s">
        <v>1318</v>
      </c>
      <c r="E293" s="20" t="s">
        <v>793</v>
      </c>
      <c r="F293" s="20">
        <v>12</v>
      </c>
      <c r="G293" s="5">
        <v>1857.43</v>
      </c>
      <c r="H293" s="22">
        <v>0.23</v>
      </c>
      <c r="I293" s="25">
        <f t="shared" si="4"/>
        <v>1430.22</v>
      </c>
    </row>
    <row r="294" spans="1:9" x14ac:dyDescent="0.2">
      <c r="A294" s="23">
        <v>7121</v>
      </c>
      <c r="B294" s="20" t="s">
        <v>1191</v>
      </c>
      <c r="C294" s="20" t="s">
        <v>986</v>
      </c>
      <c r="D294" s="20" t="s">
        <v>1374</v>
      </c>
      <c r="E294" s="20" t="s">
        <v>73</v>
      </c>
      <c r="F294" s="20" t="s">
        <v>1511</v>
      </c>
      <c r="G294" s="5">
        <v>891.2</v>
      </c>
      <c r="H294" s="22">
        <v>0.23</v>
      </c>
      <c r="I294" s="25">
        <f t="shared" si="4"/>
        <v>686.22</v>
      </c>
    </row>
    <row r="295" spans="1:9" x14ac:dyDescent="0.2">
      <c r="A295" s="23">
        <v>401</v>
      </c>
      <c r="B295" s="20" t="s">
        <v>1191</v>
      </c>
      <c r="C295" s="20" t="s">
        <v>986</v>
      </c>
      <c r="D295" s="20" t="s">
        <v>1346</v>
      </c>
      <c r="E295" s="20" t="s">
        <v>1512</v>
      </c>
      <c r="F295" s="20" t="s">
        <v>1511</v>
      </c>
      <c r="G295" s="5">
        <v>1414.4</v>
      </c>
      <c r="H295" s="22">
        <v>0.23</v>
      </c>
      <c r="I295" s="25">
        <f t="shared" si="4"/>
        <v>1089.0899999999999</v>
      </c>
    </row>
    <row r="296" spans="1:9" x14ac:dyDescent="0.2">
      <c r="A296" s="23">
        <v>364551</v>
      </c>
      <c r="B296" s="20" t="s">
        <v>1191</v>
      </c>
      <c r="C296" s="20" t="s">
        <v>986</v>
      </c>
      <c r="D296" s="20" t="s">
        <v>1350</v>
      </c>
      <c r="E296" s="20" t="s">
        <v>1512</v>
      </c>
      <c r="F296" s="20" t="s">
        <v>1513</v>
      </c>
      <c r="G296" s="5">
        <v>1398.8</v>
      </c>
      <c r="H296" s="22">
        <v>0.23</v>
      </c>
      <c r="I296" s="25">
        <f t="shared" si="4"/>
        <v>1077.08</v>
      </c>
    </row>
    <row r="297" spans="1:9" x14ac:dyDescent="0.2">
      <c r="A297" s="23">
        <v>362596</v>
      </c>
      <c r="B297" s="20" t="s">
        <v>1191</v>
      </c>
      <c r="C297" s="20" t="s">
        <v>986</v>
      </c>
      <c r="D297" s="20" t="s">
        <v>1345</v>
      </c>
      <c r="E297" s="20" t="s">
        <v>1512</v>
      </c>
      <c r="F297" s="20" t="s">
        <v>1513</v>
      </c>
      <c r="G297" s="5">
        <v>1300</v>
      </c>
      <c r="H297" s="22">
        <v>0.23</v>
      </c>
      <c r="I297" s="25">
        <f t="shared" si="4"/>
        <v>1001</v>
      </c>
    </row>
    <row r="298" spans="1:9" x14ac:dyDescent="0.2">
      <c r="A298" s="23">
        <v>568</v>
      </c>
      <c r="B298" s="20" t="s">
        <v>1191</v>
      </c>
      <c r="C298" s="20" t="s">
        <v>986</v>
      </c>
      <c r="D298" s="20" t="s">
        <v>1346</v>
      </c>
      <c r="E298" s="20" t="s">
        <v>140</v>
      </c>
      <c r="F298" s="20" t="s">
        <v>1506</v>
      </c>
      <c r="G298" s="5">
        <v>1322.91</v>
      </c>
      <c r="H298" s="22">
        <v>0.23</v>
      </c>
      <c r="I298" s="25">
        <f t="shared" si="4"/>
        <v>1018.64</v>
      </c>
    </row>
    <row r="299" spans="1:9" x14ac:dyDescent="0.2">
      <c r="A299" s="23">
        <v>7122</v>
      </c>
      <c r="B299" s="20" t="s">
        <v>1191</v>
      </c>
      <c r="C299" s="20" t="s">
        <v>986</v>
      </c>
      <c r="D299" s="20" t="s">
        <v>1375</v>
      </c>
      <c r="E299" s="20" t="s">
        <v>140</v>
      </c>
      <c r="F299" s="20" t="s">
        <v>1506</v>
      </c>
      <c r="G299" s="5">
        <v>1051.81</v>
      </c>
      <c r="H299" s="22">
        <v>0.23</v>
      </c>
      <c r="I299" s="25">
        <f t="shared" si="4"/>
        <v>809.89</v>
      </c>
    </row>
    <row r="300" spans="1:9" x14ac:dyDescent="0.2">
      <c r="A300" s="23">
        <v>8794</v>
      </c>
      <c r="B300" s="20" t="s">
        <v>1191</v>
      </c>
      <c r="C300" s="20" t="s">
        <v>986</v>
      </c>
      <c r="D300" s="20" t="s">
        <v>1376</v>
      </c>
      <c r="E300" s="20" t="s">
        <v>888</v>
      </c>
      <c r="F300" s="20">
        <v>145</v>
      </c>
      <c r="G300" s="5">
        <v>1716</v>
      </c>
      <c r="H300" s="22">
        <v>0.23</v>
      </c>
      <c r="I300" s="25">
        <f t="shared" si="4"/>
        <v>1321.32</v>
      </c>
    </row>
    <row r="301" spans="1:9" x14ac:dyDescent="0.2">
      <c r="A301" s="23">
        <v>8859</v>
      </c>
      <c r="B301" s="20" t="s">
        <v>1191</v>
      </c>
      <c r="C301" s="20" t="s">
        <v>986</v>
      </c>
      <c r="D301" s="20" t="s">
        <v>1377</v>
      </c>
      <c r="E301" s="20" t="s">
        <v>888</v>
      </c>
      <c r="F301" s="20" t="s">
        <v>1514</v>
      </c>
      <c r="G301" s="5">
        <v>1188.45</v>
      </c>
      <c r="H301" s="22">
        <v>0.23</v>
      </c>
      <c r="I301" s="25">
        <f t="shared" si="4"/>
        <v>915.11</v>
      </c>
    </row>
    <row r="302" spans="1:9" x14ac:dyDescent="0.2">
      <c r="A302" s="23">
        <v>364602</v>
      </c>
      <c r="B302" s="20" t="s">
        <v>1191</v>
      </c>
      <c r="C302" s="20" t="s">
        <v>986</v>
      </c>
      <c r="D302" s="20" t="s">
        <v>1350</v>
      </c>
      <c r="E302" s="20" t="s">
        <v>1515</v>
      </c>
      <c r="F302" s="20" t="s">
        <v>1516</v>
      </c>
      <c r="G302" s="5">
        <v>1924.26</v>
      </c>
      <c r="H302" s="22">
        <v>0.23</v>
      </c>
      <c r="I302" s="25">
        <f t="shared" si="4"/>
        <v>1481.68</v>
      </c>
    </row>
    <row r="303" spans="1:9" x14ac:dyDescent="0.2">
      <c r="A303" s="23">
        <v>362613</v>
      </c>
      <c r="B303" s="20" t="s">
        <v>1191</v>
      </c>
      <c r="C303" s="20" t="s">
        <v>986</v>
      </c>
      <c r="D303" s="20" t="s">
        <v>1345</v>
      </c>
      <c r="E303" s="20" t="s">
        <v>1515</v>
      </c>
      <c r="F303" s="20" t="s">
        <v>1517</v>
      </c>
      <c r="G303" s="5">
        <v>1688.39</v>
      </c>
      <c r="H303" s="22">
        <v>0.23</v>
      </c>
      <c r="I303" s="25">
        <f t="shared" si="4"/>
        <v>1300.06</v>
      </c>
    </row>
    <row r="304" spans="1:9" x14ac:dyDescent="0.2">
      <c r="A304" s="23">
        <v>601</v>
      </c>
      <c r="B304" s="20" t="s">
        <v>1191</v>
      </c>
      <c r="C304" s="20" t="s">
        <v>986</v>
      </c>
      <c r="D304" s="20" t="s">
        <v>1378</v>
      </c>
      <c r="E304" s="20" t="s">
        <v>141</v>
      </c>
      <c r="F304" s="20" t="s">
        <v>1518</v>
      </c>
      <c r="G304" s="5">
        <v>2475.9499999999998</v>
      </c>
      <c r="H304" s="22">
        <v>0.23</v>
      </c>
      <c r="I304" s="25">
        <f t="shared" si="4"/>
        <v>1906.48</v>
      </c>
    </row>
    <row r="305" spans="1:9" x14ac:dyDescent="0.2">
      <c r="A305" s="23">
        <v>569</v>
      </c>
      <c r="B305" s="20" t="s">
        <v>1191</v>
      </c>
      <c r="C305" s="20" t="s">
        <v>986</v>
      </c>
      <c r="D305" s="20" t="s">
        <v>1346</v>
      </c>
      <c r="E305" s="20" t="s">
        <v>141</v>
      </c>
      <c r="F305" s="20" t="s">
        <v>1518</v>
      </c>
      <c r="G305" s="5">
        <v>1416.92</v>
      </c>
      <c r="H305" s="22">
        <v>0.23</v>
      </c>
      <c r="I305" s="25">
        <f t="shared" si="4"/>
        <v>1091.03</v>
      </c>
    </row>
    <row r="306" spans="1:9" x14ac:dyDescent="0.2">
      <c r="A306" s="23">
        <v>7120</v>
      </c>
      <c r="B306" s="20" t="s">
        <v>1191</v>
      </c>
      <c r="C306" s="20" t="s">
        <v>986</v>
      </c>
      <c r="D306" s="20" t="s">
        <v>1064</v>
      </c>
      <c r="E306" s="20" t="s">
        <v>141</v>
      </c>
      <c r="F306" s="20" t="s">
        <v>1518</v>
      </c>
      <c r="G306" s="5">
        <v>1126.56</v>
      </c>
      <c r="H306" s="22">
        <v>0.23</v>
      </c>
      <c r="I306" s="25">
        <f t="shared" si="4"/>
        <v>867.45</v>
      </c>
    </row>
    <row r="307" spans="1:9" x14ac:dyDescent="0.2">
      <c r="A307" s="23">
        <v>8793</v>
      </c>
      <c r="B307" s="20" t="s">
        <v>1191</v>
      </c>
      <c r="C307" s="20" t="s">
        <v>986</v>
      </c>
      <c r="D307" s="20" t="s">
        <v>1379</v>
      </c>
      <c r="E307" s="20" t="s">
        <v>327</v>
      </c>
      <c r="F307" s="20" t="s">
        <v>1519</v>
      </c>
      <c r="G307" s="5">
        <v>180.6</v>
      </c>
      <c r="H307" s="22">
        <v>0.23</v>
      </c>
      <c r="I307" s="25">
        <f t="shared" si="4"/>
        <v>139.06</v>
      </c>
    </row>
    <row r="308" spans="1:9" x14ac:dyDescent="0.2">
      <c r="A308" s="23">
        <v>2062</v>
      </c>
      <c r="B308" s="20" t="s">
        <v>1191</v>
      </c>
      <c r="C308" s="20" t="s">
        <v>986</v>
      </c>
      <c r="D308" s="20" t="s">
        <v>1347</v>
      </c>
      <c r="E308" s="20" t="s">
        <v>327</v>
      </c>
      <c r="F308" s="20" t="s">
        <v>1446</v>
      </c>
      <c r="G308" s="5">
        <v>2516.7800000000002</v>
      </c>
      <c r="H308" s="22">
        <v>0.23</v>
      </c>
      <c r="I308" s="25">
        <f t="shared" si="4"/>
        <v>1937.92</v>
      </c>
    </row>
    <row r="309" spans="1:9" x14ac:dyDescent="0.2">
      <c r="A309" s="23">
        <v>355569</v>
      </c>
      <c r="B309" s="20" t="s">
        <v>1191</v>
      </c>
      <c r="C309" s="20" t="s">
        <v>986</v>
      </c>
      <c r="D309" s="20" t="s">
        <v>1350</v>
      </c>
      <c r="E309" s="20" t="s">
        <v>327</v>
      </c>
      <c r="F309" s="20" t="s">
        <v>1519</v>
      </c>
      <c r="G309" s="5">
        <v>2310.4299999999998</v>
      </c>
      <c r="H309" s="22">
        <v>0.23</v>
      </c>
      <c r="I309" s="25">
        <f t="shared" si="4"/>
        <v>1779.03</v>
      </c>
    </row>
    <row r="310" spans="1:9" x14ac:dyDescent="0.2">
      <c r="A310" s="23">
        <v>7001</v>
      </c>
      <c r="B310" s="20" t="s">
        <v>1191</v>
      </c>
      <c r="C310" s="20" t="s">
        <v>986</v>
      </c>
      <c r="D310" s="20" t="s">
        <v>1353</v>
      </c>
      <c r="E310" s="20" t="s">
        <v>142</v>
      </c>
      <c r="F310" s="20" t="s">
        <v>1520</v>
      </c>
      <c r="G310" s="5">
        <v>1846</v>
      </c>
      <c r="H310" s="22">
        <v>0.23</v>
      </c>
      <c r="I310" s="25">
        <f t="shared" si="4"/>
        <v>1421.42</v>
      </c>
    </row>
    <row r="311" spans="1:9" x14ac:dyDescent="0.2">
      <c r="A311" s="23">
        <v>7002</v>
      </c>
      <c r="B311" s="20" t="s">
        <v>1191</v>
      </c>
      <c r="C311" s="20" t="s">
        <v>986</v>
      </c>
      <c r="D311" s="20" t="s">
        <v>1353</v>
      </c>
      <c r="E311" s="20" t="s">
        <v>142</v>
      </c>
      <c r="F311" s="20" t="s">
        <v>1447</v>
      </c>
      <c r="G311" s="5">
        <v>1967.68</v>
      </c>
      <c r="H311" s="22">
        <v>0.23</v>
      </c>
      <c r="I311" s="25">
        <f t="shared" si="4"/>
        <v>1515.11</v>
      </c>
    </row>
    <row r="312" spans="1:9" x14ac:dyDescent="0.2">
      <c r="A312" s="23">
        <v>584</v>
      </c>
      <c r="B312" s="20" t="s">
        <v>1191</v>
      </c>
      <c r="C312" s="20" t="s">
        <v>986</v>
      </c>
      <c r="D312" s="20" t="s">
        <v>1371</v>
      </c>
      <c r="E312" s="20" t="s">
        <v>142</v>
      </c>
      <c r="F312" s="20" t="s">
        <v>1447</v>
      </c>
      <c r="G312" s="5">
        <v>2298.5500000000002</v>
      </c>
      <c r="H312" s="22">
        <v>0.23</v>
      </c>
      <c r="I312" s="25">
        <f t="shared" si="4"/>
        <v>1769.88</v>
      </c>
    </row>
    <row r="313" spans="1:9" x14ac:dyDescent="0.2">
      <c r="A313" s="23">
        <v>363055</v>
      </c>
      <c r="B313" s="20" t="s">
        <v>1191</v>
      </c>
      <c r="C313" s="20" t="s">
        <v>986</v>
      </c>
      <c r="D313" s="20" t="s">
        <v>1354</v>
      </c>
      <c r="E313" s="20" t="s">
        <v>142</v>
      </c>
      <c r="F313" s="20" t="s">
        <v>1521</v>
      </c>
      <c r="G313" s="5">
        <v>2506.77</v>
      </c>
      <c r="H313" s="22">
        <v>0.23</v>
      </c>
      <c r="I313" s="25">
        <f t="shared" si="4"/>
        <v>1930.21</v>
      </c>
    </row>
    <row r="314" spans="1:9" x14ac:dyDescent="0.2">
      <c r="A314" s="23">
        <v>360163</v>
      </c>
      <c r="B314" s="20" t="s">
        <v>1191</v>
      </c>
      <c r="C314" s="20" t="s">
        <v>986</v>
      </c>
      <c r="D314" s="20" t="s">
        <v>1350</v>
      </c>
      <c r="E314" s="20" t="s">
        <v>878</v>
      </c>
      <c r="F314" s="20" t="s">
        <v>1519</v>
      </c>
      <c r="G314" s="5">
        <v>2371.1999999999998</v>
      </c>
      <c r="H314" s="22">
        <v>0.23</v>
      </c>
      <c r="I314" s="25">
        <f t="shared" si="4"/>
        <v>1825.82</v>
      </c>
    </row>
    <row r="315" spans="1:9" x14ac:dyDescent="0.2">
      <c r="A315" s="23">
        <v>362307</v>
      </c>
      <c r="B315" s="20" t="s">
        <v>1191</v>
      </c>
      <c r="C315" s="20" t="s">
        <v>986</v>
      </c>
      <c r="D315" s="20" t="s">
        <v>1350</v>
      </c>
      <c r="E315" s="20" t="s">
        <v>878</v>
      </c>
      <c r="F315" s="20" t="s">
        <v>1522</v>
      </c>
      <c r="G315" s="5">
        <v>2490.8000000000002</v>
      </c>
      <c r="H315" s="22">
        <v>0.23</v>
      </c>
      <c r="I315" s="25">
        <f t="shared" si="4"/>
        <v>1917.92</v>
      </c>
    </row>
    <row r="316" spans="1:9" x14ac:dyDescent="0.2">
      <c r="A316" s="23">
        <v>4450</v>
      </c>
      <c r="B316" s="20" t="s">
        <v>1191</v>
      </c>
      <c r="C316" s="20" t="s">
        <v>986</v>
      </c>
      <c r="D316" s="20" t="s">
        <v>1350</v>
      </c>
      <c r="E316" s="20" t="s">
        <v>1069</v>
      </c>
      <c r="F316" s="20" t="s">
        <v>1523</v>
      </c>
      <c r="G316" s="5">
        <v>2018.64</v>
      </c>
      <c r="H316" s="22">
        <v>0.23</v>
      </c>
      <c r="I316" s="25">
        <f t="shared" si="4"/>
        <v>1554.35</v>
      </c>
    </row>
    <row r="317" spans="1:9" x14ac:dyDescent="0.2">
      <c r="A317" s="23">
        <v>7312</v>
      </c>
      <c r="B317" s="20" t="s">
        <v>1191</v>
      </c>
      <c r="C317" s="20" t="s">
        <v>986</v>
      </c>
      <c r="D317" s="20" t="s">
        <v>1380</v>
      </c>
      <c r="E317" s="20" t="s">
        <v>903</v>
      </c>
      <c r="F317" s="20" t="s">
        <v>1524</v>
      </c>
      <c r="G317" s="5">
        <v>2781.22</v>
      </c>
      <c r="H317" s="22">
        <v>0.23</v>
      </c>
      <c r="I317" s="25">
        <f t="shared" si="4"/>
        <v>2141.54</v>
      </c>
    </row>
    <row r="318" spans="1:9" x14ac:dyDescent="0.2">
      <c r="A318" s="23">
        <v>375703</v>
      </c>
      <c r="B318" s="20" t="s">
        <v>1191</v>
      </c>
      <c r="C318" s="20" t="s">
        <v>986</v>
      </c>
      <c r="D318" s="20" t="s">
        <v>1350</v>
      </c>
      <c r="E318" s="20" t="s">
        <v>903</v>
      </c>
      <c r="F318" s="20" t="s">
        <v>1525</v>
      </c>
      <c r="G318" s="5">
        <v>1946.85</v>
      </c>
      <c r="H318" s="22">
        <v>0.23</v>
      </c>
      <c r="I318" s="25">
        <f t="shared" si="4"/>
        <v>1499.07</v>
      </c>
    </row>
    <row r="319" spans="1:9" x14ac:dyDescent="0.2">
      <c r="A319" s="23">
        <v>377539</v>
      </c>
      <c r="B319" s="20" t="s">
        <v>1191</v>
      </c>
      <c r="C319" s="20" t="s">
        <v>986</v>
      </c>
      <c r="D319" s="20" t="s">
        <v>1350</v>
      </c>
      <c r="E319" s="20" t="s">
        <v>906</v>
      </c>
      <c r="F319" s="20" t="s">
        <v>1508</v>
      </c>
      <c r="G319" s="5">
        <v>3028.28</v>
      </c>
      <c r="H319" s="22">
        <v>0.23</v>
      </c>
      <c r="I319" s="25">
        <f t="shared" si="4"/>
        <v>2331.7800000000002</v>
      </c>
    </row>
    <row r="320" spans="1:9" x14ac:dyDescent="0.2">
      <c r="A320" s="23">
        <v>304794</v>
      </c>
      <c r="B320" s="20" t="s">
        <v>1191</v>
      </c>
      <c r="C320" s="20" t="s">
        <v>986</v>
      </c>
      <c r="D320" s="20" t="s">
        <v>1368</v>
      </c>
      <c r="E320" s="20" t="s">
        <v>1526</v>
      </c>
      <c r="F320" s="20">
        <v>4</v>
      </c>
      <c r="G320" s="5">
        <v>511.24</v>
      </c>
      <c r="H320" s="22">
        <v>0.23</v>
      </c>
      <c r="I320" s="25">
        <f t="shared" si="4"/>
        <v>393.65</v>
      </c>
    </row>
    <row r="321" spans="1:9" x14ac:dyDescent="0.2">
      <c r="A321" s="23">
        <v>8801</v>
      </c>
      <c r="B321" s="20" t="s">
        <v>1191</v>
      </c>
      <c r="C321" s="20" t="s">
        <v>986</v>
      </c>
      <c r="D321" s="20" t="s">
        <v>1381</v>
      </c>
      <c r="E321" s="20" t="s">
        <v>1527</v>
      </c>
      <c r="F321" s="20" t="s">
        <v>1477</v>
      </c>
      <c r="G321" s="5">
        <v>620.64</v>
      </c>
      <c r="H321" s="22">
        <v>0.23</v>
      </c>
      <c r="I321" s="25">
        <f t="shared" si="4"/>
        <v>477.89</v>
      </c>
    </row>
    <row r="322" spans="1:9" x14ac:dyDescent="0.2">
      <c r="A322" s="23">
        <v>322296</v>
      </c>
      <c r="B322" s="20" t="s">
        <v>1191</v>
      </c>
      <c r="C322" s="20" t="s">
        <v>986</v>
      </c>
      <c r="D322" s="20" t="s">
        <v>1340</v>
      </c>
      <c r="E322" s="20" t="s">
        <v>796</v>
      </c>
      <c r="F322" s="20">
        <v>12</v>
      </c>
      <c r="G322" s="5">
        <v>2621.98</v>
      </c>
      <c r="H322" s="22">
        <v>0.23</v>
      </c>
      <c r="I322" s="25">
        <f t="shared" ref="I322:I385" si="5">IFERROR(ROUND(G322*(1-$H322),2),"")</f>
        <v>2018.92</v>
      </c>
    </row>
    <row r="323" spans="1:9" x14ac:dyDescent="0.2">
      <c r="A323" s="23">
        <v>360384</v>
      </c>
      <c r="B323" s="20" t="s">
        <v>1191</v>
      </c>
      <c r="C323" s="20" t="s">
        <v>986</v>
      </c>
      <c r="D323" s="20" t="s">
        <v>1340</v>
      </c>
      <c r="E323" s="20" t="s">
        <v>796</v>
      </c>
      <c r="F323" s="20">
        <v>16</v>
      </c>
      <c r="G323" s="5">
        <v>3543.9</v>
      </c>
      <c r="H323" s="22">
        <v>0.23</v>
      </c>
      <c r="I323" s="25">
        <f t="shared" si="5"/>
        <v>2728.8</v>
      </c>
    </row>
    <row r="324" spans="1:9" x14ac:dyDescent="0.2">
      <c r="A324" s="23">
        <v>311626</v>
      </c>
      <c r="B324" s="20" t="s">
        <v>1191</v>
      </c>
      <c r="C324" s="20" t="s">
        <v>986</v>
      </c>
      <c r="D324" s="20" t="s">
        <v>1373</v>
      </c>
      <c r="E324" s="20" t="s">
        <v>796</v>
      </c>
      <c r="F324" s="20">
        <v>10</v>
      </c>
      <c r="G324" s="5">
        <v>2351.33</v>
      </c>
      <c r="H324" s="22">
        <v>0.23</v>
      </c>
      <c r="I324" s="25">
        <f t="shared" si="5"/>
        <v>1810.52</v>
      </c>
    </row>
    <row r="325" spans="1:9" x14ac:dyDescent="0.2">
      <c r="A325" s="23">
        <v>6284</v>
      </c>
      <c r="B325" s="20" t="s">
        <v>1191</v>
      </c>
      <c r="C325" s="20" t="s">
        <v>986</v>
      </c>
      <c r="D325" s="20" t="s">
        <v>1362</v>
      </c>
      <c r="E325" s="20" t="s">
        <v>796</v>
      </c>
      <c r="F325" s="20">
        <v>20</v>
      </c>
      <c r="G325" s="5">
        <v>4050</v>
      </c>
      <c r="H325" s="22">
        <v>0.23</v>
      </c>
      <c r="I325" s="25">
        <f t="shared" si="5"/>
        <v>3118.5</v>
      </c>
    </row>
    <row r="326" spans="1:9" x14ac:dyDescent="0.2">
      <c r="A326" s="23">
        <v>364704</v>
      </c>
      <c r="B326" s="20" t="s">
        <v>1191</v>
      </c>
      <c r="C326" s="20" t="s">
        <v>986</v>
      </c>
      <c r="D326" s="20" t="s">
        <v>1362</v>
      </c>
      <c r="E326" s="20" t="s">
        <v>796</v>
      </c>
      <c r="F326" s="20">
        <v>16</v>
      </c>
      <c r="G326" s="5">
        <v>4001</v>
      </c>
      <c r="H326" s="22">
        <v>0.23</v>
      </c>
      <c r="I326" s="25">
        <f t="shared" si="5"/>
        <v>3080.77</v>
      </c>
    </row>
    <row r="327" spans="1:9" x14ac:dyDescent="0.2">
      <c r="A327" s="23">
        <v>369685</v>
      </c>
      <c r="B327" s="20" t="s">
        <v>1191</v>
      </c>
      <c r="C327" s="20" t="s">
        <v>986</v>
      </c>
      <c r="D327" s="20" t="s">
        <v>1382</v>
      </c>
      <c r="E327" s="20" t="s">
        <v>796</v>
      </c>
      <c r="F327" s="20" t="s">
        <v>883</v>
      </c>
      <c r="G327" s="5">
        <v>5865.64</v>
      </c>
      <c r="H327" s="22">
        <v>0.23</v>
      </c>
      <c r="I327" s="25">
        <f t="shared" si="5"/>
        <v>4516.54</v>
      </c>
    </row>
    <row r="328" spans="1:9" x14ac:dyDescent="0.2">
      <c r="A328" s="23">
        <v>344079</v>
      </c>
      <c r="B328" s="20" t="s">
        <v>1191</v>
      </c>
      <c r="C328" s="20" t="s">
        <v>986</v>
      </c>
      <c r="D328" s="20" t="s">
        <v>1363</v>
      </c>
      <c r="E328" s="20" t="s">
        <v>796</v>
      </c>
      <c r="F328" s="20">
        <v>12</v>
      </c>
      <c r="G328" s="5">
        <v>2053.14</v>
      </c>
      <c r="H328" s="22">
        <v>0.23</v>
      </c>
      <c r="I328" s="25">
        <f t="shared" si="5"/>
        <v>1580.92</v>
      </c>
    </row>
    <row r="329" spans="1:9" x14ac:dyDescent="0.2">
      <c r="A329" s="23">
        <v>352926</v>
      </c>
      <c r="B329" s="20" t="s">
        <v>1191</v>
      </c>
      <c r="C329" s="20" t="s">
        <v>986</v>
      </c>
      <c r="D329" s="20" t="s">
        <v>1383</v>
      </c>
      <c r="E329" s="20" t="s">
        <v>845</v>
      </c>
      <c r="F329" s="20" t="s">
        <v>1507</v>
      </c>
      <c r="G329" s="5">
        <v>3691.52</v>
      </c>
      <c r="H329" s="22">
        <v>0.23</v>
      </c>
      <c r="I329" s="25">
        <f t="shared" si="5"/>
        <v>2842.47</v>
      </c>
    </row>
    <row r="330" spans="1:9" x14ac:dyDescent="0.2">
      <c r="A330" s="23">
        <v>357758</v>
      </c>
      <c r="B330" s="20" t="s">
        <v>1191</v>
      </c>
      <c r="C330" s="20" t="s">
        <v>986</v>
      </c>
      <c r="D330" s="20" t="s">
        <v>1340</v>
      </c>
      <c r="E330" s="20" t="s">
        <v>441</v>
      </c>
      <c r="F330" s="20">
        <v>16</v>
      </c>
      <c r="G330" s="5">
        <v>3525.63</v>
      </c>
      <c r="H330" s="22">
        <v>0.23</v>
      </c>
      <c r="I330" s="25">
        <f t="shared" si="5"/>
        <v>2714.74</v>
      </c>
    </row>
    <row r="331" spans="1:9" x14ac:dyDescent="0.2">
      <c r="A331" s="23">
        <v>359904</v>
      </c>
      <c r="B331" s="20" t="s">
        <v>1191</v>
      </c>
      <c r="C331" s="20" t="s">
        <v>986</v>
      </c>
      <c r="D331" s="20" t="s">
        <v>1340</v>
      </c>
      <c r="E331" s="20" t="s">
        <v>441</v>
      </c>
      <c r="F331" s="20">
        <v>14</v>
      </c>
      <c r="G331" s="5">
        <v>2910.64</v>
      </c>
      <c r="H331" s="22">
        <v>0.23</v>
      </c>
      <c r="I331" s="25">
        <f t="shared" si="5"/>
        <v>2241.19</v>
      </c>
    </row>
    <row r="332" spans="1:9" x14ac:dyDescent="0.2">
      <c r="A332" s="23">
        <v>358231</v>
      </c>
      <c r="B332" s="20" t="s">
        <v>1191</v>
      </c>
      <c r="C332" s="20" t="s">
        <v>986</v>
      </c>
      <c r="D332" s="20" t="s">
        <v>1344</v>
      </c>
      <c r="E332" s="20" t="s">
        <v>441</v>
      </c>
      <c r="F332" s="20">
        <v>14</v>
      </c>
      <c r="G332" s="5">
        <v>3240.94</v>
      </c>
      <c r="H332" s="22">
        <v>0.23</v>
      </c>
      <c r="I332" s="25">
        <f t="shared" si="5"/>
        <v>2495.52</v>
      </c>
    </row>
    <row r="333" spans="1:9" x14ac:dyDescent="0.2">
      <c r="A333" s="23">
        <v>4444</v>
      </c>
      <c r="B333" s="20" t="s">
        <v>1191</v>
      </c>
      <c r="C333" s="20" t="s">
        <v>986</v>
      </c>
      <c r="D333" s="20" t="s">
        <v>1365</v>
      </c>
      <c r="E333" s="20" t="s">
        <v>441</v>
      </c>
      <c r="F333" s="20">
        <v>32</v>
      </c>
      <c r="G333" s="5">
        <v>5451.12</v>
      </c>
      <c r="H333" s="22">
        <v>0.23</v>
      </c>
      <c r="I333" s="25">
        <f t="shared" si="5"/>
        <v>4197.3599999999997</v>
      </c>
    </row>
    <row r="334" spans="1:9" x14ac:dyDescent="0.2">
      <c r="A334" s="23">
        <v>371555</v>
      </c>
      <c r="B334" s="20" t="s">
        <v>1191</v>
      </c>
      <c r="C334" s="20" t="s">
        <v>986</v>
      </c>
      <c r="D334" s="20" t="s">
        <v>1365</v>
      </c>
      <c r="E334" s="20" t="s">
        <v>441</v>
      </c>
      <c r="F334" s="20">
        <v>26</v>
      </c>
      <c r="G334" s="5">
        <v>6788.56</v>
      </c>
      <c r="H334" s="22">
        <v>0.23</v>
      </c>
      <c r="I334" s="25">
        <f t="shared" si="5"/>
        <v>5227.1899999999996</v>
      </c>
    </row>
    <row r="335" spans="1:9" x14ac:dyDescent="0.2">
      <c r="A335" s="23">
        <v>361992</v>
      </c>
      <c r="B335" s="20" t="s">
        <v>1191</v>
      </c>
      <c r="C335" s="20" t="s">
        <v>986</v>
      </c>
      <c r="D335" s="20" t="s">
        <v>1382</v>
      </c>
      <c r="E335" s="20" t="s">
        <v>441</v>
      </c>
      <c r="F335" s="20" t="s">
        <v>883</v>
      </c>
      <c r="G335" s="5">
        <v>6315.03</v>
      </c>
      <c r="H335" s="22">
        <v>0.23</v>
      </c>
      <c r="I335" s="25">
        <f t="shared" si="5"/>
        <v>4862.57</v>
      </c>
    </row>
    <row r="336" spans="1:9" x14ac:dyDescent="0.2">
      <c r="A336" s="23">
        <v>351067</v>
      </c>
      <c r="B336" s="20" t="s">
        <v>1191</v>
      </c>
      <c r="C336" s="20" t="s">
        <v>986</v>
      </c>
      <c r="D336" s="20" t="s">
        <v>1363</v>
      </c>
      <c r="E336" s="20" t="s">
        <v>441</v>
      </c>
      <c r="F336" s="20">
        <v>14</v>
      </c>
      <c r="G336" s="5">
        <v>2742.18</v>
      </c>
      <c r="H336" s="22">
        <v>0.23</v>
      </c>
      <c r="I336" s="25">
        <f t="shared" si="5"/>
        <v>2111.48</v>
      </c>
    </row>
    <row r="337" spans="1:9" x14ac:dyDescent="0.2">
      <c r="A337" s="23">
        <v>351075</v>
      </c>
      <c r="B337" s="20" t="s">
        <v>1191</v>
      </c>
      <c r="C337" s="20" t="s">
        <v>986</v>
      </c>
      <c r="D337" s="20" t="s">
        <v>1363</v>
      </c>
      <c r="E337" s="20" t="s">
        <v>441</v>
      </c>
      <c r="F337" s="20">
        <v>16</v>
      </c>
      <c r="G337" s="5">
        <v>3479.61</v>
      </c>
      <c r="H337" s="22">
        <v>0.23</v>
      </c>
      <c r="I337" s="25">
        <f t="shared" si="5"/>
        <v>2679.3</v>
      </c>
    </row>
    <row r="338" spans="1:9" x14ac:dyDescent="0.2">
      <c r="A338" s="23">
        <v>356204</v>
      </c>
      <c r="B338" s="20" t="s">
        <v>1191</v>
      </c>
      <c r="C338" s="20" t="s">
        <v>986</v>
      </c>
      <c r="D338" s="20" t="s">
        <v>1383</v>
      </c>
      <c r="E338" s="20" t="s">
        <v>858</v>
      </c>
      <c r="F338" s="20" t="s">
        <v>1528</v>
      </c>
      <c r="G338" s="5">
        <v>4354.25</v>
      </c>
      <c r="H338" s="22">
        <v>0.23</v>
      </c>
      <c r="I338" s="25">
        <f t="shared" si="5"/>
        <v>3352.77</v>
      </c>
    </row>
    <row r="339" spans="1:9" x14ac:dyDescent="0.2">
      <c r="A339" s="23">
        <v>357820</v>
      </c>
      <c r="B339" s="20" t="s">
        <v>1191</v>
      </c>
      <c r="C339" s="20" t="s">
        <v>986</v>
      </c>
      <c r="D339" s="20" t="s">
        <v>1340</v>
      </c>
      <c r="E339" s="20" t="s">
        <v>862</v>
      </c>
      <c r="F339" s="20">
        <v>20</v>
      </c>
      <c r="G339" s="5">
        <v>5417.52</v>
      </c>
      <c r="H339" s="22">
        <v>0.23</v>
      </c>
      <c r="I339" s="25">
        <f t="shared" si="5"/>
        <v>4171.49</v>
      </c>
    </row>
    <row r="340" spans="1:9" x14ac:dyDescent="0.2">
      <c r="A340" s="23">
        <v>358258</v>
      </c>
      <c r="B340" s="20" t="s">
        <v>1191</v>
      </c>
      <c r="C340" s="20" t="s">
        <v>986</v>
      </c>
      <c r="D340" s="20" t="s">
        <v>1344</v>
      </c>
      <c r="E340" s="20" t="s">
        <v>862</v>
      </c>
      <c r="F340" s="20">
        <v>12</v>
      </c>
      <c r="G340" s="5">
        <v>6083.56</v>
      </c>
      <c r="H340" s="22">
        <v>0.23</v>
      </c>
      <c r="I340" s="25">
        <f t="shared" si="5"/>
        <v>4684.34</v>
      </c>
    </row>
    <row r="341" spans="1:9" x14ac:dyDescent="0.2">
      <c r="A341" s="23">
        <v>371606</v>
      </c>
      <c r="B341" s="20" t="s">
        <v>1191</v>
      </c>
      <c r="C341" s="20" t="s">
        <v>986</v>
      </c>
      <c r="D341" s="20" t="s">
        <v>1365</v>
      </c>
      <c r="E341" s="20" t="s">
        <v>862</v>
      </c>
      <c r="F341" s="20">
        <v>24</v>
      </c>
      <c r="G341" s="5">
        <v>9957.81</v>
      </c>
      <c r="H341" s="22">
        <v>0.23</v>
      </c>
      <c r="I341" s="25">
        <f t="shared" si="5"/>
        <v>7667.51</v>
      </c>
    </row>
    <row r="342" spans="1:9" x14ac:dyDescent="0.2">
      <c r="A342" s="23">
        <v>361925</v>
      </c>
      <c r="B342" s="20" t="s">
        <v>1191</v>
      </c>
      <c r="C342" s="20" t="s">
        <v>986</v>
      </c>
      <c r="D342" s="20" t="s">
        <v>1350</v>
      </c>
      <c r="E342" s="20" t="s">
        <v>882</v>
      </c>
      <c r="F342" s="20" t="s">
        <v>1487</v>
      </c>
      <c r="G342" s="5">
        <v>3693.25</v>
      </c>
      <c r="H342" s="22">
        <v>0.23</v>
      </c>
      <c r="I342" s="25">
        <f t="shared" si="5"/>
        <v>2843.8</v>
      </c>
    </row>
    <row r="343" spans="1:9" x14ac:dyDescent="0.2">
      <c r="A343" s="23">
        <v>382486</v>
      </c>
      <c r="B343" s="20" t="s">
        <v>1191</v>
      </c>
      <c r="C343" s="20" t="s">
        <v>986</v>
      </c>
      <c r="D343" s="20" t="s">
        <v>1350</v>
      </c>
      <c r="E343" s="20" t="s">
        <v>882</v>
      </c>
      <c r="F343" s="20" t="s">
        <v>1529</v>
      </c>
      <c r="G343" s="5">
        <v>3744</v>
      </c>
      <c r="H343" s="22">
        <v>0.23</v>
      </c>
      <c r="I343" s="25">
        <f t="shared" si="5"/>
        <v>2882.88</v>
      </c>
    </row>
    <row r="344" spans="1:9" x14ac:dyDescent="0.2">
      <c r="A344" s="23">
        <v>343366</v>
      </c>
      <c r="B344" s="20" t="s">
        <v>1191</v>
      </c>
      <c r="C344" s="20" t="s">
        <v>986</v>
      </c>
      <c r="D344" s="20" t="s">
        <v>1355</v>
      </c>
      <c r="E344" s="20" t="s">
        <v>826</v>
      </c>
      <c r="F344" s="20">
        <v>16</v>
      </c>
      <c r="G344" s="5">
        <v>10125.120000000001</v>
      </c>
      <c r="H344" s="22">
        <v>0.23</v>
      </c>
      <c r="I344" s="25">
        <f t="shared" si="5"/>
        <v>7796.34</v>
      </c>
    </row>
    <row r="345" spans="1:9" x14ac:dyDescent="0.2">
      <c r="A345" s="23">
        <v>358835</v>
      </c>
      <c r="B345" s="20" t="s">
        <v>1191</v>
      </c>
      <c r="C345" s="20" t="s">
        <v>986</v>
      </c>
      <c r="D345" s="20" t="s">
        <v>1334</v>
      </c>
      <c r="E345" s="20" t="s">
        <v>826</v>
      </c>
      <c r="F345" s="20">
        <v>16</v>
      </c>
      <c r="G345" s="5">
        <v>8233.7900000000009</v>
      </c>
      <c r="H345" s="22">
        <v>0.23</v>
      </c>
      <c r="I345" s="25">
        <f t="shared" si="5"/>
        <v>6340.02</v>
      </c>
    </row>
    <row r="346" spans="1:9" x14ac:dyDescent="0.2">
      <c r="A346" s="23">
        <v>6279</v>
      </c>
      <c r="B346" s="20" t="s">
        <v>1191</v>
      </c>
      <c r="C346" s="20" t="s">
        <v>986</v>
      </c>
      <c r="D346" s="20" t="s">
        <v>847</v>
      </c>
      <c r="E346" s="20" t="s">
        <v>826</v>
      </c>
      <c r="F346" s="20">
        <v>196</v>
      </c>
      <c r="G346" s="5">
        <v>11725</v>
      </c>
      <c r="H346" s="22">
        <v>0.23</v>
      </c>
      <c r="I346" s="25">
        <f t="shared" si="5"/>
        <v>9028.25</v>
      </c>
    </row>
    <row r="347" spans="1:9" x14ac:dyDescent="0.2">
      <c r="A347" s="23">
        <v>369702</v>
      </c>
      <c r="B347" s="20" t="s">
        <v>1191</v>
      </c>
      <c r="C347" s="20" t="s">
        <v>986</v>
      </c>
      <c r="D347" s="20" t="s">
        <v>1334</v>
      </c>
      <c r="E347" s="20" t="s">
        <v>1530</v>
      </c>
      <c r="F347" s="20">
        <v>20</v>
      </c>
      <c r="G347" s="5">
        <v>11202.56</v>
      </c>
      <c r="H347" s="22">
        <v>0.23</v>
      </c>
      <c r="I347" s="25">
        <f t="shared" si="5"/>
        <v>8625.9699999999993</v>
      </c>
    </row>
    <row r="348" spans="1:9" x14ac:dyDescent="0.2">
      <c r="A348" s="23">
        <v>359130</v>
      </c>
      <c r="B348" s="20" t="s">
        <v>1191</v>
      </c>
      <c r="C348" s="20" t="s">
        <v>986</v>
      </c>
      <c r="D348" s="20" t="s">
        <v>1355</v>
      </c>
      <c r="E348" s="20" t="s">
        <v>868</v>
      </c>
      <c r="F348" s="20">
        <v>16</v>
      </c>
      <c r="G348" s="5">
        <v>13513.9</v>
      </c>
      <c r="H348" s="22">
        <v>0.23</v>
      </c>
      <c r="I348" s="25">
        <f t="shared" si="5"/>
        <v>10405.700000000001</v>
      </c>
    </row>
    <row r="349" spans="1:9" x14ac:dyDescent="0.2">
      <c r="A349" s="23">
        <v>382469</v>
      </c>
      <c r="B349" s="20" t="s">
        <v>1191</v>
      </c>
      <c r="C349" s="20" t="s">
        <v>986</v>
      </c>
      <c r="D349" s="20" t="s">
        <v>1350</v>
      </c>
      <c r="E349" s="20" t="s">
        <v>1531</v>
      </c>
      <c r="F349" s="20" t="s">
        <v>1529</v>
      </c>
      <c r="G349" s="5">
        <v>5228.74</v>
      </c>
      <c r="H349" s="22">
        <v>0.23</v>
      </c>
      <c r="I349" s="25">
        <f t="shared" si="5"/>
        <v>4026.13</v>
      </c>
    </row>
    <row r="350" spans="1:9" x14ac:dyDescent="0.2">
      <c r="A350" s="23">
        <v>362800</v>
      </c>
      <c r="B350" s="20" t="s">
        <v>1191</v>
      </c>
      <c r="C350" s="20" t="s">
        <v>986</v>
      </c>
      <c r="D350" s="20" t="s">
        <v>1383</v>
      </c>
      <c r="E350" s="20" t="s">
        <v>1532</v>
      </c>
      <c r="F350" s="20" t="s">
        <v>1533</v>
      </c>
      <c r="G350" s="5">
        <v>6217.68</v>
      </c>
      <c r="H350" s="22">
        <v>0.23</v>
      </c>
      <c r="I350" s="25">
        <f t="shared" si="5"/>
        <v>4787.6099999999997</v>
      </c>
    </row>
    <row r="351" spans="1:9" x14ac:dyDescent="0.2">
      <c r="A351" s="23">
        <v>375992</v>
      </c>
      <c r="B351" s="20" t="s">
        <v>1191</v>
      </c>
      <c r="C351" s="20" t="s">
        <v>986</v>
      </c>
      <c r="D351" s="20" t="s">
        <v>1369</v>
      </c>
      <c r="E351" s="20" t="s">
        <v>905</v>
      </c>
      <c r="F351" s="20" t="s">
        <v>1534</v>
      </c>
      <c r="G351" s="5">
        <v>6597.54</v>
      </c>
      <c r="H351" s="22">
        <v>0.23</v>
      </c>
      <c r="I351" s="25">
        <f t="shared" si="5"/>
        <v>5080.1099999999997</v>
      </c>
    </row>
    <row r="352" spans="1:9" x14ac:dyDescent="0.2">
      <c r="A352" s="23">
        <v>375958</v>
      </c>
      <c r="B352" s="20" t="s">
        <v>1191</v>
      </c>
      <c r="C352" s="20" t="s">
        <v>986</v>
      </c>
      <c r="D352" s="20" t="s">
        <v>1350</v>
      </c>
      <c r="E352" s="20" t="s">
        <v>904</v>
      </c>
      <c r="F352" s="20" t="s">
        <v>1535</v>
      </c>
      <c r="G352" s="5">
        <v>7207.66</v>
      </c>
      <c r="H352" s="22">
        <v>0.23</v>
      </c>
      <c r="I352" s="25">
        <f t="shared" si="5"/>
        <v>5549.9</v>
      </c>
    </row>
    <row r="353" spans="1:9" x14ac:dyDescent="0.2">
      <c r="A353" s="23">
        <v>4445</v>
      </c>
      <c r="B353" s="20" t="s">
        <v>1191</v>
      </c>
      <c r="C353" s="20" t="s">
        <v>986</v>
      </c>
      <c r="D353" s="20" t="s">
        <v>1365</v>
      </c>
      <c r="E353" s="20" t="s">
        <v>443</v>
      </c>
      <c r="F353" s="20">
        <v>30</v>
      </c>
      <c r="G353" s="5">
        <v>7066.35</v>
      </c>
      <c r="H353" s="22">
        <v>0.23</v>
      </c>
      <c r="I353" s="25">
        <f t="shared" si="5"/>
        <v>5441.09</v>
      </c>
    </row>
    <row r="354" spans="1:9" x14ac:dyDescent="0.2">
      <c r="A354" s="23">
        <v>4453</v>
      </c>
      <c r="B354" s="20" t="s">
        <v>1191</v>
      </c>
      <c r="C354" s="20" t="s">
        <v>986</v>
      </c>
      <c r="D354" s="20" t="s">
        <v>1384</v>
      </c>
      <c r="E354" s="20" t="s">
        <v>445</v>
      </c>
      <c r="F354" s="20" t="s">
        <v>1536</v>
      </c>
      <c r="G354" s="5">
        <v>11643.72</v>
      </c>
      <c r="H354" s="22">
        <v>0.23</v>
      </c>
      <c r="I354" s="25">
        <f t="shared" si="5"/>
        <v>8965.66</v>
      </c>
    </row>
    <row r="355" spans="1:9" x14ac:dyDescent="0.2">
      <c r="A355" s="23">
        <v>380446</v>
      </c>
      <c r="B355" s="20" t="s">
        <v>1191</v>
      </c>
      <c r="C355" s="20" t="s">
        <v>986</v>
      </c>
      <c r="D355" s="20" t="s">
        <v>1384</v>
      </c>
      <c r="E355" s="20" t="s">
        <v>445</v>
      </c>
      <c r="F355" s="20" t="s">
        <v>1537</v>
      </c>
      <c r="G355" s="5">
        <v>12439.67</v>
      </c>
      <c r="H355" s="22">
        <v>0.23</v>
      </c>
      <c r="I355" s="25">
        <f t="shared" si="5"/>
        <v>9578.5499999999993</v>
      </c>
    </row>
    <row r="356" spans="1:9" x14ac:dyDescent="0.2">
      <c r="A356" s="23">
        <v>911</v>
      </c>
      <c r="B356" s="20" t="s">
        <v>1191</v>
      </c>
      <c r="C356" s="20" t="s">
        <v>986</v>
      </c>
      <c r="D356" s="20" t="s">
        <v>1385</v>
      </c>
      <c r="E356" s="20" t="s">
        <v>168</v>
      </c>
      <c r="F356" s="20" t="s">
        <v>1538</v>
      </c>
      <c r="G356" s="5">
        <v>5189.13</v>
      </c>
      <c r="H356" s="22">
        <v>0.23</v>
      </c>
      <c r="I356" s="25">
        <f t="shared" si="5"/>
        <v>3995.63</v>
      </c>
    </row>
    <row r="357" spans="1:9" x14ac:dyDescent="0.2">
      <c r="A357" s="23">
        <v>903</v>
      </c>
      <c r="B357" s="20" t="s">
        <v>1191</v>
      </c>
      <c r="C357" s="20" t="s">
        <v>986</v>
      </c>
      <c r="D357" s="20" t="s">
        <v>1383</v>
      </c>
      <c r="E357" s="20" t="s">
        <v>164</v>
      </c>
      <c r="F357" s="20" t="s">
        <v>1539</v>
      </c>
      <c r="G357" s="5">
        <v>6625.35</v>
      </c>
      <c r="H357" s="22">
        <v>0.23</v>
      </c>
      <c r="I357" s="25">
        <f t="shared" si="5"/>
        <v>5101.5200000000004</v>
      </c>
    </row>
    <row r="358" spans="1:9" x14ac:dyDescent="0.2">
      <c r="A358" s="23">
        <v>3149</v>
      </c>
      <c r="B358" s="20" t="s">
        <v>1191</v>
      </c>
      <c r="C358" s="20" t="s">
        <v>986</v>
      </c>
      <c r="D358" s="20" t="s">
        <v>1383</v>
      </c>
      <c r="E358" s="20" t="s">
        <v>164</v>
      </c>
      <c r="F358" s="20" t="s">
        <v>1536</v>
      </c>
      <c r="G358" s="5">
        <v>6796.4</v>
      </c>
      <c r="H358" s="22">
        <v>0.23</v>
      </c>
      <c r="I358" s="25">
        <f t="shared" si="5"/>
        <v>5233.2299999999996</v>
      </c>
    </row>
    <row r="359" spans="1:9" x14ac:dyDescent="0.2">
      <c r="A359" s="23">
        <v>419</v>
      </c>
      <c r="B359" s="20" t="s">
        <v>1191</v>
      </c>
      <c r="C359" s="20" t="s">
        <v>986</v>
      </c>
      <c r="D359" s="20" t="s">
        <v>1385</v>
      </c>
      <c r="E359" s="20" t="s">
        <v>1540</v>
      </c>
      <c r="F359" s="20" t="s">
        <v>1541</v>
      </c>
      <c r="G359" s="5">
        <v>6228.14</v>
      </c>
      <c r="H359" s="22">
        <v>0.23</v>
      </c>
      <c r="I359" s="25">
        <f t="shared" si="5"/>
        <v>4795.67</v>
      </c>
    </row>
    <row r="360" spans="1:9" x14ac:dyDescent="0.2">
      <c r="A360" s="23">
        <v>4459</v>
      </c>
      <c r="B360" s="20" t="s">
        <v>1191</v>
      </c>
      <c r="C360" s="20" t="s">
        <v>986</v>
      </c>
      <c r="D360" s="20" t="s">
        <v>1350</v>
      </c>
      <c r="E360" s="20" t="s">
        <v>446</v>
      </c>
      <c r="F360" s="20" t="s">
        <v>1542</v>
      </c>
      <c r="G360" s="5">
        <v>7149.17</v>
      </c>
      <c r="H360" s="22">
        <v>0.23</v>
      </c>
      <c r="I360" s="25">
        <f t="shared" si="5"/>
        <v>5504.86</v>
      </c>
    </row>
    <row r="361" spans="1:9" x14ac:dyDescent="0.2">
      <c r="A361" s="23">
        <v>311154</v>
      </c>
      <c r="B361" s="20" t="s">
        <v>1191</v>
      </c>
      <c r="C361" s="20" t="s">
        <v>986</v>
      </c>
      <c r="D361" s="20" t="s">
        <v>1373</v>
      </c>
      <c r="E361" s="20" t="s">
        <v>792</v>
      </c>
      <c r="F361" s="20">
        <v>6</v>
      </c>
      <c r="G361" s="5">
        <v>1232.3</v>
      </c>
      <c r="H361" s="22">
        <v>0.23</v>
      </c>
      <c r="I361" s="25">
        <f t="shared" si="5"/>
        <v>948.87</v>
      </c>
    </row>
    <row r="362" spans="1:9" x14ac:dyDescent="0.2">
      <c r="A362" s="23">
        <v>361887</v>
      </c>
      <c r="B362" s="20" t="s">
        <v>1191</v>
      </c>
      <c r="C362" s="20" t="s">
        <v>986</v>
      </c>
      <c r="D362" s="20" t="s">
        <v>1360</v>
      </c>
      <c r="E362" s="20" t="s">
        <v>792</v>
      </c>
      <c r="F362" s="20">
        <v>10</v>
      </c>
      <c r="G362" s="5">
        <v>2815.28</v>
      </c>
      <c r="H362" s="22">
        <v>0.23</v>
      </c>
      <c r="I362" s="25">
        <f t="shared" si="5"/>
        <v>2167.77</v>
      </c>
    </row>
    <row r="363" spans="1:9" x14ac:dyDescent="0.2">
      <c r="A363" s="23">
        <v>343560</v>
      </c>
      <c r="B363" s="20" t="s">
        <v>1191</v>
      </c>
      <c r="C363" s="20" t="s">
        <v>986</v>
      </c>
      <c r="D363" s="20" t="s">
        <v>1386</v>
      </c>
      <c r="E363" s="20" t="s">
        <v>792</v>
      </c>
      <c r="F363" s="20">
        <v>8</v>
      </c>
      <c r="G363" s="5">
        <v>971.99</v>
      </c>
      <c r="H363" s="22">
        <v>0.23</v>
      </c>
      <c r="I363" s="25">
        <f t="shared" si="5"/>
        <v>748.43</v>
      </c>
    </row>
    <row r="364" spans="1:9" x14ac:dyDescent="0.2">
      <c r="A364" s="23">
        <v>372592</v>
      </c>
      <c r="B364" s="20" t="s">
        <v>1191</v>
      </c>
      <c r="C364" s="20" t="s">
        <v>986</v>
      </c>
      <c r="D364" s="20" t="s">
        <v>1311</v>
      </c>
      <c r="E364" s="20" t="s">
        <v>792</v>
      </c>
      <c r="F364" s="20">
        <v>8</v>
      </c>
      <c r="G364" s="5">
        <v>802.82</v>
      </c>
      <c r="H364" s="22">
        <v>0.23</v>
      </c>
      <c r="I364" s="25">
        <f t="shared" si="5"/>
        <v>618.16999999999996</v>
      </c>
    </row>
    <row r="365" spans="1:9" x14ac:dyDescent="0.2">
      <c r="A365" s="23">
        <v>354740</v>
      </c>
      <c r="B365" s="20" t="s">
        <v>1191</v>
      </c>
      <c r="C365" s="20" t="s">
        <v>986</v>
      </c>
      <c r="D365" s="20" t="s">
        <v>1387</v>
      </c>
      <c r="E365" s="20" t="s">
        <v>849</v>
      </c>
      <c r="F365" s="20" t="s">
        <v>1503</v>
      </c>
      <c r="G365" s="5">
        <v>1605.32</v>
      </c>
      <c r="H365" s="22">
        <v>0.23</v>
      </c>
      <c r="I365" s="25">
        <f t="shared" si="5"/>
        <v>1236.0999999999999</v>
      </c>
    </row>
    <row r="366" spans="1:9" x14ac:dyDescent="0.2">
      <c r="A366" s="23">
        <v>343579</v>
      </c>
      <c r="B366" s="20" t="s">
        <v>1191</v>
      </c>
      <c r="C366" s="20" t="s">
        <v>986</v>
      </c>
      <c r="D366" s="20" t="s">
        <v>1386</v>
      </c>
      <c r="E366" s="20" t="s">
        <v>827</v>
      </c>
      <c r="F366" s="20">
        <v>8</v>
      </c>
      <c r="G366" s="5">
        <v>1483.63</v>
      </c>
      <c r="H366" s="22">
        <v>0.23</v>
      </c>
      <c r="I366" s="25">
        <f t="shared" si="5"/>
        <v>1142.4000000000001</v>
      </c>
    </row>
    <row r="367" spans="1:9" x14ac:dyDescent="0.2">
      <c r="A367" s="23">
        <v>344109</v>
      </c>
      <c r="B367" s="20" t="s">
        <v>1191</v>
      </c>
      <c r="C367" s="20" t="s">
        <v>986</v>
      </c>
      <c r="D367" s="20" t="s">
        <v>1363</v>
      </c>
      <c r="E367" s="20" t="s">
        <v>833</v>
      </c>
      <c r="F367" s="20">
        <v>8</v>
      </c>
      <c r="G367" s="5">
        <v>1890.36</v>
      </c>
      <c r="H367" s="22">
        <v>0.23</v>
      </c>
      <c r="I367" s="25">
        <f t="shared" si="5"/>
        <v>1455.58</v>
      </c>
    </row>
    <row r="368" spans="1:9" x14ac:dyDescent="0.2">
      <c r="A368" s="23">
        <v>359211</v>
      </c>
      <c r="B368" s="20" t="s">
        <v>1191</v>
      </c>
      <c r="C368" s="20" t="s">
        <v>986</v>
      </c>
      <c r="D368" s="20" t="s">
        <v>1354</v>
      </c>
      <c r="E368" s="20" t="s">
        <v>1543</v>
      </c>
      <c r="F368" s="20" t="s">
        <v>1469</v>
      </c>
      <c r="G368" s="5">
        <v>1547.74</v>
      </c>
      <c r="H368" s="22">
        <v>0.23</v>
      </c>
      <c r="I368" s="25">
        <f t="shared" si="5"/>
        <v>1191.76</v>
      </c>
    </row>
    <row r="369" spans="1:9" x14ac:dyDescent="0.2">
      <c r="A369" s="23">
        <v>359238</v>
      </c>
      <c r="B369" s="20" t="s">
        <v>1191</v>
      </c>
      <c r="C369" s="20" t="s">
        <v>986</v>
      </c>
      <c r="D369" s="20" t="s">
        <v>1354</v>
      </c>
      <c r="E369" s="20" t="s">
        <v>1544</v>
      </c>
      <c r="F369" s="20" t="s">
        <v>1500</v>
      </c>
      <c r="G369" s="5">
        <v>1663.99</v>
      </c>
      <c r="H369" s="22">
        <v>0.23</v>
      </c>
      <c r="I369" s="25">
        <f t="shared" si="5"/>
        <v>1281.27</v>
      </c>
    </row>
    <row r="370" spans="1:9" x14ac:dyDescent="0.2">
      <c r="A370" s="23">
        <v>364585</v>
      </c>
      <c r="B370" s="20" t="s">
        <v>1191</v>
      </c>
      <c r="C370" s="20" t="s">
        <v>986</v>
      </c>
      <c r="D370" s="20" t="s">
        <v>1350</v>
      </c>
      <c r="E370" s="20" t="s">
        <v>1545</v>
      </c>
      <c r="F370" s="20" t="s">
        <v>1546</v>
      </c>
      <c r="G370" s="5">
        <v>1776.2</v>
      </c>
      <c r="H370" s="22">
        <v>0.23</v>
      </c>
      <c r="I370" s="25">
        <f t="shared" si="5"/>
        <v>1367.67</v>
      </c>
    </row>
    <row r="371" spans="1:9" x14ac:dyDescent="0.2">
      <c r="A371" s="23">
        <v>362630</v>
      </c>
      <c r="B371" s="20" t="s">
        <v>1191</v>
      </c>
      <c r="C371" s="20" t="s">
        <v>986</v>
      </c>
      <c r="D371" s="20" t="s">
        <v>1345</v>
      </c>
      <c r="E371" s="20" t="s">
        <v>1545</v>
      </c>
      <c r="F371" s="20" t="s">
        <v>1546</v>
      </c>
      <c r="G371" s="5">
        <v>1844.14</v>
      </c>
      <c r="H371" s="22">
        <v>0.23</v>
      </c>
      <c r="I371" s="25">
        <f t="shared" si="5"/>
        <v>1419.99</v>
      </c>
    </row>
    <row r="372" spans="1:9" x14ac:dyDescent="0.2">
      <c r="A372" s="23">
        <v>379290</v>
      </c>
      <c r="B372" s="20" t="s">
        <v>1191</v>
      </c>
      <c r="C372" s="20" t="s">
        <v>986</v>
      </c>
      <c r="D372" s="20" t="s">
        <v>1345</v>
      </c>
      <c r="E372" s="20" t="s">
        <v>1545</v>
      </c>
      <c r="F372" s="20" t="s">
        <v>1516</v>
      </c>
      <c r="G372" s="5">
        <v>1951.12</v>
      </c>
      <c r="H372" s="22">
        <v>0.23</v>
      </c>
      <c r="I372" s="25">
        <f t="shared" si="5"/>
        <v>1502.36</v>
      </c>
    </row>
    <row r="373" spans="1:9" x14ac:dyDescent="0.2">
      <c r="A373" s="23">
        <v>6349</v>
      </c>
      <c r="B373" s="20" t="s">
        <v>1191</v>
      </c>
      <c r="C373" s="20" t="s">
        <v>986</v>
      </c>
      <c r="D373" s="20" t="s">
        <v>1064</v>
      </c>
      <c r="E373" s="20" t="s">
        <v>439</v>
      </c>
      <c r="F373" s="20" t="s">
        <v>1429</v>
      </c>
      <c r="G373" s="5">
        <v>1422.59</v>
      </c>
      <c r="H373" s="22">
        <v>0.23</v>
      </c>
      <c r="I373" s="25">
        <f t="shared" si="5"/>
        <v>1095.3900000000001</v>
      </c>
    </row>
    <row r="374" spans="1:9" x14ac:dyDescent="0.2">
      <c r="A374" s="23">
        <v>4241</v>
      </c>
      <c r="B374" s="20" t="s">
        <v>1191</v>
      </c>
      <c r="C374" s="20" t="s">
        <v>986</v>
      </c>
      <c r="D374" s="20" t="s">
        <v>1346</v>
      </c>
      <c r="E374" s="20" t="s">
        <v>1547</v>
      </c>
      <c r="F374" s="20" t="s">
        <v>1429</v>
      </c>
      <c r="G374" s="5">
        <v>2578.59</v>
      </c>
      <c r="H374" s="22">
        <v>0.23</v>
      </c>
      <c r="I374" s="25">
        <f t="shared" si="5"/>
        <v>1985.51</v>
      </c>
    </row>
    <row r="375" spans="1:9" x14ac:dyDescent="0.2">
      <c r="A375" s="23">
        <v>360155</v>
      </c>
      <c r="B375" s="20" t="s">
        <v>1191</v>
      </c>
      <c r="C375" s="20" t="s">
        <v>986</v>
      </c>
      <c r="D375" s="20" t="s">
        <v>1350</v>
      </c>
      <c r="E375" s="20" t="s">
        <v>1548</v>
      </c>
      <c r="F375" s="20" t="s">
        <v>1549</v>
      </c>
      <c r="G375" s="5">
        <v>2147.12</v>
      </c>
      <c r="H375" s="22">
        <v>0.23</v>
      </c>
      <c r="I375" s="25">
        <f t="shared" si="5"/>
        <v>1653.28</v>
      </c>
    </row>
    <row r="376" spans="1:9" x14ac:dyDescent="0.2">
      <c r="A376" s="23">
        <v>3168</v>
      </c>
      <c r="B376" s="20" t="s">
        <v>1191</v>
      </c>
      <c r="C376" s="20" t="s">
        <v>986</v>
      </c>
      <c r="D376" s="20" t="s">
        <v>1349</v>
      </c>
      <c r="E376" s="20" t="s">
        <v>143</v>
      </c>
      <c r="F376" s="20" t="s">
        <v>1550</v>
      </c>
      <c r="G376" s="5">
        <v>1341.61</v>
      </c>
      <c r="H376" s="22">
        <v>0.23</v>
      </c>
      <c r="I376" s="25">
        <f t="shared" si="5"/>
        <v>1033.04</v>
      </c>
    </row>
    <row r="377" spans="1:9" x14ac:dyDescent="0.2">
      <c r="A377" s="23">
        <v>586</v>
      </c>
      <c r="B377" s="20" t="s">
        <v>1191</v>
      </c>
      <c r="C377" s="20" t="s">
        <v>986</v>
      </c>
      <c r="D377" s="20" t="s">
        <v>1346</v>
      </c>
      <c r="E377" s="20" t="s">
        <v>1551</v>
      </c>
      <c r="F377" s="20" t="s">
        <v>1552</v>
      </c>
      <c r="G377" s="5">
        <v>2706.88</v>
      </c>
      <c r="H377" s="22">
        <v>0.23</v>
      </c>
      <c r="I377" s="25">
        <f t="shared" si="5"/>
        <v>2084.3000000000002</v>
      </c>
    </row>
    <row r="378" spans="1:9" x14ac:dyDescent="0.2">
      <c r="A378" s="23">
        <v>379324</v>
      </c>
      <c r="B378" s="20" t="s">
        <v>1191</v>
      </c>
      <c r="C378" s="20" t="s">
        <v>986</v>
      </c>
      <c r="D378" s="20" t="s">
        <v>1347</v>
      </c>
      <c r="E378" s="20" t="s">
        <v>881</v>
      </c>
      <c r="F378" s="20" t="s">
        <v>1520</v>
      </c>
      <c r="G378" s="5">
        <v>2407.63</v>
      </c>
      <c r="H378" s="22">
        <v>0.23</v>
      </c>
      <c r="I378" s="25">
        <f t="shared" si="5"/>
        <v>1853.88</v>
      </c>
    </row>
    <row r="379" spans="1:9" x14ac:dyDescent="0.2">
      <c r="A379" s="23">
        <v>361763</v>
      </c>
      <c r="B379" s="20" t="s">
        <v>1191</v>
      </c>
      <c r="C379" s="20" t="s">
        <v>986</v>
      </c>
      <c r="D379" s="20" t="s">
        <v>1354</v>
      </c>
      <c r="E379" s="20" t="s">
        <v>881</v>
      </c>
      <c r="F379" s="20" t="s">
        <v>1553</v>
      </c>
      <c r="G379" s="5">
        <v>2809.52</v>
      </c>
      <c r="H379" s="22">
        <v>0.23</v>
      </c>
      <c r="I379" s="25">
        <f t="shared" si="5"/>
        <v>2163.33</v>
      </c>
    </row>
    <row r="380" spans="1:9" x14ac:dyDescent="0.2">
      <c r="A380" s="23">
        <v>369668</v>
      </c>
      <c r="B380" s="20" t="s">
        <v>1191</v>
      </c>
      <c r="C380" s="20" t="s">
        <v>986</v>
      </c>
      <c r="D380" s="20" t="s">
        <v>1369</v>
      </c>
      <c r="E380" s="20" t="s">
        <v>881</v>
      </c>
      <c r="F380" s="20" t="s">
        <v>1554</v>
      </c>
      <c r="G380" s="5">
        <v>2353.2800000000002</v>
      </c>
      <c r="H380" s="22">
        <v>0.23</v>
      </c>
      <c r="I380" s="25">
        <f t="shared" si="5"/>
        <v>1812.03</v>
      </c>
    </row>
    <row r="381" spans="1:9" x14ac:dyDescent="0.2">
      <c r="A381" s="23">
        <v>362392</v>
      </c>
      <c r="B381" s="20" t="s">
        <v>1191</v>
      </c>
      <c r="C381" s="20" t="s">
        <v>986</v>
      </c>
      <c r="D381" s="20" t="s">
        <v>1383</v>
      </c>
      <c r="E381" s="20" t="s">
        <v>1555</v>
      </c>
      <c r="F381" s="20" t="s">
        <v>1556</v>
      </c>
      <c r="G381" s="5">
        <v>1898.32</v>
      </c>
      <c r="H381" s="22">
        <v>0.23</v>
      </c>
      <c r="I381" s="25">
        <f t="shared" si="5"/>
        <v>1461.71</v>
      </c>
    </row>
    <row r="382" spans="1:9" x14ac:dyDescent="0.2">
      <c r="A382" s="23">
        <v>3516</v>
      </c>
      <c r="B382" s="20" t="s">
        <v>1191</v>
      </c>
      <c r="C382" s="20" t="s">
        <v>986</v>
      </c>
      <c r="D382" s="20" t="s">
        <v>1347</v>
      </c>
      <c r="E382" s="20" t="s">
        <v>373</v>
      </c>
      <c r="F382" s="20" t="s">
        <v>1557</v>
      </c>
      <c r="G382" s="5">
        <v>3040.39</v>
      </c>
      <c r="H382" s="22">
        <v>0.23</v>
      </c>
      <c r="I382" s="25">
        <f t="shared" si="5"/>
        <v>2341.1</v>
      </c>
    </row>
    <row r="383" spans="1:9" x14ac:dyDescent="0.2">
      <c r="A383" s="23">
        <v>7003</v>
      </c>
      <c r="B383" s="20" t="s">
        <v>1191</v>
      </c>
      <c r="C383" s="20" t="s">
        <v>986</v>
      </c>
      <c r="D383" s="20" t="s">
        <v>1353</v>
      </c>
      <c r="E383" s="20" t="s">
        <v>129</v>
      </c>
      <c r="F383" s="20" t="s">
        <v>1518</v>
      </c>
      <c r="G383" s="5">
        <v>2058.16</v>
      </c>
      <c r="H383" s="22">
        <v>0.23</v>
      </c>
      <c r="I383" s="25">
        <f t="shared" si="5"/>
        <v>1584.78</v>
      </c>
    </row>
    <row r="384" spans="1:9" x14ac:dyDescent="0.2">
      <c r="A384" s="23">
        <v>7004</v>
      </c>
      <c r="B384" s="20" t="s">
        <v>1191</v>
      </c>
      <c r="C384" s="20" t="s">
        <v>986</v>
      </c>
      <c r="D384" s="20" t="s">
        <v>1063</v>
      </c>
      <c r="E384" s="20" t="s">
        <v>129</v>
      </c>
      <c r="F384" s="20" t="s">
        <v>1558</v>
      </c>
      <c r="G384" s="5">
        <v>2401.36</v>
      </c>
      <c r="H384" s="22">
        <v>0.23</v>
      </c>
      <c r="I384" s="25">
        <f t="shared" si="5"/>
        <v>1849.05</v>
      </c>
    </row>
    <row r="385" spans="1:9" x14ac:dyDescent="0.2">
      <c r="A385" s="23">
        <v>546</v>
      </c>
      <c r="B385" s="20" t="s">
        <v>1191</v>
      </c>
      <c r="C385" s="20" t="s">
        <v>986</v>
      </c>
      <c r="D385" s="20" t="s">
        <v>1371</v>
      </c>
      <c r="E385" s="20" t="s">
        <v>129</v>
      </c>
      <c r="F385" s="20" t="s">
        <v>1558</v>
      </c>
      <c r="G385" s="5">
        <v>2287.25</v>
      </c>
      <c r="H385" s="22">
        <v>0.23</v>
      </c>
      <c r="I385" s="25">
        <f t="shared" si="5"/>
        <v>1761.18</v>
      </c>
    </row>
    <row r="386" spans="1:9" x14ac:dyDescent="0.2">
      <c r="A386" s="23">
        <v>7006</v>
      </c>
      <c r="B386" s="20" t="s">
        <v>1191</v>
      </c>
      <c r="C386" s="20" t="s">
        <v>986</v>
      </c>
      <c r="D386" s="20" t="s">
        <v>1353</v>
      </c>
      <c r="E386" s="20" t="s">
        <v>1559</v>
      </c>
      <c r="F386" s="20" t="s">
        <v>1455</v>
      </c>
      <c r="G386" s="5">
        <v>2784.08</v>
      </c>
      <c r="H386" s="22">
        <v>0.23</v>
      </c>
      <c r="I386" s="25">
        <f t="shared" ref="I386:I449" si="6">IFERROR(ROUND(G386*(1-$H386),2),"")</f>
        <v>2143.7399999999998</v>
      </c>
    </row>
    <row r="387" spans="1:9" x14ac:dyDescent="0.2">
      <c r="A387" s="23">
        <v>4449</v>
      </c>
      <c r="B387" s="20" t="s">
        <v>1191</v>
      </c>
      <c r="C387" s="20" t="s">
        <v>986</v>
      </c>
      <c r="D387" s="20" t="s">
        <v>1388</v>
      </c>
      <c r="E387" s="20" t="s">
        <v>1560</v>
      </c>
      <c r="F387" s="20" t="s">
        <v>1556</v>
      </c>
      <c r="G387" s="5">
        <v>2064.4</v>
      </c>
      <c r="H387" s="22">
        <v>0.23</v>
      </c>
      <c r="I387" s="25">
        <f t="shared" si="6"/>
        <v>1589.59</v>
      </c>
    </row>
    <row r="388" spans="1:9" x14ac:dyDescent="0.2">
      <c r="A388" s="23">
        <v>374513</v>
      </c>
      <c r="B388" s="20" t="s">
        <v>1191</v>
      </c>
      <c r="C388" s="20" t="s">
        <v>986</v>
      </c>
      <c r="D388" s="20" t="s">
        <v>1350</v>
      </c>
      <c r="E388" s="20" t="s">
        <v>899</v>
      </c>
      <c r="F388" s="20" t="s">
        <v>1519</v>
      </c>
      <c r="G388" s="5">
        <v>2381.06</v>
      </c>
      <c r="H388" s="22">
        <v>0.23</v>
      </c>
      <c r="I388" s="25">
        <f t="shared" si="6"/>
        <v>1833.42</v>
      </c>
    </row>
    <row r="389" spans="1:9" x14ac:dyDescent="0.2">
      <c r="A389" s="23">
        <v>380395</v>
      </c>
      <c r="B389" s="20" t="s">
        <v>1191</v>
      </c>
      <c r="C389" s="20" t="s">
        <v>986</v>
      </c>
      <c r="D389" s="20" t="s">
        <v>1383</v>
      </c>
      <c r="E389" s="20" t="s">
        <v>918</v>
      </c>
      <c r="F389" s="20" t="s">
        <v>1561</v>
      </c>
      <c r="G389" s="5">
        <v>3441.5</v>
      </c>
      <c r="H389" s="22">
        <v>0.23</v>
      </c>
      <c r="I389" s="25">
        <f t="shared" si="6"/>
        <v>2649.96</v>
      </c>
    </row>
    <row r="390" spans="1:9" x14ac:dyDescent="0.2">
      <c r="A390" s="23">
        <v>381585</v>
      </c>
      <c r="B390" s="20" t="s">
        <v>1191</v>
      </c>
      <c r="C390" s="20" t="s">
        <v>986</v>
      </c>
      <c r="D390" s="20" t="s">
        <v>1350</v>
      </c>
      <c r="E390" s="20" t="s">
        <v>921</v>
      </c>
      <c r="F390" s="20" t="s">
        <v>1487</v>
      </c>
      <c r="G390" s="5">
        <v>3597.65</v>
      </c>
      <c r="H390" s="22">
        <v>0.23</v>
      </c>
      <c r="I390" s="25">
        <f t="shared" si="6"/>
        <v>2770.19</v>
      </c>
    </row>
    <row r="391" spans="1:9" x14ac:dyDescent="0.2">
      <c r="A391" s="23">
        <v>8686</v>
      </c>
      <c r="B391" s="20" t="s">
        <v>1191</v>
      </c>
      <c r="C391" s="20" t="s">
        <v>986</v>
      </c>
      <c r="D391" s="20" t="s">
        <v>1389</v>
      </c>
      <c r="E391" s="20" t="s">
        <v>1562</v>
      </c>
      <c r="F391" s="20" t="s">
        <v>1563</v>
      </c>
      <c r="G391" s="5">
        <v>2106</v>
      </c>
      <c r="H391" s="22">
        <v>0.23</v>
      </c>
      <c r="I391" s="25">
        <f t="shared" si="6"/>
        <v>1621.62</v>
      </c>
    </row>
    <row r="392" spans="1:9" x14ac:dyDescent="0.2">
      <c r="A392" s="23">
        <v>338443</v>
      </c>
      <c r="B392" s="20" t="s">
        <v>1191</v>
      </c>
      <c r="C392" s="20" t="s">
        <v>986</v>
      </c>
      <c r="D392" s="20" t="s">
        <v>1318</v>
      </c>
      <c r="E392" s="20" t="s">
        <v>1564</v>
      </c>
      <c r="F392" s="20">
        <v>4</v>
      </c>
      <c r="G392" s="5">
        <v>514.19000000000005</v>
      </c>
      <c r="H392" s="22">
        <v>0.23</v>
      </c>
      <c r="I392" s="25">
        <f t="shared" si="6"/>
        <v>395.93</v>
      </c>
    </row>
    <row r="393" spans="1:9" x14ac:dyDescent="0.2">
      <c r="A393" s="23">
        <v>304808</v>
      </c>
      <c r="B393" s="20" t="s">
        <v>1191</v>
      </c>
      <c r="C393" s="20" t="s">
        <v>986</v>
      </c>
      <c r="D393" s="20" t="s">
        <v>1368</v>
      </c>
      <c r="E393" s="20" t="s">
        <v>787</v>
      </c>
      <c r="F393" s="20">
        <v>4</v>
      </c>
      <c r="G393" s="5">
        <v>606</v>
      </c>
      <c r="H393" s="22">
        <v>0.23</v>
      </c>
      <c r="I393" s="25">
        <f t="shared" si="6"/>
        <v>466.62</v>
      </c>
    </row>
    <row r="394" spans="1:9" x14ac:dyDescent="0.2">
      <c r="A394" s="23">
        <v>929</v>
      </c>
      <c r="B394" s="20" t="s">
        <v>1191</v>
      </c>
      <c r="C394" s="20" t="s">
        <v>986</v>
      </c>
      <c r="D394" s="20" t="s">
        <v>1390</v>
      </c>
      <c r="E394" s="20" t="s">
        <v>1565</v>
      </c>
      <c r="F394" s="20">
        <v>6</v>
      </c>
      <c r="G394" s="5">
        <v>604.13</v>
      </c>
      <c r="H394" s="22">
        <v>0.23</v>
      </c>
      <c r="I394" s="25">
        <f t="shared" si="6"/>
        <v>465.18</v>
      </c>
    </row>
    <row r="395" spans="1:9" x14ac:dyDescent="0.2">
      <c r="A395" s="23">
        <v>355003</v>
      </c>
      <c r="B395" s="20" t="s">
        <v>1191</v>
      </c>
      <c r="C395" s="20" t="s">
        <v>986</v>
      </c>
      <c r="D395" s="20" t="s">
        <v>1390</v>
      </c>
      <c r="E395" s="20" t="s">
        <v>1565</v>
      </c>
      <c r="F395" s="20">
        <v>4</v>
      </c>
      <c r="G395" s="5">
        <v>470.05</v>
      </c>
      <c r="H395" s="22">
        <v>0.23</v>
      </c>
      <c r="I395" s="25">
        <f t="shared" si="6"/>
        <v>361.94</v>
      </c>
    </row>
    <row r="396" spans="1:9" x14ac:dyDescent="0.2">
      <c r="A396" s="23">
        <v>304840</v>
      </c>
      <c r="B396" s="20" t="s">
        <v>1191</v>
      </c>
      <c r="C396" s="20" t="s">
        <v>986</v>
      </c>
      <c r="D396" s="20" t="s">
        <v>1368</v>
      </c>
      <c r="E396" s="20" t="s">
        <v>788</v>
      </c>
      <c r="F396" s="20">
        <v>4</v>
      </c>
      <c r="G396" s="5">
        <v>590.86</v>
      </c>
      <c r="H396" s="22">
        <v>0.23</v>
      </c>
      <c r="I396" s="25">
        <f t="shared" si="6"/>
        <v>454.96</v>
      </c>
    </row>
    <row r="397" spans="1:9" x14ac:dyDescent="0.2">
      <c r="A397" s="23">
        <v>354805</v>
      </c>
      <c r="B397" s="20" t="s">
        <v>1191</v>
      </c>
      <c r="C397" s="20" t="s">
        <v>986</v>
      </c>
      <c r="D397" s="20" t="s">
        <v>1368</v>
      </c>
      <c r="E397" s="20" t="s">
        <v>788</v>
      </c>
      <c r="F397" s="20">
        <v>8</v>
      </c>
      <c r="G397" s="5">
        <v>650</v>
      </c>
      <c r="H397" s="22">
        <v>0.23</v>
      </c>
      <c r="I397" s="25">
        <f t="shared" si="6"/>
        <v>500.5</v>
      </c>
    </row>
    <row r="398" spans="1:9" x14ac:dyDescent="0.2">
      <c r="A398" s="23">
        <v>379885</v>
      </c>
      <c r="B398" s="20" t="s">
        <v>1191</v>
      </c>
      <c r="C398" s="20" t="s">
        <v>986</v>
      </c>
      <c r="D398" s="20" t="s">
        <v>1344</v>
      </c>
      <c r="E398" s="20" t="s">
        <v>811</v>
      </c>
      <c r="F398" s="20">
        <v>6</v>
      </c>
      <c r="G398" s="5">
        <v>966.55</v>
      </c>
      <c r="H398" s="22">
        <v>0.23</v>
      </c>
      <c r="I398" s="25">
        <f t="shared" si="6"/>
        <v>744.24</v>
      </c>
    </row>
    <row r="399" spans="1:9" x14ac:dyDescent="0.2">
      <c r="A399" s="23">
        <v>8567</v>
      </c>
      <c r="B399" s="20" t="s">
        <v>1191</v>
      </c>
      <c r="C399" s="20" t="s">
        <v>986</v>
      </c>
      <c r="D399" s="20" t="s">
        <v>1391</v>
      </c>
      <c r="E399" s="20" t="s">
        <v>811</v>
      </c>
      <c r="F399" s="20">
        <v>6</v>
      </c>
      <c r="G399" s="5">
        <v>758</v>
      </c>
      <c r="H399" s="22">
        <v>0.23</v>
      </c>
      <c r="I399" s="25">
        <f t="shared" si="6"/>
        <v>583.66</v>
      </c>
    </row>
    <row r="400" spans="1:9" x14ac:dyDescent="0.2">
      <c r="A400" s="23">
        <v>338087</v>
      </c>
      <c r="B400" s="20" t="s">
        <v>1191</v>
      </c>
      <c r="C400" s="20" t="s">
        <v>986</v>
      </c>
      <c r="D400" s="20" t="s">
        <v>1318</v>
      </c>
      <c r="E400" s="20" t="s">
        <v>811</v>
      </c>
      <c r="F400" s="20">
        <v>6</v>
      </c>
      <c r="G400" s="5">
        <v>758</v>
      </c>
      <c r="H400" s="22">
        <v>0.23</v>
      </c>
      <c r="I400" s="25">
        <f t="shared" si="6"/>
        <v>583.66</v>
      </c>
    </row>
    <row r="401" spans="1:9" x14ac:dyDescent="0.2">
      <c r="A401" s="23">
        <v>338516</v>
      </c>
      <c r="B401" s="20" t="s">
        <v>1191</v>
      </c>
      <c r="C401" s="20" t="s">
        <v>986</v>
      </c>
      <c r="D401" s="20" t="s">
        <v>1318</v>
      </c>
      <c r="E401" s="20" t="s">
        <v>814</v>
      </c>
      <c r="F401" s="20">
        <v>6</v>
      </c>
      <c r="G401" s="5">
        <v>958.2</v>
      </c>
      <c r="H401" s="22">
        <v>0.23</v>
      </c>
      <c r="I401" s="25">
        <f t="shared" si="6"/>
        <v>737.81</v>
      </c>
    </row>
    <row r="402" spans="1:9" x14ac:dyDescent="0.2">
      <c r="A402" s="23">
        <v>311219</v>
      </c>
      <c r="B402" s="20" t="s">
        <v>1191</v>
      </c>
      <c r="C402" s="20" t="s">
        <v>986</v>
      </c>
      <c r="D402" s="20" t="s">
        <v>1373</v>
      </c>
      <c r="E402" s="20" t="s">
        <v>794</v>
      </c>
      <c r="F402" s="20">
        <v>6</v>
      </c>
      <c r="G402" s="5">
        <v>861.09</v>
      </c>
      <c r="H402" s="22">
        <v>0.23</v>
      </c>
      <c r="I402" s="25">
        <f t="shared" si="6"/>
        <v>663.04</v>
      </c>
    </row>
    <row r="403" spans="1:9" x14ac:dyDescent="0.2">
      <c r="A403" s="23">
        <v>372524</v>
      </c>
      <c r="B403" s="20" t="s">
        <v>1191</v>
      </c>
      <c r="C403" s="20" t="s">
        <v>986</v>
      </c>
      <c r="D403" s="20" t="s">
        <v>1311</v>
      </c>
      <c r="E403" s="20" t="s">
        <v>794</v>
      </c>
      <c r="F403" s="20">
        <v>8</v>
      </c>
      <c r="G403" s="5">
        <v>744.4</v>
      </c>
      <c r="H403" s="22">
        <v>0.23</v>
      </c>
      <c r="I403" s="25">
        <f t="shared" si="6"/>
        <v>573.19000000000005</v>
      </c>
    </row>
    <row r="404" spans="1:9" x14ac:dyDescent="0.2">
      <c r="A404" s="23">
        <v>354767</v>
      </c>
      <c r="B404" s="20" t="s">
        <v>1191</v>
      </c>
      <c r="C404" s="20" t="s">
        <v>986</v>
      </c>
      <c r="D404" s="20" t="s">
        <v>1387</v>
      </c>
      <c r="E404" s="20" t="s">
        <v>850</v>
      </c>
      <c r="F404" s="20" t="s">
        <v>1566</v>
      </c>
      <c r="G404" s="5">
        <v>1188.1600000000001</v>
      </c>
      <c r="H404" s="22">
        <v>0.23</v>
      </c>
      <c r="I404" s="25">
        <f t="shared" si="6"/>
        <v>914.88</v>
      </c>
    </row>
    <row r="405" spans="1:9" x14ac:dyDescent="0.2">
      <c r="A405" s="23">
        <v>343587</v>
      </c>
      <c r="B405" s="20" t="s">
        <v>1191</v>
      </c>
      <c r="C405" s="20" t="s">
        <v>986</v>
      </c>
      <c r="D405" s="20" t="s">
        <v>1386</v>
      </c>
      <c r="E405" s="20" t="s">
        <v>812</v>
      </c>
      <c r="F405" s="20">
        <v>8</v>
      </c>
      <c r="G405" s="5">
        <v>1307.6300000000001</v>
      </c>
      <c r="H405" s="22">
        <v>0.23</v>
      </c>
      <c r="I405" s="25">
        <f t="shared" si="6"/>
        <v>1006.88</v>
      </c>
    </row>
    <row r="406" spans="1:9" x14ac:dyDescent="0.2">
      <c r="A406" s="23">
        <v>343595</v>
      </c>
      <c r="B406" s="20" t="s">
        <v>1191</v>
      </c>
      <c r="C406" s="20" t="s">
        <v>986</v>
      </c>
      <c r="D406" s="20" t="s">
        <v>1386</v>
      </c>
      <c r="E406" s="20" t="s">
        <v>828</v>
      </c>
      <c r="F406" s="20">
        <v>8</v>
      </c>
      <c r="G406" s="5">
        <v>1126.6300000000001</v>
      </c>
      <c r="H406" s="22">
        <v>0.23</v>
      </c>
      <c r="I406" s="25">
        <f t="shared" si="6"/>
        <v>867.51</v>
      </c>
    </row>
    <row r="407" spans="1:9" x14ac:dyDescent="0.2">
      <c r="A407" s="23">
        <v>372507</v>
      </c>
      <c r="B407" s="20" t="s">
        <v>1191</v>
      </c>
      <c r="C407" s="20" t="s">
        <v>986</v>
      </c>
      <c r="D407" s="20" t="s">
        <v>1311</v>
      </c>
      <c r="E407" s="20" t="s">
        <v>828</v>
      </c>
      <c r="F407" s="20">
        <v>8</v>
      </c>
      <c r="G407" s="5">
        <v>867.17</v>
      </c>
      <c r="H407" s="22">
        <v>0.23</v>
      </c>
      <c r="I407" s="25">
        <f t="shared" si="6"/>
        <v>667.72</v>
      </c>
    </row>
    <row r="408" spans="1:9" x14ac:dyDescent="0.2">
      <c r="A408" s="23">
        <v>359823</v>
      </c>
      <c r="B408" s="20" t="s">
        <v>1191</v>
      </c>
      <c r="C408" s="20" t="s">
        <v>986</v>
      </c>
      <c r="D408" s="20" t="s">
        <v>1387</v>
      </c>
      <c r="E408" s="20" t="s">
        <v>874</v>
      </c>
      <c r="F408" s="20" t="s">
        <v>1567</v>
      </c>
      <c r="G408" s="5">
        <v>1606.89</v>
      </c>
      <c r="H408" s="22">
        <v>0.23</v>
      </c>
      <c r="I408" s="25">
        <f t="shared" si="6"/>
        <v>1237.31</v>
      </c>
    </row>
    <row r="409" spans="1:9" x14ac:dyDescent="0.2">
      <c r="A409" s="23">
        <v>353140</v>
      </c>
      <c r="B409" s="20" t="s">
        <v>1191</v>
      </c>
      <c r="C409" s="20" t="s">
        <v>986</v>
      </c>
      <c r="D409" s="20" t="s">
        <v>1369</v>
      </c>
      <c r="E409" s="20" t="s">
        <v>874</v>
      </c>
      <c r="F409" s="20" t="s">
        <v>1554</v>
      </c>
      <c r="G409" s="5">
        <v>2320.9</v>
      </c>
      <c r="H409" s="22">
        <v>0.23</v>
      </c>
      <c r="I409" s="25">
        <f t="shared" si="6"/>
        <v>1787.09</v>
      </c>
    </row>
    <row r="410" spans="1:9" x14ac:dyDescent="0.2">
      <c r="A410" s="23">
        <v>351970</v>
      </c>
      <c r="B410" s="20" t="s">
        <v>1191</v>
      </c>
      <c r="C410" s="20" t="s">
        <v>986</v>
      </c>
      <c r="D410" s="20" t="s">
        <v>1344</v>
      </c>
      <c r="E410" s="20" t="s">
        <v>795</v>
      </c>
      <c r="F410" s="20">
        <v>14</v>
      </c>
      <c r="G410" s="5">
        <v>2917.82</v>
      </c>
      <c r="H410" s="22">
        <v>0.23</v>
      </c>
      <c r="I410" s="25">
        <f t="shared" si="6"/>
        <v>2246.7199999999998</v>
      </c>
    </row>
    <row r="411" spans="1:9" x14ac:dyDescent="0.2">
      <c r="A411" s="23">
        <v>343609</v>
      </c>
      <c r="B411" s="20" t="s">
        <v>1191</v>
      </c>
      <c r="C411" s="20" t="s">
        <v>986</v>
      </c>
      <c r="D411" s="20" t="s">
        <v>1386</v>
      </c>
      <c r="E411" s="20" t="s">
        <v>795</v>
      </c>
      <c r="F411" s="20">
        <v>8</v>
      </c>
      <c r="G411" s="5">
        <v>1365.6</v>
      </c>
      <c r="H411" s="22">
        <v>0.23</v>
      </c>
      <c r="I411" s="25">
        <f t="shared" si="6"/>
        <v>1051.51</v>
      </c>
    </row>
    <row r="412" spans="1:9" x14ac:dyDescent="0.2">
      <c r="A412" s="23">
        <v>343633</v>
      </c>
      <c r="B412" s="20" t="s">
        <v>1191</v>
      </c>
      <c r="C412" s="20" t="s">
        <v>986</v>
      </c>
      <c r="D412" s="20" t="s">
        <v>1386</v>
      </c>
      <c r="E412" s="20" t="s">
        <v>795</v>
      </c>
      <c r="F412" s="20">
        <v>10</v>
      </c>
      <c r="G412" s="5">
        <v>1685.92</v>
      </c>
      <c r="H412" s="22">
        <v>0.23</v>
      </c>
      <c r="I412" s="25">
        <f t="shared" si="6"/>
        <v>1298.1600000000001</v>
      </c>
    </row>
    <row r="413" spans="1:9" x14ac:dyDescent="0.2">
      <c r="A413" s="23">
        <v>367237</v>
      </c>
      <c r="B413" s="20" t="s">
        <v>1191</v>
      </c>
      <c r="C413" s="20" t="s">
        <v>986</v>
      </c>
      <c r="D413" s="20" t="s">
        <v>1311</v>
      </c>
      <c r="E413" s="20" t="s">
        <v>795</v>
      </c>
      <c r="F413" s="20">
        <v>8</v>
      </c>
      <c r="G413" s="5">
        <v>1214.4000000000001</v>
      </c>
      <c r="H413" s="22">
        <v>0.23</v>
      </c>
      <c r="I413" s="25">
        <f t="shared" si="6"/>
        <v>935.09</v>
      </c>
    </row>
    <row r="414" spans="1:9" x14ac:dyDescent="0.2">
      <c r="A414" s="23">
        <v>362204</v>
      </c>
      <c r="B414" s="20" t="s">
        <v>1191</v>
      </c>
      <c r="C414" s="20" t="s">
        <v>986</v>
      </c>
      <c r="D414" s="20" t="s">
        <v>1387</v>
      </c>
      <c r="E414" s="20" t="s">
        <v>846</v>
      </c>
      <c r="F414" s="20" t="s">
        <v>1568</v>
      </c>
      <c r="G414" s="5">
        <v>2104.0300000000002</v>
      </c>
      <c r="H414" s="22">
        <v>0.23</v>
      </c>
      <c r="I414" s="25">
        <f t="shared" si="6"/>
        <v>1620.1</v>
      </c>
    </row>
    <row r="415" spans="1:9" x14ac:dyDescent="0.2">
      <c r="A415" s="23">
        <v>353167</v>
      </c>
      <c r="B415" s="20" t="s">
        <v>1191</v>
      </c>
      <c r="C415" s="20" t="s">
        <v>986</v>
      </c>
      <c r="D415" s="20" t="s">
        <v>1369</v>
      </c>
      <c r="E415" s="20" t="s">
        <v>846</v>
      </c>
      <c r="F415" s="20" t="s">
        <v>1569</v>
      </c>
      <c r="G415" s="5">
        <v>2392</v>
      </c>
      <c r="H415" s="22">
        <v>0.23</v>
      </c>
      <c r="I415" s="25">
        <f t="shared" si="6"/>
        <v>1841.84</v>
      </c>
    </row>
    <row r="416" spans="1:9" x14ac:dyDescent="0.2">
      <c r="A416" s="23">
        <v>3147</v>
      </c>
      <c r="B416" s="20" t="s">
        <v>1191</v>
      </c>
      <c r="C416" s="20" t="s">
        <v>986</v>
      </c>
      <c r="D416" s="20" t="s">
        <v>1348</v>
      </c>
      <c r="E416" s="20" t="s">
        <v>1570</v>
      </c>
      <c r="F416" s="20">
        <v>141</v>
      </c>
      <c r="G416" s="5">
        <v>536.54999999999995</v>
      </c>
      <c r="H416" s="22">
        <v>0.23</v>
      </c>
      <c r="I416" s="25">
        <f t="shared" si="6"/>
        <v>413.14</v>
      </c>
    </row>
    <row r="417" spans="1:9" x14ac:dyDescent="0.2">
      <c r="A417" s="23">
        <v>359092</v>
      </c>
      <c r="B417" s="20" t="s">
        <v>1191</v>
      </c>
      <c r="C417" s="20" t="s">
        <v>986</v>
      </c>
      <c r="D417" s="20" t="s">
        <v>1354</v>
      </c>
      <c r="E417" s="20" t="s">
        <v>1571</v>
      </c>
      <c r="F417" s="20" t="s">
        <v>1572</v>
      </c>
      <c r="G417" s="5">
        <v>1622.4</v>
      </c>
      <c r="H417" s="22">
        <v>0.23</v>
      </c>
      <c r="I417" s="25">
        <f t="shared" si="6"/>
        <v>1249.25</v>
      </c>
    </row>
    <row r="418" spans="1:9" x14ac:dyDescent="0.2">
      <c r="A418" s="23">
        <v>360171</v>
      </c>
      <c r="B418" s="20" t="s">
        <v>1191</v>
      </c>
      <c r="C418" s="20" t="s">
        <v>986</v>
      </c>
      <c r="D418" s="20" t="s">
        <v>1350</v>
      </c>
      <c r="E418" s="20" t="s">
        <v>1573</v>
      </c>
      <c r="F418" s="20" t="s">
        <v>1517</v>
      </c>
      <c r="G418" s="5">
        <v>2034.22</v>
      </c>
      <c r="H418" s="22">
        <v>0.23</v>
      </c>
      <c r="I418" s="25">
        <f t="shared" si="6"/>
        <v>1566.35</v>
      </c>
    </row>
    <row r="419" spans="1:9" x14ac:dyDescent="0.2">
      <c r="A419" s="23">
        <v>3156</v>
      </c>
      <c r="B419" s="20" t="s">
        <v>1191</v>
      </c>
      <c r="C419" s="20" t="s">
        <v>986</v>
      </c>
      <c r="D419" s="20" t="s">
        <v>1392</v>
      </c>
      <c r="E419" s="20" t="s">
        <v>1574</v>
      </c>
      <c r="F419" s="20" t="s">
        <v>1575</v>
      </c>
      <c r="G419" s="5">
        <v>944.69</v>
      </c>
      <c r="H419" s="22">
        <v>0.23</v>
      </c>
      <c r="I419" s="25">
        <f t="shared" si="6"/>
        <v>727.41</v>
      </c>
    </row>
    <row r="420" spans="1:9" x14ac:dyDescent="0.2">
      <c r="A420" s="23">
        <v>5285</v>
      </c>
      <c r="B420" s="20" t="s">
        <v>1191</v>
      </c>
      <c r="C420" s="20" t="s">
        <v>986</v>
      </c>
      <c r="D420" s="20" t="s">
        <v>1064</v>
      </c>
      <c r="E420" s="20" t="s">
        <v>146</v>
      </c>
      <c r="F420" s="20" t="s">
        <v>1576</v>
      </c>
      <c r="G420" s="5">
        <v>1516.39</v>
      </c>
      <c r="H420" s="22">
        <v>0.23</v>
      </c>
      <c r="I420" s="25">
        <f t="shared" si="6"/>
        <v>1167.6199999999999</v>
      </c>
    </row>
    <row r="421" spans="1:9" x14ac:dyDescent="0.2">
      <c r="A421" s="23">
        <v>598</v>
      </c>
      <c r="B421" s="20" t="s">
        <v>1191</v>
      </c>
      <c r="C421" s="20" t="s">
        <v>986</v>
      </c>
      <c r="D421" s="20" t="s">
        <v>1346</v>
      </c>
      <c r="E421" s="20" t="s">
        <v>1577</v>
      </c>
      <c r="F421" s="20" t="s">
        <v>1431</v>
      </c>
      <c r="G421" s="5">
        <v>2733.31</v>
      </c>
      <c r="H421" s="22">
        <v>0.23</v>
      </c>
      <c r="I421" s="25">
        <f t="shared" si="6"/>
        <v>2104.65</v>
      </c>
    </row>
    <row r="422" spans="1:9" x14ac:dyDescent="0.2">
      <c r="A422" s="23">
        <v>379120</v>
      </c>
      <c r="B422" s="20" t="s">
        <v>1191</v>
      </c>
      <c r="C422" s="20" t="s">
        <v>986</v>
      </c>
      <c r="D422" s="20" t="s">
        <v>1383</v>
      </c>
      <c r="E422" s="20" t="s">
        <v>1577</v>
      </c>
      <c r="F422" s="20" t="s">
        <v>1578</v>
      </c>
      <c r="G422" s="5">
        <v>1907.21</v>
      </c>
      <c r="H422" s="22">
        <v>0.23</v>
      </c>
      <c r="I422" s="25">
        <f t="shared" si="6"/>
        <v>1468.55</v>
      </c>
    </row>
    <row r="423" spans="1:9" x14ac:dyDescent="0.2">
      <c r="A423" s="23">
        <v>3158</v>
      </c>
      <c r="B423" s="20" t="s">
        <v>1191</v>
      </c>
      <c r="C423" s="20" t="s">
        <v>986</v>
      </c>
      <c r="D423" s="20" t="s">
        <v>1349</v>
      </c>
      <c r="E423" s="20" t="s">
        <v>144</v>
      </c>
      <c r="F423" s="20" t="s">
        <v>1579</v>
      </c>
      <c r="G423" s="5">
        <v>1360.65</v>
      </c>
      <c r="H423" s="22">
        <v>0.23</v>
      </c>
      <c r="I423" s="25">
        <f t="shared" si="6"/>
        <v>1047.7</v>
      </c>
    </row>
    <row r="424" spans="1:9" x14ac:dyDescent="0.2">
      <c r="A424" s="23">
        <v>587</v>
      </c>
      <c r="B424" s="20" t="s">
        <v>1191</v>
      </c>
      <c r="C424" s="20" t="s">
        <v>986</v>
      </c>
      <c r="D424" s="20" t="s">
        <v>1346</v>
      </c>
      <c r="E424" s="20" t="s">
        <v>1580</v>
      </c>
      <c r="F424" s="20" t="s">
        <v>1579</v>
      </c>
      <c r="G424" s="5">
        <v>3042.67</v>
      </c>
      <c r="H424" s="22">
        <v>0.23</v>
      </c>
      <c r="I424" s="25">
        <f t="shared" si="6"/>
        <v>2342.86</v>
      </c>
    </row>
    <row r="425" spans="1:9" x14ac:dyDescent="0.2">
      <c r="A425" s="23">
        <v>379358</v>
      </c>
      <c r="B425" s="20" t="s">
        <v>1191</v>
      </c>
      <c r="C425" s="20" t="s">
        <v>986</v>
      </c>
      <c r="D425" s="20" t="s">
        <v>1347</v>
      </c>
      <c r="E425" s="20" t="s">
        <v>915</v>
      </c>
      <c r="F425" s="20" t="s">
        <v>1518</v>
      </c>
      <c r="G425" s="5">
        <v>3284.14</v>
      </c>
      <c r="H425" s="22">
        <v>0.23</v>
      </c>
      <c r="I425" s="25">
        <f t="shared" si="6"/>
        <v>2528.79</v>
      </c>
    </row>
    <row r="426" spans="1:9" x14ac:dyDescent="0.2">
      <c r="A426" s="23">
        <v>362341</v>
      </c>
      <c r="B426" s="20" t="s">
        <v>1191</v>
      </c>
      <c r="C426" s="20" t="s">
        <v>986</v>
      </c>
      <c r="D426" s="20" t="s">
        <v>1383</v>
      </c>
      <c r="E426" s="20" t="s">
        <v>1581</v>
      </c>
      <c r="F426" s="20" t="s">
        <v>1556</v>
      </c>
      <c r="G426" s="5">
        <v>1812.03</v>
      </c>
      <c r="H426" s="22">
        <v>0.23</v>
      </c>
      <c r="I426" s="25">
        <f t="shared" si="6"/>
        <v>1395.26</v>
      </c>
    </row>
    <row r="427" spans="1:9" x14ac:dyDescent="0.2">
      <c r="A427" s="23">
        <v>362749</v>
      </c>
      <c r="B427" s="20" t="s">
        <v>1191</v>
      </c>
      <c r="C427" s="20" t="s">
        <v>986</v>
      </c>
      <c r="D427" s="20" t="s">
        <v>1384</v>
      </c>
      <c r="E427" s="20" t="s">
        <v>1581</v>
      </c>
      <c r="F427" s="20" t="s">
        <v>1556</v>
      </c>
      <c r="G427" s="5">
        <v>1993.24</v>
      </c>
      <c r="H427" s="22">
        <v>0.23</v>
      </c>
      <c r="I427" s="25">
        <f t="shared" si="6"/>
        <v>1534.79</v>
      </c>
    </row>
    <row r="428" spans="1:9" x14ac:dyDescent="0.2">
      <c r="A428" s="23">
        <v>379919</v>
      </c>
      <c r="B428" s="20" t="s">
        <v>1191</v>
      </c>
      <c r="C428" s="20" t="s">
        <v>986</v>
      </c>
      <c r="D428" s="20" t="s">
        <v>1347</v>
      </c>
      <c r="E428" s="20" t="s">
        <v>917</v>
      </c>
      <c r="F428" s="20" t="s">
        <v>1447</v>
      </c>
      <c r="G428" s="5">
        <v>3380.2</v>
      </c>
      <c r="H428" s="22">
        <v>0.23</v>
      </c>
      <c r="I428" s="25">
        <f t="shared" si="6"/>
        <v>2602.75</v>
      </c>
    </row>
    <row r="429" spans="1:9" x14ac:dyDescent="0.2">
      <c r="A429" s="23">
        <v>363038</v>
      </c>
      <c r="B429" s="20" t="s">
        <v>1191</v>
      </c>
      <c r="C429" s="20" t="s">
        <v>986</v>
      </c>
      <c r="D429" s="20" t="s">
        <v>1393</v>
      </c>
      <c r="E429" s="20" t="s">
        <v>1582</v>
      </c>
      <c r="F429" s="20" t="s">
        <v>1583</v>
      </c>
      <c r="G429" s="5">
        <v>2572.59</v>
      </c>
      <c r="H429" s="22">
        <v>0.23</v>
      </c>
      <c r="I429" s="25">
        <f t="shared" si="6"/>
        <v>1980.89</v>
      </c>
    </row>
    <row r="430" spans="1:9" x14ac:dyDescent="0.2">
      <c r="A430" s="23">
        <v>602</v>
      </c>
      <c r="B430" s="20" t="s">
        <v>1191</v>
      </c>
      <c r="C430" s="20" t="s">
        <v>986</v>
      </c>
      <c r="D430" s="20" t="s">
        <v>1346</v>
      </c>
      <c r="E430" s="20" t="s">
        <v>1584</v>
      </c>
      <c r="F430" s="20" t="s">
        <v>1585</v>
      </c>
      <c r="G430" s="5">
        <v>3301.76</v>
      </c>
      <c r="H430" s="22">
        <v>0.23</v>
      </c>
      <c r="I430" s="25">
        <f t="shared" si="6"/>
        <v>2542.36</v>
      </c>
    </row>
    <row r="431" spans="1:9" x14ac:dyDescent="0.2">
      <c r="A431" s="23">
        <v>362375</v>
      </c>
      <c r="B431" s="20" t="s">
        <v>1191</v>
      </c>
      <c r="C431" s="20" t="s">
        <v>986</v>
      </c>
      <c r="D431" s="20" t="s">
        <v>1383</v>
      </c>
      <c r="E431" s="20" t="s">
        <v>1584</v>
      </c>
      <c r="F431" s="20" t="s">
        <v>1553</v>
      </c>
      <c r="G431" s="5">
        <v>2238.34</v>
      </c>
      <c r="H431" s="22">
        <v>0.23</v>
      </c>
      <c r="I431" s="25">
        <f t="shared" si="6"/>
        <v>1723.52</v>
      </c>
    </row>
    <row r="432" spans="1:9" x14ac:dyDescent="0.2">
      <c r="A432" s="23">
        <v>362766</v>
      </c>
      <c r="B432" s="20" t="s">
        <v>1191</v>
      </c>
      <c r="C432" s="20" t="s">
        <v>986</v>
      </c>
      <c r="D432" s="20" t="s">
        <v>1384</v>
      </c>
      <c r="E432" s="20" t="s">
        <v>1584</v>
      </c>
      <c r="F432" s="20" t="s">
        <v>1553</v>
      </c>
      <c r="G432" s="5">
        <v>2485.62</v>
      </c>
      <c r="H432" s="22">
        <v>0.23</v>
      </c>
      <c r="I432" s="25">
        <f t="shared" si="6"/>
        <v>1913.93</v>
      </c>
    </row>
    <row r="433" spans="1:9" x14ac:dyDescent="0.2">
      <c r="A433" s="23">
        <v>7005</v>
      </c>
      <c r="B433" s="20" t="s">
        <v>1191</v>
      </c>
      <c r="C433" s="20" t="s">
        <v>986</v>
      </c>
      <c r="D433" s="20" t="s">
        <v>1353</v>
      </c>
      <c r="E433" s="20" t="s">
        <v>1586</v>
      </c>
      <c r="F433" s="20" t="s">
        <v>1552</v>
      </c>
      <c r="G433" s="5">
        <v>2180.88</v>
      </c>
      <c r="H433" s="22">
        <v>0.23</v>
      </c>
      <c r="I433" s="25">
        <f t="shared" si="6"/>
        <v>1679.28</v>
      </c>
    </row>
    <row r="434" spans="1:9" x14ac:dyDescent="0.2">
      <c r="A434" s="23">
        <v>2063</v>
      </c>
      <c r="B434" s="20" t="s">
        <v>1191</v>
      </c>
      <c r="C434" s="20" t="s">
        <v>986</v>
      </c>
      <c r="D434" s="20" t="s">
        <v>1347</v>
      </c>
      <c r="E434" s="20" t="s">
        <v>328</v>
      </c>
      <c r="F434" s="20" t="s">
        <v>1585</v>
      </c>
      <c r="G434" s="5">
        <v>3303.92</v>
      </c>
      <c r="H434" s="22">
        <v>0.23</v>
      </c>
      <c r="I434" s="25">
        <f t="shared" si="6"/>
        <v>2544.02</v>
      </c>
    </row>
    <row r="435" spans="1:9" x14ac:dyDescent="0.2">
      <c r="A435" s="23">
        <v>4087</v>
      </c>
      <c r="B435" s="20" t="s">
        <v>1191</v>
      </c>
      <c r="C435" s="20" t="s">
        <v>986</v>
      </c>
      <c r="D435" s="20" t="s">
        <v>1371</v>
      </c>
      <c r="E435" s="20" t="s">
        <v>433</v>
      </c>
      <c r="F435" s="20" t="s">
        <v>1587</v>
      </c>
      <c r="G435" s="5">
        <v>3304.36</v>
      </c>
      <c r="H435" s="22">
        <v>0.23</v>
      </c>
      <c r="I435" s="25">
        <f t="shared" si="6"/>
        <v>2544.36</v>
      </c>
    </row>
    <row r="436" spans="1:9" x14ac:dyDescent="0.2">
      <c r="A436" s="23">
        <v>361933</v>
      </c>
      <c r="B436" s="20" t="s">
        <v>1191</v>
      </c>
      <c r="C436" s="20" t="s">
        <v>986</v>
      </c>
      <c r="D436" s="20" t="s">
        <v>1354</v>
      </c>
      <c r="E436" s="20" t="s">
        <v>433</v>
      </c>
      <c r="F436" s="20" t="s">
        <v>1588</v>
      </c>
      <c r="G436" s="5">
        <v>3549.62</v>
      </c>
      <c r="H436" s="22">
        <v>0.23</v>
      </c>
      <c r="I436" s="25">
        <f t="shared" si="6"/>
        <v>2733.21</v>
      </c>
    </row>
    <row r="437" spans="1:9" x14ac:dyDescent="0.2">
      <c r="A437" s="23">
        <v>7009</v>
      </c>
      <c r="B437" s="20" t="s">
        <v>1191</v>
      </c>
      <c r="C437" s="20" t="s">
        <v>986</v>
      </c>
      <c r="D437" s="20" t="s">
        <v>1353</v>
      </c>
      <c r="E437" s="20" t="s">
        <v>74</v>
      </c>
      <c r="F437" s="20" t="s">
        <v>1456</v>
      </c>
      <c r="G437" s="5">
        <v>2950.48</v>
      </c>
      <c r="H437" s="22">
        <v>0.23</v>
      </c>
      <c r="I437" s="25">
        <f t="shared" si="6"/>
        <v>2271.87</v>
      </c>
    </row>
    <row r="438" spans="1:9" x14ac:dyDescent="0.2">
      <c r="A438" s="23">
        <v>7008</v>
      </c>
      <c r="B438" s="20" t="s">
        <v>1191</v>
      </c>
      <c r="C438" s="20" t="s">
        <v>986</v>
      </c>
      <c r="D438" s="20" t="s">
        <v>1394</v>
      </c>
      <c r="E438" s="20" t="s">
        <v>74</v>
      </c>
      <c r="F438" s="20" t="s">
        <v>1589</v>
      </c>
      <c r="G438" s="5">
        <v>4492.4399999999996</v>
      </c>
      <c r="H438" s="22">
        <v>0.23</v>
      </c>
      <c r="I438" s="25">
        <f t="shared" si="6"/>
        <v>3459.18</v>
      </c>
    </row>
    <row r="439" spans="1:9" x14ac:dyDescent="0.2">
      <c r="A439" s="23">
        <v>3015</v>
      </c>
      <c r="B439" s="20" t="s">
        <v>1191</v>
      </c>
      <c r="C439" s="20" t="s">
        <v>986</v>
      </c>
      <c r="D439" s="20" t="s">
        <v>1371</v>
      </c>
      <c r="E439" s="20" t="s">
        <v>74</v>
      </c>
      <c r="F439" s="20" t="s">
        <v>1589</v>
      </c>
      <c r="G439" s="5">
        <v>4492.4399999999996</v>
      </c>
      <c r="H439" s="22">
        <v>0.23</v>
      </c>
      <c r="I439" s="25">
        <f t="shared" si="6"/>
        <v>3459.18</v>
      </c>
    </row>
    <row r="440" spans="1:9" x14ac:dyDescent="0.2">
      <c r="A440" s="23">
        <v>403</v>
      </c>
      <c r="B440" s="20" t="s">
        <v>1191</v>
      </c>
      <c r="C440" s="20" t="s">
        <v>986</v>
      </c>
      <c r="D440" s="20" t="s">
        <v>1354</v>
      </c>
      <c r="E440" s="20" t="s">
        <v>74</v>
      </c>
      <c r="F440" s="20" t="s">
        <v>1458</v>
      </c>
      <c r="G440" s="5">
        <v>3015.79</v>
      </c>
      <c r="H440" s="22">
        <v>0.23</v>
      </c>
      <c r="I440" s="25">
        <f t="shared" si="6"/>
        <v>2322.16</v>
      </c>
    </row>
    <row r="441" spans="1:9" x14ac:dyDescent="0.2">
      <c r="A441" s="23">
        <v>922</v>
      </c>
      <c r="B441" s="20" t="s">
        <v>1191</v>
      </c>
      <c r="C441" s="20" t="s">
        <v>986</v>
      </c>
      <c r="D441" s="20" t="s">
        <v>1384</v>
      </c>
      <c r="E441" s="20" t="s">
        <v>172</v>
      </c>
      <c r="F441" s="20" t="s">
        <v>1590</v>
      </c>
      <c r="G441" s="5">
        <v>4971.63</v>
      </c>
      <c r="H441" s="22">
        <v>0.23</v>
      </c>
      <c r="I441" s="25">
        <f t="shared" si="6"/>
        <v>3828.16</v>
      </c>
    </row>
    <row r="442" spans="1:9" x14ac:dyDescent="0.2">
      <c r="A442" s="23">
        <v>362987</v>
      </c>
      <c r="B442" s="20" t="s">
        <v>1191</v>
      </c>
      <c r="C442" s="20" t="s">
        <v>986</v>
      </c>
      <c r="D442" s="20" t="s">
        <v>1384</v>
      </c>
      <c r="E442" s="20" t="s">
        <v>172</v>
      </c>
      <c r="F442" s="20" t="s">
        <v>1509</v>
      </c>
      <c r="G442" s="5">
        <v>4800.24</v>
      </c>
      <c r="H442" s="22">
        <v>0.23</v>
      </c>
      <c r="I442" s="25">
        <f t="shared" si="6"/>
        <v>3696.18</v>
      </c>
    </row>
    <row r="443" spans="1:9" x14ac:dyDescent="0.2">
      <c r="A443" s="23">
        <v>355542</v>
      </c>
      <c r="B443" s="20" t="s">
        <v>1191</v>
      </c>
      <c r="C443" s="20" t="s">
        <v>986</v>
      </c>
      <c r="D443" s="20" t="s">
        <v>1350</v>
      </c>
      <c r="E443" s="20" t="s">
        <v>856</v>
      </c>
      <c r="F443" s="20" t="s">
        <v>1481</v>
      </c>
      <c r="G443" s="5">
        <v>4159.99</v>
      </c>
      <c r="H443" s="22">
        <v>0.23</v>
      </c>
      <c r="I443" s="25">
        <f t="shared" si="6"/>
        <v>3203.19</v>
      </c>
    </row>
    <row r="444" spans="1:9" x14ac:dyDescent="0.2">
      <c r="A444" s="23">
        <v>359548</v>
      </c>
      <c r="B444" s="20" t="s">
        <v>1191</v>
      </c>
      <c r="C444" s="20" t="s">
        <v>986</v>
      </c>
      <c r="D444" s="20" t="s">
        <v>1384</v>
      </c>
      <c r="E444" s="20" t="s">
        <v>871</v>
      </c>
      <c r="F444" s="20" t="s">
        <v>1509</v>
      </c>
      <c r="G444" s="5">
        <v>6068.64</v>
      </c>
      <c r="H444" s="22">
        <v>0.23</v>
      </c>
      <c r="I444" s="25">
        <f t="shared" si="6"/>
        <v>4672.8500000000004</v>
      </c>
    </row>
    <row r="445" spans="1:9" x14ac:dyDescent="0.2">
      <c r="A445" s="23">
        <v>378627</v>
      </c>
      <c r="B445" s="20" t="s">
        <v>1191</v>
      </c>
      <c r="C445" s="20" t="s">
        <v>986</v>
      </c>
      <c r="D445" s="20" t="s">
        <v>1350</v>
      </c>
      <c r="E445" s="20" t="s">
        <v>910</v>
      </c>
      <c r="F445" s="20" t="s">
        <v>1556</v>
      </c>
      <c r="G445" s="5">
        <v>2227.96</v>
      </c>
      <c r="H445" s="22">
        <v>0.23</v>
      </c>
      <c r="I445" s="25">
        <f t="shared" si="6"/>
        <v>1715.53</v>
      </c>
    </row>
    <row r="446" spans="1:9" x14ac:dyDescent="0.2">
      <c r="A446" s="23">
        <v>378882</v>
      </c>
      <c r="B446" s="20" t="s">
        <v>1191</v>
      </c>
      <c r="C446" s="20" t="s">
        <v>986</v>
      </c>
      <c r="D446" s="20" t="s">
        <v>1350</v>
      </c>
      <c r="E446" s="20" t="s">
        <v>912</v>
      </c>
      <c r="F446" s="20" t="s">
        <v>1568</v>
      </c>
      <c r="G446" s="5">
        <v>2296.8000000000002</v>
      </c>
      <c r="H446" s="22">
        <v>0.23</v>
      </c>
      <c r="I446" s="25">
        <f t="shared" si="6"/>
        <v>1768.54</v>
      </c>
    </row>
    <row r="447" spans="1:9" x14ac:dyDescent="0.2">
      <c r="A447" s="23">
        <v>378219</v>
      </c>
      <c r="B447" s="20" t="s">
        <v>1191</v>
      </c>
      <c r="C447" s="20" t="s">
        <v>986</v>
      </c>
      <c r="D447" s="20" t="s">
        <v>1350</v>
      </c>
      <c r="E447" s="20" t="s">
        <v>907</v>
      </c>
      <c r="F447" s="20" t="s">
        <v>1591</v>
      </c>
      <c r="G447" s="5">
        <v>3811.6</v>
      </c>
      <c r="H447" s="22">
        <v>0.23</v>
      </c>
      <c r="I447" s="25">
        <f t="shared" si="6"/>
        <v>2934.93</v>
      </c>
    </row>
    <row r="448" spans="1:9" x14ac:dyDescent="0.2">
      <c r="A448" s="23">
        <v>928</v>
      </c>
      <c r="B448" s="20" t="s">
        <v>1191</v>
      </c>
      <c r="C448" s="20" t="s">
        <v>986</v>
      </c>
      <c r="D448" s="20" t="s">
        <v>1384</v>
      </c>
      <c r="E448" s="20" t="s">
        <v>911</v>
      </c>
      <c r="F448" s="20" t="s">
        <v>1535</v>
      </c>
      <c r="G448" s="5">
        <v>7693.42</v>
      </c>
      <c r="H448" s="22">
        <v>0.23</v>
      </c>
      <c r="I448" s="25">
        <f t="shared" si="6"/>
        <v>5923.93</v>
      </c>
    </row>
    <row r="449" spans="1:9" x14ac:dyDescent="0.2">
      <c r="A449" s="23">
        <v>378746</v>
      </c>
      <c r="B449" s="20" t="s">
        <v>1191</v>
      </c>
      <c r="C449" s="20" t="s">
        <v>986</v>
      </c>
      <c r="D449" s="20" t="s">
        <v>1384</v>
      </c>
      <c r="E449" s="20" t="s">
        <v>911</v>
      </c>
      <c r="F449" s="20" t="s">
        <v>1542</v>
      </c>
      <c r="G449" s="5">
        <v>6978.92</v>
      </c>
      <c r="H449" s="22">
        <v>0.23</v>
      </c>
      <c r="I449" s="25">
        <f t="shared" si="6"/>
        <v>5373.77</v>
      </c>
    </row>
    <row r="450" spans="1:9" x14ac:dyDescent="0.2">
      <c r="A450" s="23">
        <v>3144</v>
      </c>
      <c r="B450" s="20" t="s">
        <v>1191</v>
      </c>
      <c r="C450" s="20" t="s">
        <v>986</v>
      </c>
      <c r="D450" s="20" t="s">
        <v>1384</v>
      </c>
      <c r="E450" s="20" t="s">
        <v>175</v>
      </c>
      <c r="F450" s="20" t="s">
        <v>1592</v>
      </c>
      <c r="G450" s="5">
        <v>7693.42</v>
      </c>
      <c r="H450" s="22">
        <v>0.23</v>
      </c>
      <c r="I450" s="25">
        <f t="shared" ref="I450:I513" si="7">IFERROR(ROUND(G450*(1-$H450),2),"")</f>
        <v>5923.93</v>
      </c>
    </row>
    <row r="451" spans="1:9" x14ac:dyDescent="0.2">
      <c r="A451" s="23">
        <v>8685</v>
      </c>
      <c r="B451" s="20" t="s">
        <v>1191</v>
      </c>
      <c r="C451" s="20" t="s">
        <v>986</v>
      </c>
      <c r="D451" s="20" t="s">
        <v>1395</v>
      </c>
      <c r="E451" s="20" t="s">
        <v>1593</v>
      </c>
      <c r="F451" s="20" t="s">
        <v>1507</v>
      </c>
      <c r="G451" s="5">
        <v>1939.6</v>
      </c>
      <c r="H451" s="22">
        <v>0.23</v>
      </c>
      <c r="I451" s="25">
        <f t="shared" si="7"/>
        <v>1493.49</v>
      </c>
    </row>
    <row r="452" spans="1:9" x14ac:dyDescent="0.2">
      <c r="A452" s="23">
        <v>908</v>
      </c>
      <c r="B452" s="20" t="s">
        <v>1191</v>
      </c>
      <c r="C452" s="20" t="s">
        <v>986</v>
      </c>
      <c r="D452" s="20" t="s">
        <v>1350</v>
      </c>
      <c r="E452" s="20" t="s">
        <v>1068</v>
      </c>
      <c r="F452" s="20" t="s">
        <v>1507</v>
      </c>
      <c r="G452" s="5">
        <v>2645.27</v>
      </c>
      <c r="H452" s="22">
        <v>0.23</v>
      </c>
      <c r="I452" s="25">
        <f t="shared" si="7"/>
        <v>2036.86</v>
      </c>
    </row>
    <row r="453" spans="1:9" x14ac:dyDescent="0.2">
      <c r="A453" s="23">
        <v>8857</v>
      </c>
      <c r="B453" s="20" t="s">
        <v>1191</v>
      </c>
      <c r="C453" s="20" t="s">
        <v>986</v>
      </c>
      <c r="D453" s="20" t="s">
        <v>132</v>
      </c>
      <c r="E453" s="20" t="s">
        <v>1594</v>
      </c>
      <c r="F453" s="20">
        <v>159</v>
      </c>
      <c r="G453" s="5">
        <v>2756</v>
      </c>
      <c r="H453" s="22">
        <v>0.23</v>
      </c>
      <c r="I453" s="25">
        <f t="shared" si="7"/>
        <v>2122.12</v>
      </c>
    </row>
    <row r="454" spans="1:9" x14ac:dyDescent="0.2">
      <c r="A454" s="23">
        <v>355097</v>
      </c>
      <c r="B454" s="20" t="s">
        <v>1191</v>
      </c>
      <c r="C454" s="20" t="s">
        <v>986</v>
      </c>
      <c r="D454" s="20" t="s">
        <v>1324</v>
      </c>
      <c r="E454" s="20" t="s">
        <v>854</v>
      </c>
      <c r="F454" s="20">
        <v>6</v>
      </c>
      <c r="G454" s="5">
        <v>841.94</v>
      </c>
      <c r="H454" s="22">
        <v>0.23</v>
      </c>
      <c r="I454" s="25">
        <f t="shared" si="7"/>
        <v>648.29</v>
      </c>
    </row>
    <row r="455" spans="1:9" x14ac:dyDescent="0.2">
      <c r="A455" s="23">
        <v>358630</v>
      </c>
      <c r="B455" s="20" t="s">
        <v>1191</v>
      </c>
      <c r="C455" s="20" t="s">
        <v>986</v>
      </c>
      <c r="D455" s="20" t="s">
        <v>1324</v>
      </c>
      <c r="E455" s="20" t="s">
        <v>854</v>
      </c>
      <c r="F455" s="20">
        <v>10</v>
      </c>
      <c r="G455" s="5">
        <v>962.17</v>
      </c>
      <c r="H455" s="22">
        <v>0.23</v>
      </c>
      <c r="I455" s="25">
        <f t="shared" si="7"/>
        <v>740.87</v>
      </c>
    </row>
    <row r="456" spans="1:9" x14ac:dyDescent="0.2">
      <c r="A456" s="23">
        <v>343641</v>
      </c>
      <c r="B456" s="20" t="s">
        <v>1191</v>
      </c>
      <c r="C456" s="20" t="s">
        <v>986</v>
      </c>
      <c r="D456" s="20" t="s">
        <v>1386</v>
      </c>
      <c r="E456" s="20" t="s">
        <v>1595</v>
      </c>
      <c r="F456" s="20">
        <v>10</v>
      </c>
      <c r="G456" s="5">
        <v>1685.26</v>
      </c>
      <c r="H456" s="22">
        <v>0.23</v>
      </c>
      <c r="I456" s="25">
        <f t="shared" si="7"/>
        <v>1297.6500000000001</v>
      </c>
    </row>
    <row r="457" spans="1:9" x14ac:dyDescent="0.2">
      <c r="A457" s="23">
        <v>362212</v>
      </c>
      <c r="B457" s="20" t="s">
        <v>1191</v>
      </c>
      <c r="C457" s="20" t="s">
        <v>986</v>
      </c>
      <c r="D457" s="20" t="s">
        <v>1387</v>
      </c>
      <c r="E457" s="20" t="s">
        <v>885</v>
      </c>
      <c r="F457" s="20" t="s">
        <v>1568</v>
      </c>
      <c r="G457" s="5">
        <v>2123.23</v>
      </c>
      <c r="H457" s="22">
        <v>0.23</v>
      </c>
      <c r="I457" s="25">
        <f t="shared" si="7"/>
        <v>1634.89</v>
      </c>
    </row>
    <row r="458" spans="1:9" x14ac:dyDescent="0.2">
      <c r="A458" s="23">
        <v>355399</v>
      </c>
      <c r="B458" s="20" t="s">
        <v>1191</v>
      </c>
      <c r="C458" s="20" t="s">
        <v>986</v>
      </c>
      <c r="D458" s="20" t="s">
        <v>1387</v>
      </c>
      <c r="E458" s="20" t="s">
        <v>855</v>
      </c>
      <c r="F458" s="20" t="s">
        <v>1553</v>
      </c>
      <c r="G458" s="5">
        <v>2387.13</v>
      </c>
      <c r="H458" s="22">
        <v>0.23</v>
      </c>
      <c r="I458" s="25">
        <f t="shared" si="7"/>
        <v>1838.09</v>
      </c>
    </row>
    <row r="459" spans="1:9" x14ac:dyDescent="0.2">
      <c r="A459" s="23">
        <v>359106</v>
      </c>
      <c r="B459" s="20" t="s">
        <v>1191</v>
      </c>
      <c r="C459" s="20" t="s">
        <v>986</v>
      </c>
      <c r="D459" s="20" t="s">
        <v>1354</v>
      </c>
      <c r="E459" s="20" t="s">
        <v>1596</v>
      </c>
      <c r="F459" s="20" t="s">
        <v>1503</v>
      </c>
      <c r="G459" s="5">
        <v>2038.86</v>
      </c>
      <c r="H459" s="22">
        <v>0.23</v>
      </c>
      <c r="I459" s="25">
        <f t="shared" si="7"/>
        <v>1569.92</v>
      </c>
    </row>
    <row r="460" spans="1:9" x14ac:dyDescent="0.2">
      <c r="A460" s="23">
        <v>382078</v>
      </c>
      <c r="B460" s="20" t="s">
        <v>1191</v>
      </c>
      <c r="C460" s="20" t="s">
        <v>986</v>
      </c>
      <c r="D460" s="20" t="s">
        <v>1346</v>
      </c>
      <c r="E460" s="20" t="s">
        <v>1597</v>
      </c>
      <c r="F460" s="20" t="s">
        <v>1521</v>
      </c>
      <c r="G460" s="5">
        <v>3594.24</v>
      </c>
      <c r="H460" s="22">
        <v>0.23</v>
      </c>
      <c r="I460" s="25">
        <f t="shared" si="7"/>
        <v>2767.56</v>
      </c>
    </row>
    <row r="461" spans="1:9" x14ac:dyDescent="0.2">
      <c r="A461" s="23">
        <v>9132</v>
      </c>
      <c r="B461" s="20" t="s">
        <v>1191</v>
      </c>
      <c r="C461" s="20" t="s">
        <v>986</v>
      </c>
      <c r="D461" s="20" t="s">
        <v>1396</v>
      </c>
      <c r="E461" s="20" t="s">
        <v>887</v>
      </c>
      <c r="F461" s="20" t="s">
        <v>1598</v>
      </c>
      <c r="G461" s="5">
        <v>1560.56</v>
      </c>
      <c r="H461" s="22">
        <v>0.23</v>
      </c>
      <c r="I461" s="25">
        <f t="shared" si="7"/>
        <v>1201.6300000000001</v>
      </c>
    </row>
    <row r="462" spans="1:9" x14ac:dyDescent="0.2">
      <c r="A462" s="23">
        <v>362324</v>
      </c>
      <c r="B462" s="20" t="s">
        <v>1191</v>
      </c>
      <c r="C462" s="20" t="s">
        <v>986</v>
      </c>
      <c r="D462" s="20" t="s">
        <v>1383</v>
      </c>
      <c r="E462" s="20" t="s">
        <v>1599</v>
      </c>
      <c r="F462" s="20" t="s">
        <v>1523</v>
      </c>
      <c r="G462" s="5">
        <v>2240.02</v>
      </c>
      <c r="H462" s="22">
        <v>0.23</v>
      </c>
      <c r="I462" s="25">
        <f t="shared" si="7"/>
        <v>1724.82</v>
      </c>
    </row>
    <row r="463" spans="1:9" x14ac:dyDescent="0.2">
      <c r="A463" s="23">
        <v>364092</v>
      </c>
      <c r="B463" s="20" t="s">
        <v>1191</v>
      </c>
      <c r="C463" s="20" t="s">
        <v>986</v>
      </c>
      <c r="D463" s="20" t="s">
        <v>1383</v>
      </c>
      <c r="E463" s="20" t="s">
        <v>1599</v>
      </c>
      <c r="F463" s="20" t="s">
        <v>1507</v>
      </c>
      <c r="G463" s="5">
        <v>2609.81</v>
      </c>
      <c r="H463" s="22">
        <v>0.23</v>
      </c>
      <c r="I463" s="25">
        <f t="shared" si="7"/>
        <v>2009.55</v>
      </c>
    </row>
    <row r="464" spans="1:9" x14ac:dyDescent="0.2">
      <c r="A464" s="23">
        <v>362409</v>
      </c>
      <c r="B464" s="20" t="s">
        <v>1191</v>
      </c>
      <c r="C464" s="20" t="s">
        <v>986</v>
      </c>
      <c r="D464" s="20" t="s">
        <v>1384</v>
      </c>
      <c r="E464" s="20" t="s">
        <v>1599</v>
      </c>
      <c r="F464" s="20" t="s">
        <v>1523</v>
      </c>
      <c r="G464" s="5">
        <v>2464.04</v>
      </c>
      <c r="H464" s="22">
        <v>0.23</v>
      </c>
      <c r="I464" s="25">
        <f t="shared" si="7"/>
        <v>1897.31</v>
      </c>
    </row>
    <row r="465" spans="1:9" x14ac:dyDescent="0.2">
      <c r="A465" s="23">
        <v>364058</v>
      </c>
      <c r="B465" s="20" t="s">
        <v>1191</v>
      </c>
      <c r="C465" s="20" t="s">
        <v>986</v>
      </c>
      <c r="D465" s="20" t="s">
        <v>1384</v>
      </c>
      <c r="E465" s="20" t="s">
        <v>1599</v>
      </c>
      <c r="F465" s="20" t="s">
        <v>1507</v>
      </c>
      <c r="G465" s="5">
        <v>2982.76</v>
      </c>
      <c r="H465" s="22">
        <v>0.23</v>
      </c>
      <c r="I465" s="25">
        <f t="shared" si="7"/>
        <v>2296.73</v>
      </c>
    </row>
    <row r="466" spans="1:9" x14ac:dyDescent="0.2">
      <c r="A466" s="23">
        <v>628</v>
      </c>
      <c r="B466" s="20" t="s">
        <v>1191</v>
      </c>
      <c r="C466" s="20" t="s">
        <v>986</v>
      </c>
      <c r="D466" s="20" t="s">
        <v>1346</v>
      </c>
      <c r="E466" s="20" t="s">
        <v>1600</v>
      </c>
      <c r="F466" s="20" t="s">
        <v>1563</v>
      </c>
      <c r="G466" s="5">
        <v>3960.28</v>
      </c>
      <c r="H466" s="22">
        <v>0.23</v>
      </c>
      <c r="I466" s="25">
        <f t="shared" si="7"/>
        <v>3049.42</v>
      </c>
    </row>
    <row r="467" spans="1:9" x14ac:dyDescent="0.2">
      <c r="A467" s="23">
        <v>362358</v>
      </c>
      <c r="B467" s="20" t="s">
        <v>1191</v>
      </c>
      <c r="C467" s="20" t="s">
        <v>986</v>
      </c>
      <c r="D467" s="20" t="s">
        <v>1383</v>
      </c>
      <c r="E467" s="20" t="s">
        <v>1600</v>
      </c>
      <c r="F467" s="20" t="s">
        <v>1563</v>
      </c>
      <c r="G467" s="5">
        <v>2564.6799999999998</v>
      </c>
      <c r="H467" s="22">
        <v>0.23</v>
      </c>
      <c r="I467" s="25">
        <f t="shared" si="7"/>
        <v>1974.8</v>
      </c>
    </row>
    <row r="468" spans="1:9" x14ac:dyDescent="0.2">
      <c r="A468" s="23">
        <v>371198</v>
      </c>
      <c r="B468" s="20" t="s">
        <v>1191</v>
      </c>
      <c r="C468" s="20" t="s">
        <v>986</v>
      </c>
      <c r="D468" s="20" t="s">
        <v>1369</v>
      </c>
      <c r="E468" s="20" t="s">
        <v>1600</v>
      </c>
      <c r="F468" s="20" t="s">
        <v>1601</v>
      </c>
      <c r="G468" s="5">
        <v>3362.23</v>
      </c>
      <c r="H468" s="22">
        <v>0.23</v>
      </c>
      <c r="I468" s="25">
        <f t="shared" si="7"/>
        <v>2588.92</v>
      </c>
    </row>
    <row r="469" spans="1:9" x14ac:dyDescent="0.2">
      <c r="A469" s="23">
        <v>362426</v>
      </c>
      <c r="B469" s="20" t="s">
        <v>1191</v>
      </c>
      <c r="C469" s="20" t="s">
        <v>986</v>
      </c>
      <c r="D469" s="20" t="s">
        <v>1384</v>
      </c>
      <c r="E469" s="20" t="s">
        <v>1600</v>
      </c>
      <c r="F469" s="20" t="s">
        <v>1563</v>
      </c>
      <c r="G469" s="5">
        <v>2821.15</v>
      </c>
      <c r="H469" s="22">
        <v>0.23</v>
      </c>
      <c r="I469" s="25">
        <f t="shared" si="7"/>
        <v>2172.29</v>
      </c>
    </row>
    <row r="470" spans="1:9" x14ac:dyDescent="0.2">
      <c r="A470" s="23">
        <v>381823</v>
      </c>
      <c r="B470" s="20" t="s">
        <v>1191</v>
      </c>
      <c r="C470" s="20" t="s">
        <v>986</v>
      </c>
      <c r="D470" s="20" t="s">
        <v>1384</v>
      </c>
      <c r="E470" s="20" t="s">
        <v>1600</v>
      </c>
      <c r="F470" s="20" t="s">
        <v>1588</v>
      </c>
      <c r="G470" s="5">
        <v>3557.39</v>
      </c>
      <c r="H470" s="22">
        <v>0.23</v>
      </c>
      <c r="I470" s="25">
        <f t="shared" si="7"/>
        <v>2739.19</v>
      </c>
    </row>
    <row r="471" spans="1:9" x14ac:dyDescent="0.2">
      <c r="A471" s="23">
        <v>6558</v>
      </c>
      <c r="B471" s="20" t="s">
        <v>1191</v>
      </c>
      <c r="C471" s="20" t="s">
        <v>986</v>
      </c>
      <c r="D471" s="20" t="s">
        <v>1347</v>
      </c>
      <c r="E471" s="20" t="s">
        <v>1602</v>
      </c>
      <c r="F471" s="20" t="s">
        <v>1603</v>
      </c>
      <c r="G471" s="5">
        <v>3312.4</v>
      </c>
      <c r="H471" s="22">
        <v>0.23</v>
      </c>
      <c r="I471" s="25">
        <f t="shared" si="7"/>
        <v>2550.5500000000002</v>
      </c>
    </row>
    <row r="472" spans="1:9" x14ac:dyDescent="0.2">
      <c r="A472" s="23">
        <v>382452</v>
      </c>
      <c r="B472" s="20" t="s">
        <v>1191</v>
      </c>
      <c r="C472" s="20" t="s">
        <v>986</v>
      </c>
      <c r="D472" s="20" t="s">
        <v>1384</v>
      </c>
      <c r="E472" s="20" t="s">
        <v>923</v>
      </c>
      <c r="F472" s="20" t="s">
        <v>1481</v>
      </c>
      <c r="G472" s="5">
        <v>3587.89</v>
      </c>
      <c r="H472" s="22">
        <v>0.23</v>
      </c>
      <c r="I472" s="25">
        <f t="shared" si="7"/>
        <v>2762.68</v>
      </c>
    </row>
    <row r="473" spans="1:9" x14ac:dyDescent="0.2">
      <c r="A473" s="23">
        <v>3891</v>
      </c>
      <c r="B473" s="20" t="s">
        <v>1191</v>
      </c>
      <c r="C473" s="20" t="s">
        <v>986</v>
      </c>
      <c r="D473" s="20" t="s">
        <v>1397</v>
      </c>
      <c r="E473" s="20" t="s">
        <v>860</v>
      </c>
      <c r="F473" s="20" t="s">
        <v>1604</v>
      </c>
      <c r="G473" s="5">
        <v>3858.4</v>
      </c>
      <c r="H473" s="22">
        <v>0.23</v>
      </c>
      <c r="I473" s="25">
        <f t="shared" si="7"/>
        <v>2970.97</v>
      </c>
    </row>
    <row r="474" spans="1:9" x14ac:dyDescent="0.2">
      <c r="A474" s="23">
        <v>356271</v>
      </c>
      <c r="B474" s="20" t="s">
        <v>1191</v>
      </c>
      <c r="C474" s="20" t="s">
        <v>986</v>
      </c>
      <c r="D474" s="20" t="s">
        <v>1350</v>
      </c>
      <c r="E474" s="20" t="s">
        <v>860</v>
      </c>
      <c r="F474" s="20" t="s">
        <v>1605</v>
      </c>
      <c r="G474" s="5">
        <v>3538.46</v>
      </c>
      <c r="H474" s="22">
        <v>0.23</v>
      </c>
      <c r="I474" s="25">
        <f t="shared" si="7"/>
        <v>2724.61</v>
      </c>
    </row>
    <row r="475" spans="1:9" x14ac:dyDescent="0.2">
      <c r="A475" s="23">
        <v>374479</v>
      </c>
      <c r="B475" s="20" t="s">
        <v>1191</v>
      </c>
      <c r="C475" s="20" t="s">
        <v>986</v>
      </c>
      <c r="D475" s="20" t="s">
        <v>1350</v>
      </c>
      <c r="E475" s="20" t="s">
        <v>860</v>
      </c>
      <c r="F475" s="20" t="s">
        <v>1481</v>
      </c>
      <c r="G475" s="5">
        <v>3640</v>
      </c>
      <c r="H475" s="22">
        <v>0.23</v>
      </c>
      <c r="I475" s="25">
        <f t="shared" si="7"/>
        <v>2802.8</v>
      </c>
    </row>
    <row r="476" spans="1:9" x14ac:dyDescent="0.2">
      <c r="A476" s="23">
        <v>7010</v>
      </c>
      <c r="B476" s="20" t="s">
        <v>1191</v>
      </c>
      <c r="C476" s="20" t="s">
        <v>986</v>
      </c>
      <c r="D476" s="20" t="s">
        <v>1353</v>
      </c>
      <c r="E476" s="20" t="s">
        <v>1606</v>
      </c>
      <c r="F476" s="20" t="s">
        <v>1603</v>
      </c>
      <c r="G476" s="5">
        <v>3098.16</v>
      </c>
      <c r="H476" s="22">
        <v>0.23</v>
      </c>
      <c r="I476" s="25">
        <f t="shared" si="7"/>
        <v>2385.58</v>
      </c>
    </row>
    <row r="477" spans="1:9" x14ac:dyDescent="0.2">
      <c r="A477" s="23">
        <v>358320</v>
      </c>
      <c r="B477" s="20" t="s">
        <v>1191</v>
      </c>
      <c r="C477" s="20" t="s">
        <v>986</v>
      </c>
      <c r="D477" s="20" t="s">
        <v>1350</v>
      </c>
      <c r="E477" s="20" t="s">
        <v>865</v>
      </c>
      <c r="F477" s="20" t="s">
        <v>1561</v>
      </c>
      <c r="G477" s="5">
        <v>5158.92</v>
      </c>
      <c r="H477" s="22">
        <v>0.23</v>
      </c>
      <c r="I477" s="25">
        <f t="shared" si="7"/>
        <v>3972.37</v>
      </c>
    </row>
    <row r="478" spans="1:9" x14ac:dyDescent="0.2">
      <c r="A478" s="23">
        <v>359394</v>
      </c>
      <c r="B478" s="20" t="s">
        <v>1191</v>
      </c>
      <c r="C478" s="20" t="s">
        <v>986</v>
      </c>
      <c r="D478" s="20" t="s">
        <v>1354</v>
      </c>
      <c r="E478" s="20" t="s">
        <v>870</v>
      </c>
      <c r="F478" s="20" t="s">
        <v>1561</v>
      </c>
      <c r="G478" s="5">
        <v>6359.46</v>
      </c>
      <c r="H478" s="22">
        <v>0.23</v>
      </c>
      <c r="I478" s="25">
        <f t="shared" si="7"/>
        <v>4896.78</v>
      </c>
    </row>
    <row r="479" spans="1:9" x14ac:dyDescent="0.2">
      <c r="A479" s="23">
        <v>560</v>
      </c>
      <c r="B479" s="20" t="s">
        <v>1191</v>
      </c>
      <c r="C479" s="20" t="s">
        <v>986</v>
      </c>
      <c r="D479" s="20" t="s">
        <v>1383</v>
      </c>
      <c r="E479" s="20" t="s">
        <v>136</v>
      </c>
      <c r="F479" s="20" t="s">
        <v>1486</v>
      </c>
      <c r="G479" s="5">
        <v>3958.39</v>
      </c>
      <c r="H479" s="22">
        <v>0.23</v>
      </c>
      <c r="I479" s="25">
        <f t="shared" si="7"/>
        <v>3047.96</v>
      </c>
    </row>
    <row r="480" spans="1:9" x14ac:dyDescent="0.2">
      <c r="A480" s="23">
        <v>3170</v>
      </c>
      <c r="B480" s="20" t="s">
        <v>1191</v>
      </c>
      <c r="C480" s="20" t="s">
        <v>986</v>
      </c>
      <c r="D480" s="20" t="s">
        <v>1369</v>
      </c>
      <c r="E480" s="20" t="s">
        <v>136</v>
      </c>
      <c r="F480" s="20" t="s">
        <v>1607</v>
      </c>
      <c r="G480" s="5">
        <v>3854.56</v>
      </c>
      <c r="H480" s="22">
        <v>0.23</v>
      </c>
      <c r="I480" s="25">
        <f t="shared" si="7"/>
        <v>2968.01</v>
      </c>
    </row>
    <row r="481" spans="1:9" x14ac:dyDescent="0.2">
      <c r="A481" s="23">
        <v>921</v>
      </c>
      <c r="B481" s="20" t="s">
        <v>1191</v>
      </c>
      <c r="C481" s="20" t="s">
        <v>986</v>
      </c>
      <c r="D481" s="20" t="s">
        <v>1384</v>
      </c>
      <c r="E481" s="20" t="s">
        <v>136</v>
      </c>
      <c r="F481" s="20" t="s">
        <v>1486</v>
      </c>
      <c r="G481" s="5">
        <v>4099.05</v>
      </c>
      <c r="H481" s="22">
        <v>0.23</v>
      </c>
      <c r="I481" s="25">
        <f t="shared" si="7"/>
        <v>3156.27</v>
      </c>
    </row>
    <row r="482" spans="1:9" x14ac:dyDescent="0.2">
      <c r="A482" s="23">
        <v>3148</v>
      </c>
      <c r="B482" s="20" t="s">
        <v>1191</v>
      </c>
      <c r="C482" s="20" t="s">
        <v>986</v>
      </c>
      <c r="D482" s="20" t="s">
        <v>1384</v>
      </c>
      <c r="E482" s="20" t="s">
        <v>355</v>
      </c>
      <c r="F482" s="20" t="s">
        <v>1591</v>
      </c>
      <c r="G482" s="5">
        <v>4305.46</v>
      </c>
      <c r="H482" s="22">
        <v>0.23</v>
      </c>
      <c r="I482" s="25">
        <f t="shared" si="7"/>
        <v>3315.2</v>
      </c>
    </row>
    <row r="483" spans="1:9" x14ac:dyDescent="0.2">
      <c r="A483" s="23">
        <v>4592</v>
      </c>
      <c r="B483" s="20" t="s">
        <v>1191</v>
      </c>
      <c r="C483" s="20" t="s">
        <v>986</v>
      </c>
      <c r="D483" s="20" t="s">
        <v>1350</v>
      </c>
      <c r="E483" s="20" t="s">
        <v>447</v>
      </c>
      <c r="F483" s="20" t="s">
        <v>1542</v>
      </c>
      <c r="G483" s="5">
        <v>5304</v>
      </c>
      <c r="H483" s="22">
        <v>0.23</v>
      </c>
      <c r="I483" s="25">
        <f t="shared" si="7"/>
        <v>4084.08</v>
      </c>
    </row>
    <row r="484" spans="1:9" x14ac:dyDescent="0.2">
      <c r="A484" s="23">
        <v>378542</v>
      </c>
      <c r="B484" s="20" t="s">
        <v>1191</v>
      </c>
      <c r="C484" s="20" t="s">
        <v>986</v>
      </c>
      <c r="D484" s="20" t="s">
        <v>1350</v>
      </c>
      <c r="E484" s="20" t="s">
        <v>908</v>
      </c>
      <c r="F484" s="20" t="s">
        <v>1538</v>
      </c>
      <c r="G484" s="5">
        <v>5932.75</v>
      </c>
      <c r="H484" s="22">
        <v>0.23</v>
      </c>
      <c r="I484" s="25">
        <f t="shared" si="7"/>
        <v>4568.22</v>
      </c>
    </row>
    <row r="485" spans="1:9" x14ac:dyDescent="0.2">
      <c r="A485" s="23">
        <v>4469</v>
      </c>
      <c r="B485" s="20" t="s">
        <v>1191</v>
      </c>
      <c r="C485" s="20" t="s">
        <v>986</v>
      </c>
      <c r="D485" s="20" t="s">
        <v>1384</v>
      </c>
      <c r="E485" s="20" t="s">
        <v>1608</v>
      </c>
      <c r="F485" s="20" t="s">
        <v>1609</v>
      </c>
      <c r="G485" s="5">
        <v>7594.97</v>
      </c>
      <c r="H485" s="22">
        <v>0.23</v>
      </c>
      <c r="I485" s="25">
        <f t="shared" si="7"/>
        <v>5848.13</v>
      </c>
    </row>
    <row r="486" spans="1:9" x14ac:dyDescent="0.2">
      <c r="A486" s="23">
        <v>8680</v>
      </c>
      <c r="B486" s="20" t="s">
        <v>1191</v>
      </c>
      <c r="C486" s="20" t="s">
        <v>986</v>
      </c>
      <c r="D486" s="20" t="s">
        <v>171</v>
      </c>
      <c r="E486" s="20" t="s">
        <v>1610</v>
      </c>
      <c r="F486" s="20">
        <v>170</v>
      </c>
      <c r="G486" s="5">
        <v>4654</v>
      </c>
      <c r="H486" s="22">
        <v>0.23</v>
      </c>
      <c r="I486" s="25">
        <f t="shared" si="7"/>
        <v>3583.58</v>
      </c>
    </row>
    <row r="487" spans="1:9" x14ac:dyDescent="0.2">
      <c r="A487" s="23">
        <v>7123</v>
      </c>
      <c r="B487" s="20" t="s">
        <v>1191</v>
      </c>
      <c r="C487" s="20" t="s">
        <v>986</v>
      </c>
      <c r="D487" s="20" t="s">
        <v>1384</v>
      </c>
      <c r="E487" s="20" t="s">
        <v>1071</v>
      </c>
      <c r="F487" s="20" t="s">
        <v>1611</v>
      </c>
      <c r="G487" s="5">
        <v>4472</v>
      </c>
      <c r="H487" s="22">
        <v>0.23</v>
      </c>
      <c r="I487" s="25">
        <f t="shared" si="7"/>
        <v>3443.44</v>
      </c>
    </row>
    <row r="488" spans="1:9" x14ac:dyDescent="0.2">
      <c r="A488" s="23">
        <v>8802</v>
      </c>
      <c r="B488" s="20" t="s">
        <v>1191</v>
      </c>
      <c r="C488" s="20" t="s">
        <v>986</v>
      </c>
      <c r="D488" s="20" t="s">
        <v>1381</v>
      </c>
      <c r="E488" s="20" t="s">
        <v>1612</v>
      </c>
      <c r="F488" s="20" t="s">
        <v>1428</v>
      </c>
      <c r="G488" s="5">
        <v>724.51</v>
      </c>
      <c r="H488" s="22">
        <v>0.23</v>
      </c>
      <c r="I488" s="25">
        <f t="shared" si="7"/>
        <v>557.87</v>
      </c>
    </row>
    <row r="489" spans="1:9" x14ac:dyDescent="0.2">
      <c r="A489" s="23">
        <v>917</v>
      </c>
      <c r="B489" s="20" t="s">
        <v>1191</v>
      </c>
      <c r="C489" s="20" t="s">
        <v>986</v>
      </c>
      <c r="D489" s="20" t="s">
        <v>1344</v>
      </c>
      <c r="E489" s="20" t="s">
        <v>169</v>
      </c>
      <c r="F489" s="20">
        <v>6</v>
      </c>
      <c r="G489" s="5">
        <v>1710.29</v>
      </c>
      <c r="H489" s="22">
        <v>0.23</v>
      </c>
      <c r="I489" s="25">
        <f t="shared" si="7"/>
        <v>1316.92</v>
      </c>
    </row>
    <row r="490" spans="1:9" x14ac:dyDescent="0.2">
      <c r="A490" s="23">
        <v>343323</v>
      </c>
      <c r="B490" s="20" t="s">
        <v>1191</v>
      </c>
      <c r="C490" s="20" t="s">
        <v>986</v>
      </c>
      <c r="D490" s="20" t="s">
        <v>1383</v>
      </c>
      <c r="E490" s="20" t="s">
        <v>825</v>
      </c>
      <c r="F490" s="20" t="s">
        <v>1516</v>
      </c>
      <c r="G490" s="5">
        <v>2452.1999999999998</v>
      </c>
      <c r="H490" s="22">
        <v>0.23</v>
      </c>
      <c r="I490" s="25">
        <f t="shared" si="7"/>
        <v>1888.19</v>
      </c>
    </row>
    <row r="491" spans="1:9" x14ac:dyDescent="0.2">
      <c r="A491" s="23">
        <v>357774</v>
      </c>
      <c r="B491" s="20" t="s">
        <v>1191</v>
      </c>
      <c r="C491" s="20" t="s">
        <v>986</v>
      </c>
      <c r="D491" s="20" t="s">
        <v>1354</v>
      </c>
      <c r="E491" s="20" t="s">
        <v>1613</v>
      </c>
      <c r="F491" s="20" t="s">
        <v>1614</v>
      </c>
      <c r="G491" s="5">
        <v>2414.8200000000002</v>
      </c>
      <c r="H491" s="22">
        <v>0.23</v>
      </c>
      <c r="I491" s="25">
        <f t="shared" si="7"/>
        <v>1859.41</v>
      </c>
    </row>
    <row r="492" spans="1:9" x14ac:dyDescent="0.2">
      <c r="A492" s="23">
        <v>363004</v>
      </c>
      <c r="B492" s="20" t="s">
        <v>1191</v>
      </c>
      <c r="C492" s="20" t="s">
        <v>986</v>
      </c>
      <c r="D492" s="20" t="s">
        <v>1369</v>
      </c>
      <c r="E492" s="20" t="s">
        <v>1613</v>
      </c>
      <c r="F492" s="20" t="s">
        <v>1615</v>
      </c>
      <c r="G492" s="5">
        <v>2096.2199999999998</v>
      </c>
      <c r="H492" s="22">
        <v>0.23</v>
      </c>
      <c r="I492" s="25">
        <f t="shared" si="7"/>
        <v>1614.09</v>
      </c>
    </row>
    <row r="493" spans="1:9" x14ac:dyDescent="0.2">
      <c r="A493" s="23">
        <v>7435</v>
      </c>
      <c r="B493" s="20" t="s">
        <v>1191</v>
      </c>
      <c r="C493" s="20" t="s">
        <v>986</v>
      </c>
      <c r="D493" s="20" t="s">
        <v>1354</v>
      </c>
      <c r="E493" s="20" t="s">
        <v>1616</v>
      </c>
      <c r="F493" s="20" t="s">
        <v>1525</v>
      </c>
      <c r="G493" s="5">
        <v>2704</v>
      </c>
      <c r="H493" s="22">
        <v>0.23</v>
      </c>
      <c r="I493" s="25">
        <f t="shared" si="7"/>
        <v>2082.08</v>
      </c>
    </row>
    <row r="494" spans="1:9" x14ac:dyDescent="0.2">
      <c r="A494" s="23">
        <v>359939</v>
      </c>
      <c r="B494" s="20" t="s">
        <v>1191</v>
      </c>
      <c r="C494" s="20" t="s">
        <v>986</v>
      </c>
      <c r="D494" s="20" t="s">
        <v>1354</v>
      </c>
      <c r="E494" s="20" t="s">
        <v>1616</v>
      </c>
      <c r="F494" s="20" t="s">
        <v>1519</v>
      </c>
      <c r="G494" s="5">
        <v>2514.19</v>
      </c>
      <c r="H494" s="22">
        <v>0.23</v>
      </c>
      <c r="I494" s="25">
        <f t="shared" si="7"/>
        <v>1935.93</v>
      </c>
    </row>
    <row r="495" spans="1:9" x14ac:dyDescent="0.2">
      <c r="A495" s="23">
        <v>352829</v>
      </c>
      <c r="B495" s="20" t="s">
        <v>1191</v>
      </c>
      <c r="C495" s="20" t="s">
        <v>986</v>
      </c>
      <c r="D495" s="20" t="s">
        <v>1383</v>
      </c>
      <c r="E495" s="20" t="s">
        <v>844</v>
      </c>
      <c r="F495" s="20" t="s">
        <v>1523</v>
      </c>
      <c r="G495" s="5">
        <v>2997.01</v>
      </c>
      <c r="H495" s="22">
        <v>0.23</v>
      </c>
      <c r="I495" s="25">
        <f t="shared" si="7"/>
        <v>2307.6999999999998</v>
      </c>
    </row>
    <row r="496" spans="1:9" x14ac:dyDescent="0.2">
      <c r="A496" s="23">
        <v>9133</v>
      </c>
      <c r="B496" s="20" t="s">
        <v>1191</v>
      </c>
      <c r="C496" s="20" t="s">
        <v>986</v>
      </c>
      <c r="D496" s="20" t="s">
        <v>1398</v>
      </c>
      <c r="E496" s="20" t="s">
        <v>886</v>
      </c>
      <c r="F496" s="20" t="s">
        <v>1617</v>
      </c>
      <c r="G496" s="5">
        <v>1740.38</v>
      </c>
      <c r="H496" s="22">
        <v>0.23</v>
      </c>
      <c r="I496" s="25">
        <f t="shared" si="7"/>
        <v>1340.09</v>
      </c>
    </row>
    <row r="497" spans="1:9" x14ac:dyDescent="0.2">
      <c r="A497" s="23">
        <v>362273</v>
      </c>
      <c r="B497" s="20" t="s">
        <v>1191</v>
      </c>
      <c r="C497" s="20" t="s">
        <v>986</v>
      </c>
      <c r="D497" s="20" t="s">
        <v>1383</v>
      </c>
      <c r="E497" s="20" t="s">
        <v>1618</v>
      </c>
      <c r="F497" s="20" t="s">
        <v>1619</v>
      </c>
      <c r="G497" s="5">
        <v>2407.98</v>
      </c>
      <c r="H497" s="22">
        <v>0.23</v>
      </c>
      <c r="I497" s="25">
        <f t="shared" si="7"/>
        <v>1854.14</v>
      </c>
    </row>
    <row r="498" spans="1:9" x14ac:dyDescent="0.2">
      <c r="A498" s="23">
        <v>362256</v>
      </c>
      <c r="B498" s="20" t="s">
        <v>1191</v>
      </c>
      <c r="C498" s="20" t="s">
        <v>986</v>
      </c>
      <c r="D498" s="20" t="s">
        <v>1384</v>
      </c>
      <c r="E498" s="20" t="s">
        <v>1618</v>
      </c>
      <c r="F498" s="20" t="s">
        <v>1619</v>
      </c>
      <c r="G498" s="5">
        <v>2648.79</v>
      </c>
      <c r="H498" s="22">
        <v>0.23</v>
      </c>
      <c r="I498" s="25">
        <f t="shared" si="7"/>
        <v>2039.57</v>
      </c>
    </row>
    <row r="499" spans="1:9" x14ac:dyDescent="0.2">
      <c r="A499" s="23">
        <v>369651</v>
      </c>
      <c r="B499" s="20" t="s">
        <v>1191</v>
      </c>
      <c r="C499" s="20" t="s">
        <v>986</v>
      </c>
      <c r="D499" s="20" t="s">
        <v>1369</v>
      </c>
      <c r="E499" s="20" t="s">
        <v>1620</v>
      </c>
      <c r="F499" s="20" t="s">
        <v>1471</v>
      </c>
      <c r="G499" s="5">
        <v>3598.16</v>
      </c>
      <c r="H499" s="22">
        <v>0.23</v>
      </c>
      <c r="I499" s="25">
        <f t="shared" si="7"/>
        <v>2770.58</v>
      </c>
    </row>
    <row r="500" spans="1:9" x14ac:dyDescent="0.2">
      <c r="A500" s="23">
        <v>362851</v>
      </c>
      <c r="B500" s="20" t="s">
        <v>1191</v>
      </c>
      <c r="C500" s="20" t="s">
        <v>986</v>
      </c>
      <c r="D500" s="20" t="s">
        <v>1384</v>
      </c>
      <c r="E500" s="20" t="s">
        <v>1620</v>
      </c>
      <c r="F500" s="20" t="s">
        <v>1619</v>
      </c>
      <c r="G500" s="5">
        <v>3887.84</v>
      </c>
      <c r="H500" s="22">
        <v>0.23</v>
      </c>
      <c r="I500" s="25">
        <f t="shared" si="7"/>
        <v>2993.64</v>
      </c>
    </row>
    <row r="501" spans="1:9" x14ac:dyDescent="0.2">
      <c r="A501" s="23">
        <v>8864</v>
      </c>
      <c r="B501" s="20" t="s">
        <v>1191</v>
      </c>
      <c r="C501" s="20" t="s">
        <v>986</v>
      </c>
      <c r="D501" s="20" t="s">
        <v>1399</v>
      </c>
      <c r="E501" s="20" t="s">
        <v>1621</v>
      </c>
      <c r="F501" s="20" t="s">
        <v>1622</v>
      </c>
      <c r="G501" s="5">
        <v>3269.76</v>
      </c>
      <c r="H501" s="22">
        <v>0.23</v>
      </c>
      <c r="I501" s="25">
        <f t="shared" si="7"/>
        <v>2517.7199999999998</v>
      </c>
    </row>
    <row r="502" spans="1:9" x14ac:dyDescent="0.2">
      <c r="A502" s="23">
        <v>629</v>
      </c>
      <c r="B502" s="20" t="s">
        <v>1191</v>
      </c>
      <c r="C502" s="20" t="s">
        <v>986</v>
      </c>
      <c r="D502" s="20" t="s">
        <v>1400</v>
      </c>
      <c r="E502" s="20" t="s">
        <v>151</v>
      </c>
      <c r="F502" s="20" t="s">
        <v>1623</v>
      </c>
      <c r="G502" s="5">
        <v>2660.39</v>
      </c>
      <c r="H502" s="22">
        <v>0.23</v>
      </c>
      <c r="I502" s="25">
        <f t="shared" si="7"/>
        <v>2048.5</v>
      </c>
    </row>
    <row r="503" spans="1:9" x14ac:dyDescent="0.2">
      <c r="A503" s="23">
        <v>5478</v>
      </c>
      <c r="B503" s="20" t="s">
        <v>1191</v>
      </c>
      <c r="C503" s="20" t="s">
        <v>986</v>
      </c>
      <c r="D503" s="20" t="s">
        <v>1401</v>
      </c>
      <c r="E503" s="20" t="s">
        <v>151</v>
      </c>
      <c r="F503" s="20" t="s">
        <v>1623</v>
      </c>
      <c r="G503" s="5">
        <v>2259.9299999999998</v>
      </c>
      <c r="H503" s="22">
        <v>0.23</v>
      </c>
      <c r="I503" s="25">
        <f t="shared" si="7"/>
        <v>1740.15</v>
      </c>
    </row>
    <row r="504" spans="1:9" x14ac:dyDescent="0.2">
      <c r="A504" s="23">
        <v>558</v>
      </c>
      <c r="B504" s="20" t="s">
        <v>1191</v>
      </c>
      <c r="C504" s="20" t="s">
        <v>986</v>
      </c>
      <c r="D504" s="20" t="s">
        <v>1383</v>
      </c>
      <c r="E504" s="20" t="s">
        <v>135</v>
      </c>
      <c r="F504" s="20" t="s">
        <v>1622</v>
      </c>
      <c r="G504" s="5">
        <v>4094.22</v>
      </c>
      <c r="H504" s="22">
        <v>0.23</v>
      </c>
      <c r="I504" s="25">
        <f t="shared" si="7"/>
        <v>3152.55</v>
      </c>
    </row>
    <row r="505" spans="1:9" x14ac:dyDescent="0.2">
      <c r="A505" s="23">
        <v>4451</v>
      </c>
      <c r="B505" s="20" t="s">
        <v>1191</v>
      </c>
      <c r="C505" s="20" t="s">
        <v>986</v>
      </c>
      <c r="D505" s="20" t="s">
        <v>1384</v>
      </c>
      <c r="E505" s="20" t="s">
        <v>1070</v>
      </c>
      <c r="F505" s="20" t="s">
        <v>1508</v>
      </c>
      <c r="G505" s="5">
        <v>2756</v>
      </c>
      <c r="H505" s="22">
        <v>0.23</v>
      </c>
      <c r="I505" s="25">
        <f t="shared" si="7"/>
        <v>2122.12</v>
      </c>
    </row>
    <row r="506" spans="1:9" x14ac:dyDescent="0.2">
      <c r="A506" s="23">
        <v>378610</v>
      </c>
      <c r="B506" s="20" t="s">
        <v>1191</v>
      </c>
      <c r="C506" s="20" t="s">
        <v>986</v>
      </c>
      <c r="D506" s="20" t="s">
        <v>1384</v>
      </c>
      <c r="E506" s="20" t="s">
        <v>909</v>
      </c>
      <c r="F506" s="20" t="s">
        <v>1588</v>
      </c>
      <c r="G506" s="5">
        <v>4431.1400000000003</v>
      </c>
      <c r="H506" s="22">
        <v>0.23</v>
      </c>
      <c r="I506" s="25">
        <f t="shared" si="7"/>
        <v>3411.98</v>
      </c>
    </row>
    <row r="507" spans="1:9" x14ac:dyDescent="0.2">
      <c r="A507" s="23">
        <v>380412</v>
      </c>
      <c r="B507" s="20" t="s">
        <v>1191</v>
      </c>
      <c r="C507" s="20" t="s">
        <v>986</v>
      </c>
      <c r="D507" s="20" t="s">
        <v>1400</v>
      </c>
      <c r="E507" s="20" t="s">
        <v>919</v>
      </c>
      <c r="F507" s="20" t="s">
        <v>1590</v>
      </c>
      <c r="G507" s="5">
        <v>3593.64</v>
      </c>
      <c r="H507" s="22">
        <v>0.23</v>
      </c>
      <c r="I507" s="25">
        <f t="shared" si="7"/>
        <v>2767.1</v>
      </c>
    </row>
    <row r="508" spans="1:9" x14ac:dyDescent="0.2">
      <c r="A508" s="23">
        <v>5544</v>
      </c>
      <c r="B508" s="20" t="s">
        <v>1191</v>
      </c>
      <c r="C508" s="20" t="s">
        <v>986</v>
      </c>
      <c r="D508" s="20" t="s">
        <v>1402</v>
      </c>
      <c r="E508" s="20" t="s">
        <v>919</v>
      </c>
      <c r="F508" s="20" t="s">
        <v>1421</v>
      </c>
      <c r="G508" s="5">
        <v>3628.2</v>
      </c>
      <c r="H508" s="22">
        <v>0.23</v>
      </c>
      <c r="I508" s="25">
        <f t="shared" si="7"/>
        <v>2793.71</v>
      </c>
    </row>
    <row r="509" spans="1:9" x14ac:dyDescent="0.2">
      <c r="A509" s="23">
        <v>9134</v>
      </c>
      <c r="B509" s="20" t="s">
        <v>1191</v>
      </c>
      <c r="C509" s="20" t="s">
        <v>986</v>
      </c>
      <c r="D509" s="20" t="s">
        <v>1403</v>
      </c>
      <c r="E509" s="20" t="s">
        <v>1624</v>
      </c>
      <c r="F509" s="20">
        <v>169</v>
      </c>
      <c r="G509" s="5">
        <v>2938</v>
      </c>
      <c r="H509" s="22">
        <v>0.23</v>
      </c>
      <c r="I509" s="25">
        <f t="shared" si="7"/>
        <v>2262.2600000000002</v>
      </c>
    </row>
    <row r="510" spans="1:9" x14ac:dyDescent="0.2">
      <c r="A510" s="23">
        <v>6361</v>
      </c>
      <c r="B510" s="20" t="s">
        <v>1191</v>
      </c>
      <c r="C510" s="20" t="s">
        <v>986</v>
      </c>
      <c r="D510" s="20" t="s">
        <v>1381</v>
      </c>
      <c r="E510" s="20" t="s">
        <v>859</v>
      </c>
      <c r="F510" s="20" t="s">
        <v>1505</v>
      </c>
      <c r="G510" s="5">
        <v>1505.33</v>
      </c>
      <c r="H510" s="22">
        <v>0.23</v>
      </c>
      <c r="I510" s="25">
        <f t="shared" si="7"/>
        <v>1159.0999999999999</v>
      </c>
    </row>
    <row r="511" spans="1:9" x14ac:dyDescent="0.2">
      <c r="A511" s="23">
        <v>358118</v>
      </c>
      <c r="B511" s="20" t="s">
        <v>1191</v>
      </c>
      <c r="C511" s="20" t="s">
        <v>986</v>
      </c>
      <c r="D511" s="20" t="s">
        <v>1354</v>
      </c>
      <c r="E511" s="20" t="s">
        <v>864</v>
      </c>
      <c r="F511" s="20" t="s">
        <v>1614</v>
      </c>
      <c r="G511" s="5">
        <v>2520.6999999999998</v>
      </c>
      <c r="H511" s="22">
        <v>0.23</v>
      </c>
      <c r="I511" s="25">
        <f t="shared" si="7"/>
        <v>1940.94</v>
      </c>
    </row>
    <row r="512" spans="1:9" x14ac:dyDescent="0.2">
      <c r="A512" s="23">
        <v>362919</v>
      </c>
      <c r="B512" s="20" t="s">
        <v>1191</v>
      </c>
      <c r="C512" s="20" t="s">
        <v>986</v>
      </c>
      <c r="D512" s="20" t="s">
        <v>1404</v>
      </c>
      <c r="E512" s="20" t="s">
        <v>889</v>
      </c>
      <c r="F512" s="20" t="s">
        <v>1561</v>
      </c>
      <c r="G512" s="5">
        <v>3520.18</v>
      </c>
      <c r="H512" s="22">
        <v>0.23</v>
      </c>
      <c r="I512" s="25">
        <f t="shared" si="7"/>
        <v>2710.54</v>
      </c>
    </row>
    <row r="513" spans="1:9" x14ac:dyDescent="0.2">
      <c r="A513" s="23">
        <v>362050</v>
      </c>
      <c r="B513" s="20" t="s">
        <v>1191</v>
      </c>
      <c r="C513" s="20" t="s">
        <v>986</v>
      </c>
      <c r="D513" s="20" t="s">
        <v>1354</v>
      </c>
      <c r="E513" s="20" t="s">
        <v>884</v>
      </c>
      <c r="F513" s="20" t="s">
        <v>1523</v>
      </c>
      <c r="G513" s="5">
        <v>2871.85</v>
      </c>
      <c r="H513" s="22">
        <v>0.23</v>
      </c>
      <c r="I513" s="25">
        <f t="shared" si="7"/>
        <v>2211.3200000000002</v>
      </c>
    </row>
    <row r="514" spans="1:9" x14ac:dyDescent="0.2">
      <c r="A514" s="23">
        <v>360090</v>
      </c>
      <c r="B514" s="20" t="s">
        <v>1191</v>
      </c>
      <c r="C514" s="20" t="s">
        <v>986</v>
      </c>
      <c r="D514" s="20" t="s">
        <v>1384</v>
      </c>
      <c r="E514" s="20" t="s">
        <v>877</v>
      </c>
      <c r="F514" s="20" t="s">
        <v>1525</v>
      </c>
      <c r="G514" s="5">
        <v>4033.5</v>
      </c>
      <c r="H514" s="22">
        <v>0.23</v>
      </c>
      <c r="I514" s="25">
        <f t="shared" ref="I514:I517" si="8">IFERROR(ROUND(G514*(1-$H514),2),"")</f>
        <v>3105.8</v>
      </c>
    </row>
    <row r="515" spans="1:9" x14ac:dyDescent="0.2">
      <c r="A515" s="23">
        <v>905</v>
      </c>
      <c r="B515" s="20" t="s">
        <v>1191</v>
      </c>
      <c r="C515" s="20" t="s">
        <v>986</v>
      </c>
      <c r="D515" s="20" t="s">
        <v>1400</v>
      </c>
      <c r="E515" s="20" t="s">
        <v>165</v>
      </c>
      <c r="F515" s="20" t="s">
        <v>1625</v>
      </c>
      <c r="G515" s="5">
        <v>4403.34</v>
      </c>
      <c r="H515" s="22">
        <v>0.23</v>
      </c>
      <c r="I515" s="25">
        <f t="shared" si="8"/>
        <v>3390.57</v>
      </c>
    </row>
    <row r="516" spans="1:9" x14ac:dyDescent="0.2">
      <c r="A516" s="23">
        <v>374496</v>
      </c>
      <c r="B516" s="20" t="s">
        <v>1191</v>
      </c>
      <c r="C516" s="20" t="s">
        <v>986</v>
      </c>
      <c r="D516" s="20" t="s">
        <v>1384</v>
      </c>
      <c r="E516" s="20" t="s">
        <v>898</v>
      </c>
      <c r="F516" s="20" t="s">
        <v>1481</v>
      </c>
      <c r="G516" s="5">
        <v>4638.54</v>
      </c>
      <c r="H516" s="22">
        <v>0.23</v>
      </c>
      <c r="I516" s="25">
        <f t="shared" si="8"/>
        <v>3571.68</v>
      </c>
    </row>
    <row r="517" spans="1:9" x14ac:dyDescent="0.2">
      <c r="A517" s="23">
        <v>375635</v>
      </c>
      <c r="B517" s="20" t="s">
        <v>1191</v>
      </c>
      <c r="C517" s="20" t="s">
        <v>986</v>
      </c>
      <c r="D517" s="20" t="s">
        <v>1384</v>
      </c>
      <c r="E517" s="20" t="s">
        <v>902</v>
      </c>
      <c r="F517" s="20" t="s">
        <v>1588</v>
      </c>
      <c r="G517" s="5">
        <v>5392.61</v>
      </c>
      <c r="H517" s="22">
        <v>0.23</v>
      </c>
      <c r="I517" s="25">
        <f t="shared" si="8"/>
        <v>4152.3100000000004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Q2204"/>
  <sheetViews>
    <sheetView workbookViewId="0">
      <pane ySplit="1" topLeftCell="A2" activePane="bottomLeft" state="frozen"/>
      <selection pane="bottomLeft" activeCell="J1" sqref="J1:Q1048576"/>
    </sheetView>
  </sheetViews>
  <sheetFormatPr defaultRowHeight="12.75" x14ac:dyDescent="0.2"/>
  <cols>
    <col min="1" max="1" width="9.5703125" style="3" customWidth="1"/>
    <col min="2" max="2" width="14.5703125" style="3" customWidth="1"/>
    <col min="3" max="3" width="13.85546875" style="3" customWidth="1"/>
    <col min="4" max="4" width="19.7109375" style="3" customWidth="1"/>
    <col min="5" max="5" width="18.140625" style="3" bestFit="1" customWidth="1"/>
    <col min="6" max="6" width="16.7109375" bestFit="1" customWidth="1"/>
    <col min="7" max="7" width="16.85546875" bestFit="1" customWidth="1"/>
    <col min="9" max="9" width="16" style="3" bestFit="1" customWidth="1"/>
    <col min="10" max="10" width="12.28515625" style="3" hidden="1" customWidth="1"/>
    <col min="11" max="11" width="11.85546875" style="3" hidden="1" customWidth="1"/>
    <col min="12" max="12" width="12.28515625" style="3" hidden="1" customWidth="1"/>
    <col min="13" max="13" width="10.42578125" style="3" hidden="1" customWidth="1"/>
    <col min="14" max="14" width="14.5703125" style="3" hidden="1" customWidth="1"/>
    <col min="15" max="15" width="15.42578125" style="3" hidden="1" customWidth="1"/>
    <col min="16" max="16" width="12.140625" style="3" hidden="1" customWidth="1"/>
    <col min="17" max="17" width="12.28515625" style="3" hidden="1" customWidth="1"/>
  </cols>
  <sheetData>
    <row r="1" spans="1:17" s="40" customFormat="1" ht="37.5" customHeight="1" x14ac:dyDescent="0.2">
      <c r="A1" s="29" t="s">
        <v>0</v>
      </c>
      <c r="B1" s="30" t="s">
        <v>1</v>
      </c>
      <c r="C1" s="30" t="s">
        <v>2</v>
      </c>
      <c r="D1" s="31" t="s">
        <v>3</v>
      </c>
      <c r="E1" s="31" t="s">
        <v>4</v>
      </c>
      <c r="F1" s="31" t="s">
        <v>5</v>
      </c>
      <c r="G1" s="32" t="s">
        <v>1188</v>
      </c>
      <c r="H1" s="33" t="s">
        <v>973</v>
      </c>
      <c r="I1" s="34" t="s">
        <v>1265</v>
      </c>
      <c r="J1" s="35" t="s">
        <v>1189</v>
      </c>
      <c r="K1" s="36" t="s">
        <v>980</v>
      </c>
      <c r="L1" s="37" t="s">
        <v>979</v>
      </c>
      <c r="M1" s="38" t="s">
        <v>1190</v>
      </c>
      <c r="N1" s="38" t="s">
        <v>974</v>
      </c>
      <c r="O1" s="38" t="s">
        <v>975</v>
      </c>
      <c r="P1" s="38" t="s">
        <v>976</v>
      </c>
      <c r="Q1" s="39" t="s">
        <v>977</v>
      </c>
    </row>
    <row r="2" spans="1:17" x14ac:dyDescent="0.2">
      <c r="A2" s="43">
        <v>351</v>
      </c>
      <c r="B2" s="6" t="s">
        <v>1073</v>
      </c>
      <c r="C2" s="6" t="s">
        <v>1074</v>
      </c>
      <c r="D2" s="41" t="s">
        <v>1186</v>
      </c>
      <c r="E2" s="41" t="s">
        <v>689</v>
      </c>
      <c r="F2" s="4"/>
      <c r="G2" s="5"/>
      <c r="H2" s="27" t="s">
        <v>1072</v>
      </c>
      <c r="I2" s="44">
        <f>+J2+1</f>
        <v>107.17</v>
      </c>
      <c r="J2" s="8">
        <v>106.17</v>
      </c>
      <c r="K2" s="8">
        <f t="shared" ref="K2:K65" si="0">I2-J2</f>
        <v>1</v>
      </c>
      <c r="L2" s="45">
        <f>((I2-J2)/J2)</f>
        <v>9.4188565508147304E-3</v>
      </c>
      <c r="M2" s="16">
        <f>IFERROR(INDEX('[1]2018 Sales History'!$G:$G,MATCH(A2,'[1]2018 Sales History'!$A:$A,0)),0)</f>
        <v>0</v>
      </c>
      <c r="N2" s="14">
        <f t="shared" ref="N2:N65" si="1">IFERROR(M2*J2,"")</f>
        <v>0</v>
      </c>
      <c r="O2" s="14">
        <f t="shared" ref="O2:O65" si="2">IFERROR(M2*I2,"")</f>
        <v>0</v>
      </c>
      <c r="P2" s="14">
        <f t="shared" ref="P2:P65" si="3">IFERROR(O2-N2,"")</f>
        <v>0</v>
      </c>
      <c r="Q2" s="15">
        <f t="shared" ref="Q2:Q65" si="4">IFERROR((O2-N2)/N2,0)</f>
        <v>0</v>
      </c>
    </row>
    <row r="3" spans="1:17" x14ac:dyDescent="0.2">
      <c r="A3" s="43">
        <v>352</v>
      </c>
      <c r="B3" s="6" t="s">
        <v>1073</v>
      </c>
      <c r="C3" s="6" t="s">
        <v>1074</v>
      </c>
      <c r="D3" s="41" t="s">
        <v>1186</v>
      </c>
      <c r="E3" s="41" t="s">
        <v>59</v>
      </c>
      <c r="F3" s="4"/>
      <c r="G3" s="5"/>
      <c r="H3" s="27" t="s">
        <v>1072</v>
      </c>
      <c r="I3" s="44">
        <f>+J3+1</f>
        <v>110.32</v>
      </c>
      <c r="J3" s="8">
        <v>109.32</v>
      </c>
      <c r="K3" s="8">
        <f t="shared" si="0"/>
        <v>1</v>
      </c>
      <c r="L3" s="45">
        <f t="shared" ref="L3:L66" si="5">((I3-J3)/J3)</f>
        <v>9.1474570069520686E-3</v>
      </c>
      <c r="M3" s="16">
        <f>IFERROR(INDEX('[1]2018 Sales History'!$G:$G,MATCH(A3,'[1]2018 Sales History'!$A:$A,0)),0)</f>
        <v>0</v>
      </c>
      <c r="N3" s="14">
        <f t="shared" si="1"/>
        <v>0</v>
      </c>
      <c r="O3" s="14">
        <f t="shared" si="2"/>
        <v>0</v>
      </c>
      <c r="P3" s="14">
        <f t="shared" si="3"/>
        <v>0</v>
      </c>
      <c r="Q3" s="15">
        <f t="shared" si="4"/>
        <v>0</v>
      </c>
    </row>
    <row r="4" spans="1:17" x14ac:dyDescent="0.2">
      <c r="A4" s="43">
        <v>353</v>
      </c>
      <c r="B4" s="6" t="s">
        <v>1073</v>
      </c>
      <c r="C4" s="6" t="s">
        <v>1074</v>
      </c>
      <c r="D4" s="41" t="s">
        <v>1186</v>
      </c>
      <c r="E4" s="41" t="s">
        <v>1637</v>
      </c>
      <c r="F4" s="4"/>
      <c r="G4" s="5"/>
      <c r="H4" s="27" t="s">
        <v>1072</v>
      </c>
      <c r="I4" s="44">
        <f>+J4+1</f>
        <v>116.11</v>
      </c>
      <c r="J4" s="8">
        <v>115.11</v>
      </c>
      <c r="K4" s="8">
        <f t="shared" si="0"/>
        <v>1</v>
      </c>
      <c r="L4" s="45">
        <f t="shared" si="5"/>
        <v>8.6873425419164273E-3</v>
      </c>
      <c r="M4" s="16">
        <f>IFERROR(INDEX('[1]2018 Sales History'!$G:$G,MATCH(A4,'[1]2018 Sales History'!$A:$A,0)),0)</f>
        <v>0</v>
      </c>
      <c r="N4" s="14">
        <f t="shared" si="1"/>
        <v>0</v>
      </c>
      <c r="O4" s="14">
        <f t="shared" si="2"/>
        <v>0</v>
      </c>
      <c r="P4" s="14">
        <f t="shared" si="3"/>
        <v>0</v>
      </c>
      <c r="Q4" s="15">
        <f t="shared" si="4"/>
        <v>0</v>
      </c>
    </row>
    <row r="5" spans="1:17" x14ac:dyDescent="0.2">
      <c r="A5" s="43">
        <v>354</v>
      </c>
      <c r="B5" s="6" t="s">
        <v>1073</v>
      </c>
      <c r="C5" s="6" t="s">
        <v>1074</v>
      </c>
      <c r="D5" s="41" t="s">
        <v>1186</v>
      </c>
      <c r="E5" s="41" t="s">
        <v>69</v>
      </c>
      <c r="F5" s="4"/>
      <c r="G5" s="5"/>
      <c r="H5" s="27" t="s">
        <v>1072</v>
      </c>
      <c r="I5" s="44">
        <f>+J5+1</f>
        <v>116.11</v>
      </c>
      <c r="J5" s="8">
        <v>115.11</v>
      </c>
      <c r="K5" s="8">
        <f t="shared" si="0"/>
        <v>1</v>
      </c>
      <c r="L5" s="45">
        <f t="shared" si="5"/>
        <v>8.6873425419164273E-3</v>
      </c>
      <c r="M5" s="16">
        <f>IFERROR(INDEX('[1]2018 Sales History'!$G:$G,MATCH(A5,'[1]2018 Sales History'!$A:$A,0)),0)</f>
        <v>0</v>
      </c>
      <c r="N5" s="14">
        <f t="shared" si="1"/>
        <v>0</v>
      </c>
      <c r="O5" s="14">
        <f t="shared" si="2"/>
        <v>0</v>
      </c>
      <c r="P5" s="14">
        <f t="shared" si="3"/>
        <v>0</v>
      </c>
      <c r="Q5" s="15">
        <f t="shared" si="4"/>
        <v>0</v>
      </c>
    </row>
    <row r="6" spans="1:17" x14ac:dyDescent="0.2">
      <c r="A6" s="43">
        <v>355</v>
      </c>
      <c r="B6" s="6" t="s">
        <v>1073</v>
      </c>
      <c r="C6" s="6" t="s">
        <v>1074</v>
      </c>
      <c r="D6" s="41" t="s">
        <v>1186</v>
      </c>
      <c r="E6" s="41" t="s">
        <v>1705</v>
      </c>
      <c r="F6" s="4"/>
      <c r="G6" s="5"/>
      <c r="H6" s="27" t="s">
        <v>1072</v>
      </c>
      <c r="I6" s="44">
        <f>+J6+1</f>
        <v>120.5</v>
      </c>
      <c r="J6" s="8">
        <v>119.5</v>
      </c>
      <c r="K6" s="8">
        <f t="shared" si="0"/>
        <v>1</v>
      </c>
      <c r="L6" s="45">
        <f t="shared" si="5"/>
        <v>8.368200836820083E-3</v>
      </c>
      <c r="M6" s="16">
        <f>IFERROR(INDEX('[1]2018 Sales History'!$G:$G,MATCH(A6,'[1]2018 Sales History'!$A:$A,0)),0)</f>
        <v>0</v>
      </c>
      <c r="N6" s="14">
        <f t="shared" si="1"/>
        <v>0</v>
      </c>
      <c r="O6" s="14">
        <f t="shared" si="2"/>
        <v>0</v>
      </c>
      <c r="P6" s="14">
        <f t="shared" si="3"/>
        <v>0</v>
      </c>
      <c r="Q6" s="15">
        <f t="shared" si="4"/>
        <v>0</v>
      </c>
    </row>
    <row r="7" spans="1:17" x14ac:dyDescent="0.2">
      <c r="A7" s="43">
        <v>356</v>
      </c>
      <c r="B7" s="6" t="s">
        <v>1073</v>
      </c>
      <c r="C7" s="6" t="s">
        <v>1074</v>
      </c>
      <c r="D7" s="41" t="s">
        <v>1186</v>
      </c>
      <c r="E7" s="41" t="s">
        <v>437</v>
      </c>
      <c r="F7" s="4"/>
      <c r="G7" s="5"/>
      <c r="H7" s="27" t="s">
        <v>1072</v>
      </c>
      <c r="I7" s="44">
        <f>+J7+1</f>
        <v>120.5</v>
      </c>
      <c r="J7" s="8">
        <v>119.5</v>
      </c>
      <c r="K7" s="8">
        <f t="shared" si="0"/>
        <v>1</v>
      </c>
      <c r="L7" s="45">
        <f t="shared" si="5"/>
        <v>8.368200836820083E-3</v>
      </c>
      <c r="M7" s="16">
        <f>IFERROR(INDEX('[1]2018 Sales History'!$G:$G,MATCH(A7,'[1]2018 Sales History'!$A:$A,0)),0)</f>
        <v>0</v>
      </c>
      <c r="N7" s="14">
        <f t="shared" si="1"/>
        <v>0</v>
      </c>
      <c r="O7" s="14">
        <f t="shared" si="2"/>
        <v>0</v>
      </c>
      <c r="P7" s="14">
        <f t="shared" si="3"/>
        <v>0</v>
      </c>
      <c r="Q7" s="15">
        <f t="shared" si="4"/>
        <v>0</v>
      </c>
    </row>
    <row r="8" spans="1:17" x14ac:dyDescent="0.2">
      <c r="A8" s="43">
        <v>357</v>
      </c>
      <c r="B8" s="6" t="s">
        <v>1073</v>
      </c>
      <c r="C8" s="6" t="s">
        <v>1074</v>
      </c>
      <c r="D8" s="41" t="s">
        <v>1186</v>
      </c>
      <c r="E8" s="41" t="s">
        <v>299</v>
      </c>
      <c r="F8" s="4"/>
      <c r="G8" s="5"/>
      <c r="H8" s="27" t="s">
        <v>1072</v>
      </c>
      <c r="I8" s="44">
        <f>+J8+1</f>
        <v>95.89</v>
      </c>
      <c r="J8" s="8">
        <v>94.89</v>
      </c>
      <c r="K8" s="8">
        <f t="shared" si="0"/>
        <v>1</v>
      </c>
      <c r="L8" s="45">
        <f t="shared" si="5"/>
        <v>1.0538518284329224E-2</v>
      </c>
      <c r="M8" s="16">
        <f>IFERROR(INDEX('[1]2018 Sales History'!$G:$G,MATCH(A8,'[1]2018 Sales History'!$A:$A,0)),0)</f>
        <v>0</v>
      </c>
      <c r="N8" s="14">
        <f t="shared" si="1"/>
        <v>0</v>
      </c>
      <c r="O8" s="14">
        <f t="shared" si="2"/>
        <v>0</v>
      </c>
      <c r="P8" s="14">
        <f t="shared" si="3"/>
        <v>0</v>
      </c>
      <c r="Q8" s="15">
        <f t="shared" si="4"/>
        <v>0</v>
      </c>
    </row>
    <row r="9" spans="1:17" x14ac:dyDescent="0.2">
      <c r="A9" s="43">
        <v>361</v>
      </c>
      <c r="B9" s="6" t="s">
        <v>1073</v>
      </c>
      <c r="C9" s="6" t="s">
        <v>1074</v>
      </c>
      <c r="D9" s="41" t="s">
        <v>1186</v>
      </c>
      <c r="E9" s="41" t="s">
        <v>64</v>
      </c>
      <c r="F9" s="4"/>
      <c r="G9" s="5"/>
      <c r="H9" s="27" t="s">
        <v>1072</v>
      </c>
      <c r="I9" s="44">
        <f>+J9+1</f>
        <v>98.79</v>
      </c>
      <c r="J9" s="8">
        <v>97.79</v>
      </c>
      <c r="K9" s="8">
        <f t="shared" si="0"/>
        <v>1</v>
      </c>
      <c r="L9" s="45">
        <f t="shared" si="5"/>
        <v>1.0225994477962982E-2</v>
      </c>
      <c r="M9" s="16">
        <f>IFERROR(INDEX('[1]2018 Sales History'!$G:$G,MATCH(A9,'[1]2018 Sales History'!$A:$A,0)),0)</f>
        <v>0</v>
      </c>
      <c r="N9" s="14">
        <f t="shared" si="1"/>
        <v>0</v>
      </c>
      <c r="O9" s="14">
        <f t="shared" si="2"/>
        <v>0</v>
      </c>
      <c r="P9" s="14">
        <f t="shared" si="3"/>
        <v>0</v>
      </c>
      <c r="Q9" s="15">
        <f t="shared" si="4"/>
        <v>0</v>
      </c>
    </row>
    <row r="10" spans="1:17" x14ac:dyDescent="0.2">
      <c r="A10" s="43">
        <v>363</v>
      </c>
      <c r="B10" s="6" t="s">
        <v>1073</v>
      </c>
      <c r="C10" s="6" t="s">
        <v>1074</v>
      </c>
      <c r="D10" s="41" t="s">
        <v>1186</v>
      </c>
      <c r="E10" s="41" t="s">
        <v>706</v>
      </c>
      <c r="F10" s="4"/>
      <c r="G10" s="5"/>
      <c r="H10" s="27" t="s">
        <v>1072</v>
      </c>
      <c r="I10" s="44">
        <f>+J10+1</f>
        <v>105.01</v>
      </c>
      <c r="J10" s="8">
        <v>104.01</v>
      </c>
      <c r="K10" s="8">
        <f t="shared" si="0"/>
        <v>1</v>
      </c>
      <c r="L10" s="45">
        <f t="shared" si="5"/>
        <v>9.6144601480626854E-3</v>
      </c>
      <c r="M10" s="16">
        <f>IFERROR(INDEX('[1]2018 Sales History'!$G:$G,MATCH(A10,'[1]2018 Sales History'!$A:$A,0)),0)</f>
        <v>0</v>
      </c>
      <c r="N10" s="14">
        <f t="shared" si="1"/>
        <v>0</v>
      </c>
      <c r="O10" s="14">
        <f t="shared" si="2"/>
        <v>0</v>
      </c>
      <c r="P10" s="14">
        <f t="shared" si="3"/>
        <v>0</v>
      </c>
      <c r="Q10" s="15">
        <f t="shared" si="4"/>
        <v>0</v>
      </c>
    </row>
    <row r="11" spans="1:17" x14ac:dyDescent="0.2">
      <c r="A11" s="43">
        <v>365</v>
      </c>
      <c r="B11" s="6" t="s">
        <v>1073</v>
      </c>
      <c r="C11" s="6" t="s">
        <v>1074</v>
      </c>
      <c r="D11" s="41" t="s">
        <v>1185</v>
      </c>
      <c r="E11" s="41" t="s">
        <v>689</v>
      </c>
      <c r="F11" s="4"/>
      <c r="G11" s="5"/>
      <c r="H11" s="27" t="s">
        <v>1072</v>
      </c>
      <c r="I11" s="44">
        <f>+J11+1</f>
        <v>168.57</v>
      </c>
      <c r="J11" s="8">
        <v>167.57</v>
      </c>
      <c r="K11" s="8">
        <f t="shared" si="0"/>
        <v>1</v>
      </c>
      <c r="L11" s="45">
        <f t="shared" si="5"/>
        <v>5.9676553082293965E-3</v>
      </c>
      <c r="M11" s="16">
        <f>IFERROR(INDEX('[1]2018 Sales History'!$G:$G,MATCH(A11,'[1]2018 Sales History'!$A:$A,0)),0)</f>
        <v>0</v>
      </c>
      <c r="N11" s="14">
        <f t="shared" si="1"/>
        <v>0</v>
      </c>
      <c r="O11" s="14">
        <f t="shared" si="2"/>
        <v>0</v>
      </c>
      <c r="P11" s="14">
        <f t="shared" si="3"/>
        <v>0</v>
      </c>
      <c r="Q11" s="15">
        <f t="shared" si="4"/>
        <v>0</v>
      </c>
    </row>
    <row r="12" spans="1:17" x14ac:dyDescent="0.2">
      <c r="A12" s="43">
        <v>366</v>
      </c>
      <c r="B12" s="6" t="s">
        <v>1073</v>
      </c>
      <c r="C12" s="6" t="s">
        <v>1074</v>
      </c>
      <c r="D12" s="41" t="s">
        <v>1186</v>
      </c>
      <c r="E12" s="41" t="s">
        <v>1706</v>
      </c>
      <c r="F12" s="4"/>
      <c r="G12" s="5"/>
      <c r="H12" s="27" t="s">
        <v>1072</v>
      </c>
      <c r="I12" s="44">
        <f>+J12+1</f>
        <v>101.84</v>
      </c>
      <c r="J12" s="8">
        <v>100.84</v>
      </c>
      <c r="K12" s="8">
        <f t="shared" si="0"/>
        <v>1</v>
      </c>
      <c r="L12" s="45">
        <f t="shared" si="5"/>
        <v>9.9166997223324067E-3</v>
      </c>
      <c r="M12" s="16">
        <f>IFERROR(INDEX('[1]2018 Sales History'!$G:$G,MATCH(A12,'[1]2018 Sales History'!$A:$A,0)),0)</f>
        <v>0</v>
      </c>
      <c r="N12" s="14">
        <f t="shared" si="1"/>
        <v>0</v>
      </c>
      <c r="O12" s="14">
        <f t="shared" si="2"/>
        <v>0</v>
      </c>
      <c r="P12" s="14">
        <f t="shared" si="3"/>
        <v>0</v>
      </c>
      <c r="Q12" s="15">
        <f t="shared" si="4"/>
        <v>0</v>
      </c>
    </row>
    <row r="13" spans="1:17" x14ac:dyDescent="0.2">
      <c r="A13" s="43">
        <v>367</v>
      </c>
      <c r="B13" s="6" t="s">
        <v>1073</v>
      </c>
      <c r="C13" s="6" t="s">
        <v>1074</v>
      </c>
      <c r="D13" s="41" t="s">
        <v>1186</v>
      </c>
      <c r="E13" s="41" t="s">
        <v>71</v>
      </c>
      <c r="F13" s="4"/>
      <c r="G13" s="5"/>
      <c r="H13" s="27" t="s">
        <v>1072</v>
      </c>
      <c r="I13" s="44">
        <f>+J13+1</f>
        <v>101.84</v>
      </c>
      <c r="J13" s="8">
        <v>100.84</v>
      </c>
      <c r="K13" s="8">
        <f t="shared" si="0"/>
        <v>1</v>
      </c>
      <c r="L13" s="45">
        <f t="shared" si="5"/>
        <v>9.9166997223324067E-3</v>
      </c>
      <c r="M13" s="16">
        <f>IFERROR(INDEX('[1]2018 Sales History'!$G:$G,MATCH(A13,'[1]2018 Sales History'!$A:$A,0)),0)</f>
        <v>0</v>
      </c>
      <c r="N13" s="14">
        <f t="shared" si="1"/>
        <v>0</v>
      </c>
      <c r="O13" s="14">
        <f t="shared" si="2"/>
        <v>0</v>
      </c>
      <c r="P13" s="14">
        <f t="shared" si="3"/>
        <v>0</v>
      </c>
      <c r="Q13" s="15">
        <f t="shared" si="4"/>
        <v>0</v>
      </c>
    </row>
    <row r="14" spans="1:17" x14ac:dyDescent="0.2">
      <c r="A14" s="43">
        <v>368</v>
      </c>
      <c r="B14" s="6" t="s">
        <v>1073</v>
      </c>
      <c r="C14" s="6" t="s">
        <v>1074</v>
      </c>
      <c r="D14" s="41" t="s">
        <v>1186</v>
      </c>
      <c r="E14" s="41" t="s">
        <v>1707</v>
      </c>
      <c r="F14" s="4"/>
      <c r="G14" s="5"/>
      <c r="H14" s="27" t="s">
        <v>1072</v>
      </c>
      <c r="I14" s="44">
        <f>+J14+1</f>
        <v>107.63</v>
      </c>
      <c r="J14" s="8">
        <v>106.63</v>
      </c>
      <c r="K14" s="8">
        <f t="shared" si="0"/>
        <v>1</v>
      </c>
      <c r="L14" s="45">
        <f t="shared" si="5"/>
        <v>9.3782237644190192E-3</v>
      </c>
      <c r="M14" s="16">
        <f>IFERROR(INDEX('[1]2018 Sales History'!$G:$G,MATCH(A14,'[1]2018 Sales History'!$A:$A,0)),0)</f>
        <v>0</v>
      </c>
      <c r="N14" s="14">
        <f t="shared" si="1"/>
        <v>0</v>
      </c>
      <c r="O14" s="14">
        <f t="shared" si="2"/>
        <v>0</v>
      </c>
      <c r="P14" s="14">
        <f t="shared" si="3"/>
        <v>0</v>
      </c>
      <c r="Q14" s="15">
        <f t="shared" si="4"/>
        <v>0</v>
      </c>
    </row>
    <row r="15" spans="1:17" x14ac:dyDescent="0.2">
      <c r="A15" s="43">
        <v>369</v>
      </c>
      <c r="B15" s="6" t="s">
        <v>1073</v>
      </c>
      <c r="C15" s="6" t="s">
        <v>1074</v>
      </c>
      <c r="D15" s="41" t="s">
        <v>1185</v>
      </c>
      <c r="E15" s="41" t="s">
        <v>59</v>
      </c>
      <c r="F15" s="4"/>
      <c r="G15" s="5"/>
      <c r="H15" s="27" t="s">
        <v>1072</v>
      </c>
      <c r="I15" s="44">
        <f>+J15+1</f>
        <v>168.57</v>
      </c>
      <c r="J15" s="8">
        <v>167.57</v>
      </c>
      <c r="K15" s="8">
        <f t="shared" si="0"/>
        <v>1</v>
      </c>
      <c r="L15" s="45">
        <f t="shared" si="5"/>
        <v>5.9676553082293965E-3</v>
      </c>
      <c r="M15" s="16">
        <f>IFERROR(INDEX('[1]2018 Sales History'!$G:$G,MATCH(A15,'[1]2018 Sales History'!$A:$A,0)),0)</f>
        <v>0</v>
      </c>
      <c r="N15" s="14">
        <f t="shared" si="1"/>
        <v>0</v>
      </c>
      <c r="O15" s="14">
        <f t="shared" si="2"/>
        <v>0</v>
      </c>
      <c r="P15" s="14">
        <f t="shared" si="3"/>
        <v>0</v>
      </c>
      <c r="Q15" s="15">
        <f t="shared" si="4"/>
        <v>0</v>
      </c>
    </row>
    <row r="16" spans="1:17" x14ac:dyDescent="0.2">
      <c r="A16" s="43">
        <v>370</v>
      </c>
      <c r="B16" s="6" t="s">
        <v>1073</v>
      </c>
      <c r="C16" s="6" t="s">
        <v>1074</v>
      </c>
      <c r="D16" s="41" t="s">
        <v>1186</v>
      </c>
      <c r="E16" s="41" t="s">
        <v>66</v>
      </c>
      <c r="F16" s="4"/>
      <c r="G16" s="5"/>
      <c r="H16" s="27" t="s">
        <v>1072</v>
      </c>
      <c r="I16" s="44">
        <f>+J16+1</f>
        <v>107.63</v>
      </c>
      <c r="J16" s="8">
        <v>106.63</v>
      </c>
      <c r="K16" s="8">
        <f t="shared" si="0"/>
        <v>1</v>
      </c>
      <c r="L16" s="45">
        <f t="shared" si="5"/>
        <v>9.3782237644190192E-3</v>
      </c>
      <c r="M16" s="16">
        <f>IFERROR(INDEX('[1]2018 Sales History'!$G:$G,MATCH(A16,'[1]2018 Sales History'!$A:$A,0)),0)</f>
        <v>0</v>
      </c>
      <c r="N16" s="14">
        <f t="shared" si="1"/>
        <v>0</v>
      </c>
      <c r="O16" s="14">
        <f t="shared" si="2"/>
        <v>0</v>
      </c>
      <c r="P16" s="14">
        <f t="shared" si="3"/>
        <v>0</v>
      </c>
      <c r="Q16" s="15">
        <f t="shared" si="4"/>
        <v>0</v>
      </c>
    </row>
    <row r="17" spans="1:17" x14ac:dyDescent="0.2">
      <c r="A17" s="43">
        <v>371</v>
      </c>
      <c r="B17" s="6" t="s">
        <v>1073</v>
      </c>
      <c r="C17" s="6" t="s">
        <v>1074</v>
      </c>
      <c r="D17" s="41" t="s">
        <v>1186</v>
      </c>
      <c r="E17" s="41" t="s">
        <v>724</v>
      </c>
      <c r="F17" s="4"/>
      <c r="G17" s="5"/>
      <c r="H17" s="27" t="s">
        <v>1072</v>
      </c>
      <c r="I17" s="44">
        <f>+J17+1</f>
        <v>112.23</v>
      </c>
      <c r="J17" s="8">
        <v>111.23</v>
      </c>
      <c r="K17" s="8">
        <f t="shared" si="0"/>
        <v>1</v>
      </c>
      <c r="L17" s="45">
        <f t="shared" si="5"/>
        <v>8.9903802930863964E-3</v>
      </c>
      <c r="M17" s="16">
        <f>IFERROR(INDEX('[1]2018 Sales History'!$G:$G,MATCH(A17,'[1]2018 Sales History'!$A:$A,0)),0)</f>
        <v>0</v>
      </c>
      <c r="N17" s="14">
        <f t="shared" si="1"/>
        <v>0</v>
      </c>
      <c r="O17" s="14">
        <f t="shared" si="2"/>
        <v>0</v>
      </c>
      <c r="P17" s="14">
        <f t="shared" si="3"/>
        <v>0</v>
      </c>
      <c r="Q17" s="15">
        <f t="shared" si="4"/>
        <v>0</v>
      </c>
    </row>
    <row r="18" spans="1:17" x14ac:dyDescent="0.2">
      <c r="A18" s="43">
        <v>372</v>
      </c>
      <c r="B18" s="6" t="s">
        <v>1073</v>
      </c>
      <c r="C18" s="6" t="s">
        <v>1074</v>
      </c>
      <c r="D18" s="41" t="s">
        <v>1186</v>
      </c>
      <c r="E18" s="41" t="s">
        <v>1634</v>
      </c>
      <c r="F18" s="4"/>
      <c r="G18" s="5"/>
      <c r="H18" s="27" t="s">
        <v>1072</v>
      </c>
      <c r="I18" s="44">
        <f>+J18+1</f>
        <v>117.9</v>
      </c>
      <c r="J18" s="8">
        <v>116.9</v>
      </c>
      <c r="K18" s="8">
        <f t="shared" si="0"/>
        <v>1</v>
      </c>
      <c r="L18" s="45">
        <f t="shared" si="5"/>
        <v>8.5543199315654406E-3</v>
      </c>
      <c r="M18" s="16">
        <f>IFERROR(INDEX('[1]2018 Sales History'!$G:$G,MATCH(A18,'[1]2018 Sales History'!$A:$A,0)),0)</f>
        <v>0</v>
      </c>
      <c r="N18" s="14">
        <f t="shared" si="1"/>
        <v>0</v>
      </c>
      <c r="O18" s="14">
        <f t="shared" si="2"/>
        <v>0</v>
      </c>
      <c r="P18" s="14">
        <f t="shared" si="3"/>
        <v>0</v>
      </c>
      <c r="Q18" s="15">
        <f t="shared" si="4"/>
        <v>0</v>
      </c>
    </row>
    <row r="19" spans="1:17" x14ac:dyDescent="0.2">
      <c r="A19" s="43">
        <v>373</v>
      </c>
      <c r="B19" s="6" t="s">
        <v>1073</v>
      </c>
      <c r="C19" s="6" t="s">
        <v>1074</v>
      </c>
      <c r="D19" s="41" t="s">
        <v>1185</v>
      </c>
      <c r="E19" s="41" t="s">
        <v>1637</v>
      </c>
      <c r="F19" s="4"/>
      <c r="G19" s="5"/>
      <c r="H19" s="27" t="s">
        <v>1072</v>
      </c>
      <c r="I19" s="44">
        <f>+J19+1</f>
        <v>180.32</v>
      </c>
      <c r="J19" s="8">
        <v>179.32</v>
      </c>
      <c r="K19" s="8">
        <f t="shared" si="0"/>
        <v>1</v>
      </c>
      <c r="L19" s="45">
        <f t="shared" si="5"/>
        <v>5.5766227972339957E-3</v>
      </c>
      <c r="M19" s="16">
        <f>IFERROR(INDEX('[1]2018 Sales History'!$G:$G,MATCH(A19,'[1]2018 Sales History'!$A:$A,0)),0)</f>
        <v>0</v>
      </c>
      <c r="N19" s="14">
        <f t="shared" si="1"/>
        <v>0</v>
      </c>
      <c r="O19" s="14">
        <f t="shared" si="2"/>
        <v>0</v>
      </c>
      <c r="P19" s="14">
        <f t="shared" si="3"/>
        <v>0</v>
      </c>
      <c r="Q19" s="15">
        <f t="shared" si="4"/>
        <v>0</v>
      </c>
    </row>
    <row r="20" spans="1:17" x14ac:dyDescent="0.2">
      <c r="A20" s="43">
        <v>374</v>
      </c>
      <c r="B20" s="6" t="s">
        <v>1073</v>
      </c>
      <c r="C20" s="6" t="s">
        <v>1074</v>
      </c>
      <c r="D20" s="41" t="s">
        <v>1185</v>
      </c>
      <c r="E20" s="41" t="s">
        <v>69</v>
      </c>
      <c r="F20" s="4"/>
      <c r="G20" s="5"/>
      <c r="H20" s="27" t="s">
        <v>1072</v>
      </c>
      <c r="I20" s="44">
        <f>+J20+1</f>
        <v>180.32</v>
      </c>
      <c r="J20" s="8">
        <v>179.32</v>
      </c>
      <c r="K20" s="8">
        <f t="shared" si="0"/>
        <v>1</v>
      </c>
      <c r="L20" s="45">
        <f t="shared" si="5"/>
        <v>5.5766227972339957E-3</v>
      </c>
      <c r="M20" s="16">
        <f>IFERROR(INDEX('[1]2018 Sales History'!$G:$G,MATCH(A20,'[1]2018 Sales History'!$A:$A,0)),0)</f>
        <v>0</v>
      </c>
      <c r="N20" s="14">
        <f t="shared" si="1"/>
        <v>0</v>
      </c>
      <c r="O20" s="14">
        <f t="shared" si="2"/>
        <v>0</v>
      </c>
      <c r="P20" s="14">
        <f t="shared" si="3"/>
        <v>0</v>
      </c>
      <c r="Q20" s="15">
        <f t="shared" si="4"/>
        <v>0</v>
      </c>
    </row>
    <row r="21" spans="1:17" x14ac:dyDescent="0.2">
      <c r="A21" s="43">
        <v>376</v>
      </c>
      <c r="B21" s="6" t="s">
        <v>1073</v>
      </c>
      <c r="C21" s="6" t="s">
        <v>1074</v>
      </c>
      <c r="D21" s="41" t="s">
        <v>1186</v>
      </c>
      <c r="E21" s="41" t="s">
        <v>70</v>
      </c>
      <c r="F21" s="4"/>
      <c r="G21" s="5"/>
      <c r="H21" s="27" t="s">
        <v>1072</v>
      </c>
      <c r="I21" s="44">
        <f>+J21+1</f>
        <v>117.9</v>
      </c>
      <c r="J21" s="8">
        <v>116.9</v>
      </c>
      <c r="K21" s="8">
        <f t="shared" si="0"/>
        <v>1</v>
      </c>
      <c r="L21" s="45">
        <f t="shared" si="5"/>
        <v>8.5543199315654406E-3</v>
      </c>
      <c r="M21" s="16">
        <f>IFERROR(INDEX('[1]2018 Sales History'!$G:$G,MATCH(A21,'[1]2018 Sales History'!$A:$A,0)),0)</f>
        <v>0</v>
      </c>
      <c r="N21" s="14">
        <f t="shared" si="1"/>
        <v>0</v>
      </c>
      <c r="O21" s="14">
        <f t="shared" si="2"/>
        <v>0</v>
      </c>
      <c r="P21" s="14">
        <f t="shared" si="3"/>
        <v>0</v>
      </c>
      <c r="Q21" s="15">
        <f t="shared" si="4"/>
        <v>0</v>
      </c>
    </row>
    <row r="22" spans="1:17" x14ac:dyDescent="0.2">
      <c r="A22" s="43">
        <v>377</v>
      </c>
      <c r="B22" s="6" t="s">
        <v>1073</v>
      </c>
      <c r="C22" s="6" t="s">
        <v>1074</v>
      </c>
      <c r="D22" s="41" t="s">
        <v>1186</v>
      </c>
      <c r="E22" s="41" t="s">
        <v>67</v>
      </c>
      <c r="F22" s="4"/>
      <c r="G22" s="5"/>
      <c r="H22" s="27" t="s">
        <v>1072</v>
      </c>
      <c r="I22" s="44">
        <f>+J22+1</f>
        <v>113.9</v>
      </c>
      <c r="J22" s="8">
        <v>112.9</v>
      </c>
      <c r="K22" s="8">
        <f t="shared" si="0"/>
        <v>1</v>
      </c>
      <c r="L22" s="45">
        <f t="shared" si="5"/>
        <v>8.8573959255978732E-3</v>
      </c>
      <c r="M22" s="16">
        <f>IFERROR(INDEX('[1]2018 Sales History'!$G:$G,MATCH(A22,'[1]2018 Sales History'!$A:$A,0)),0)</f>
        <v>0</v>
      </c>
      <c r="N22" s="14">
        <f t="shared" si="1"/>
        <v>0</v>
      </c>
      <c r="O22" s="14">
        <f t="shared" si="2"/>
        <v>0</v>
      </c>
      <c r="P22" s="14">
        <f t="shared" si="3"/>
        <v>0</v>
      </c>
      <c r="Q22" s="15">
        <f t="shared" si="4"/>
        <v>0</v>
      </c>
    </row>
    <row r="23" spans="1:17" x14ac:dyDescent="0.2">
      <c r="A23" s="43">
        <v>378</v>
      </c>
      <c r="B23" s="6" t="s">
        <v>1073</v>
      </c>
      <c r="C23" s="6" t="s">
        <v>1074</v>
      </c>
      <c r="D23" s="41" t="s">
        <v>1185</v>
      </c>
      <c r="E23" s="41" t="s">
        <v>1705</v>
      </c>
      <c r="F23" s="4"/>
      <c r="G23" s="5"/>
      <c r="H23" s="27" t="s">
        <v>1072</v>
      </c>
      <c r="I23" s="44">
        <f>+J23+1</f>
        <v>188.41</v>
      </c>
      <c r="J23" s="8">
        <v>187.41</v>
      </c>
      <c r="K23" s="8">
        <f t="shared" si="0"/>
        <v>1</v>
      </c>
      <c r="L23" s="45">
        <f t="shared" si="5"/>
        <v>5.3358945627234406E-3</v>
      </c>
      <c r="M23" s="16">
        <f>IFERROR(INDEX('[1]2018 Sales History'!$G:$G,MATCH(A23,'[1]2018 Sales History'!$A:$A,0)),0)</f>
        <v>0</v>
      </c>
      <c r="N23" s="14">
        <f t="shared" si="1"/>
        <v>0</v>
      </c>
      <c r="O23" s="14">
        <f t="shared" si="2"/>
        <v>0</v>
      </c>
      <c r="P23" s="14">
        <f t="shared" si="3"/>
        <v>0</v>
      </c>
      <c r="Q23" s="15">
        <f t="shared" si="4"/>
        <v>0</v>
      </c>
    </row>
    <row r="24" spans="1:17" x14ac:dyDescent="0.2">
      <c r="A24" s="43">
        <v>379</v>
      </c>
      <c r="B24" s="6" t="s">
        <v>1073</v>
      </c>
      <c r="C24" s="6" t="s">
        <v>1074</v>
      </c>
      <c r="D24" s="41" t="s">
        <v>1186</v>
      </c>
      <c r="E24" s="41" t="s">
        <v>1708</v>
      </c>
      <c r="F24" s="4"/>
      <c r="G24" s="5"/>
      <c r="H24" s="27" t="s">
        <v>1072</v>
      </c>
      <c r="I24" s="44">
        <f>+J24+1</f>
        <v>119.8</v>
      </c>
      <c r="J24" s="8">
        <v>118.8</v>
      </c>
      <c r="K24" s="8">
        <f t="shared" si="0"/>
        <v>1</v>
      </c>
      <c r="L24" s="45">
        <f t="shared" si="5"/>
        <v>8.4175084175084174E-3</v>
      </c>
      <c r="M24" s="16">
        <f>IFERROR(INDEX('[1]2018 Sales History'!$G:$G,MATCH(A24,'[1]2018 Sales History'!$A:$A,0)),0)</f>
        <v>0</v>
      </c>
      <c r="N24" s="14">
        <f t="shared" si="1"/>
        <v>0</v>
      </c>
      <c r="O24" s="14">
        <f t="shared" si="2"/>
        <v>0</v>
      </c>
      <c r="P24" s="14">
        <f t="shared" si="3"/>
        <v>0</v>
      </c>
      <c r="Q24" s="15">
        <f t="shared" si="4"/>
        <v>0</v>
      </c>
    </row>
    <row r="25" spans="1:17" x14ac:dyDescent="0.2">
      <c r="A25" s="43">
        <v>380</v>
      </c>
      <c r="B25" s="6" t="s">
        <v>1073</v>
      </c>
      <c r="C25" s="6" t="s">
        <v>1074</v>
      </c>
      <c r="D25" s="41" t="s">
        <v>1186</v>
      </c>
      <c r="E25" s="41" t="s">
        <v>436</v>
      </c>
      <c r="F25" s="4"/>
      <c r="G25" s="5"/>
      <c r="H25" s="27" t="s">
        <v>1072</v>
      </c>
      <c r="I25" s="44">
        <f>+J25+1</f>
        <v>119.8</v>
      </c>
      <c r="J25" s="8">
        <v>118.8</v>
      </c>
      <c r="K25" s="8">
        <f t="shared" si="0"/>
        <v>1</v>
      </c>
      <c r="L25" s="45">
        <f t="shared" si="5"/>
        <v>8.4175084175084174E-3</v>
      </c>
      <c r="M25" s="16">
        <f>IFERROR(INDEX('[1]2018 Sales History'!$G:$G,MATCH(A25,'[1]2018 Sales History'!$A:$A,0)),0)</f>
        <v>0</v>
      </c>
      <c r="N25" s="14">
        <f t="shared" si="1"/>
        <v>0</v>
      </c>
      <c r="O25" s="14">
        <f t="shared" si="2"/>
        <v>0</v>
      </c>
      <c r="P25" s="14">
        <f t="shared" si="3"/>
        <v>0</v>
      </c>
      <c r="Q25" s="15">
        <f t="shared" si="4"/>
        <v>0</v>
      </c>
    </row>
    <row r="26" spans="1:17" x14ac:dyDescent="0.2">
      <c r="A26" s="43">
        <v>381</v>
      </c>
      <c r="B26" s="6" t="s">
        <v>1073</v>
      </c>
      <c r="C26" s="6" t="s">
        <v>1074</v>
      </c>
      <c r="D26" s="41" t="s">
        <v>1185</v>
      </c>
      <c r="E26" s="41" t="s">
        <v>436</v>
      </c>
      <c r="F26" s="4"/>
      <c r="G26" s="5"/>
      <c r="H26" s="27" t="s">
        <v>1072</v>
      </c>
      <c r="I26" s="44">
        <f>+J26+1</f>
        <v>186.61</v>
      </c>
      <c r="J26" s="8">
        <v>185.61</v>
      </c>
      <c r="K26" s="8">
        <f t="shared" si="0"/>
        <v>1</v>
      </c>
      <c r="L26" s="45">
        <f t="shared" si="5"/>
        <v>5.3876407521146483E-3</v>
      </c>
      <c r="M26" s="16">
        <f>IFERROR(INDEX('[1]2018 Sales History'!$G:$G,MATCH(A26,'[1]2018 Sales History'!$A:$A,0)),0)</f>
        <v>0</v>
      </c>
      <c r="N26" s="14">
        <f t="shared" si="1"/>
        <v>0</v>
      </c>
      <c r="O26" s="14">
        <f t="shared" si="2"/>
        <v>0</v>
      </c>
      <c r="P26" s="14">
        <f t="shared" si="3"/>
        <v>0</v>
      </c>
      <c r="Q26" s="15">
        <f t="shared" si="4"/>
        <v>0</v>
      </c>
    </row>
    <row r="27" spans="1:17" x14ac:dyDescent="0.2">
      <c r="A27" s="43">
        <v>382</v>
      </c>
      <c r="B27" s="6" t="s">
        <v>1073</v>
      </c>
      <c r="C27" s="6" t="s">
        <v>1074</v>
      </c>
      <c r="D27" s="41" t="s">
        <v>1185</v>
      </c>
      <c r="E27" s="41" t="s">
        <v>437</v>
      </c>
      <c r="F27" s="4"/>
      <c r="G27" s="5"/>
      <c r="H27" s="27" t="s">
        <v>1072</v>
      </c>
      <c r="I27" s="44">
        <f>+J27+1</f>
        <v>188.41</v>
      </c>
      <c r="J27" s="8">
        <v>187.41</v>
      </c>
      <c r="K27" s="8">
        <f t="shared" si="0"/>
        <v>1</v>
      </c>
      <c r="L27" s="45">
        <f t="shared" si="5"/>
        <v>5.3358945627234406E-3</v>
      </c>
      <c r="M27" s="16">
        <f>IFERROR(INDEX('[1]2018 Sales History'!$G:$G,MATCH(A27,'[1]2018 Sales History'!$A:$A,0)),0)</f>
        <v>0</v>
      </c>
      <c r="N27" s="14">
        <f t="shared" si="1"/>
        <v>0</v>
      </c>
      <c r="O27" s="14">
        <f t="shared" si="2"/>
        <v>0</v>
      </c>
      <c r="P27" s="14">
        <f t="shared" si="3"/>
        <v>0</v>
      </c>
      <c r="Q27" s="15">
        <f t="shared" si="4"/>
        <v>0</v>
      </c>
    </row>
    <row r="28" spans="1:17" x14ac:dyDescent="0.2">
      <c r="A28" s="43">
        <v>383</v>
      </c>
      <c r="B28" s="6" t="s">
        <v>1073</v>
      </c>
      <c r="C28" s="6" t="s">
        <v>1074</v>
      </c>
      <c r="D28" s="41" t="s">
        <v>1185</v>
      </c>
      <c r="E28" s="41" t="s">
        <v>1708</v>
      </c>
      <c r="F28" s="4"/>
      <c r="G28" s="5"/>
      <c r="H28" s="27" t="s">
        <v>1072</v>
      </c>
      <c r="I28" s="44">
        <f>+J28+1</f>
        <v>186.61</v>
      </c>
      <c r="J28" s="8">
        <v>185.61</v>
      </c>
      <c r="K28" s="8">
        <f t="shared" si="0"/>
        <v>1</v>
      </c>
      <c r="L28" s="45">
        <f t="shared" si="5"/>
        <v>5.3876407521146483E-3</v>
      </c>
      <c r="M28" s="16">
        <f>IFERROR(INDEX('[1]2018 Sales History'!$G:$G,MATCH(A28,'[1]2018 Sales History'!$A:$A,0)),0)</f>
        <v>0</v>
      </c>
      <c r="N28" s="14">
        <f t="shared" si="1"/>
        <v>0</v>
      </c>
      <c r="O28" s="14">
        <f t="shared" si="2"/>
        <v>0</v>
      </c>
      <c r="P28" s="14">
        <f t="shared" si="3"/>
        <v>0</v>
      </c>
      <c r="Q28" s="15">
        <f t="shared" si="4"/>
        <v>0</v>
      </c>
    </row>
    <row r="29" spans="1:17" x14ac:dyDescent="0.2">
      <c r="A29" s="43">
        <v>384</v>
      </c>
      <c r="B29" s="6" t="s">
        <v>1073</v>
      </c>
      <c r="C29" s="6" t="s">
        <v>1074</v>
      </c>
      <c r="D29" s="41" t="s">
        <v>1185</v>
      </c>
      <c r="E29" s="41" t="s">
        <v>67</v>
      </c>
      <c r="F29" s="4"/>
      <c r="G29" s="5"/>
      <c r="H29" s="27" t="s">
        <v>1072</v>
      </c>
      <c r="I29" s="44">
        <f>+J29+1</f>
        <v>176.39</v>
      </c>
      <c r="J29" s="8">
        <v>175.39</v>
      </c>
      <c r="K29" s="8">
        <f t="shared" si="0"/>
        <v>1</v>
      </c>
      <c r="L29" s="45">
        <f t="shared" si="5"/>
        <v>5.7015793374764817E-3</v>
      </c>
      <c r="M29" s="16">
        <f>IFERROR(INDEX('[1]2018 Sales History'!$G:$G,MATCH(A29,'[1]2018 Sales History'!$A:$A,0)),0)</f>
        <v>0</v>
      </c>
      <c r="N29" s="14">
        <f t="shared" si="1"/>
        <v>0</v>
      </c>
      <c r="O29" s="14">
        <f t="shared" si="2"/>
        <v>0</v>
      </c>
      <c r="P29" s="14">
        <f t="shared" si="3"/>
        <v>0</v>
      </c>
      <c r="Q29" s="15">
        <f t="shared" si="4"/>
        <v>0</v>
      </c>
    </row>
    <row r="30" spans="1:17" x14ac:dyDescent="0.2">
      <c r="A30" s="43">
        <v>385</v>
      </c>
      <c r="B30" s="6" t="s">
        <v>1073</v>
      </c>
      <c r="C30" s="6" t="s">
        <v>1074</v>
      </c>
      <c r="D30" s="41" t="s">
        <v>1185</v>
      </c>
      <c r="E30" s="41" t="s">
        <v>70</v>
      </c>
      <c r="F30" s="4"/>
      <c r="G30" s="5"/>
      <c r="H30" s="27" t="s">
        <v>1072</v>
      </c>
      <c r="I30" s="44">
        <f>+J30+1</f>
        <v>183.71</v>
      </c>
      <c r="J30" s="8">
        <v>182.71</v>
      </c>
      <c r="K30" s="8">
        <f t="shared" si="0"/>
        <v>1</v>
      </c>
      <c r="L30" s="45">
        <f t="shared" si="5"/>
        <v>5.4731541787532154E-3</v>
      </c>
      <c r="M30" s="16">
        <f>IFERROR(INDEX('[1]2018 Sales History'!$G:$G,MATCH(A30,'[1]2018 Sales History'!$A:$A,0)),0)</f>
        <v>0</v>
      </c>
      <c r="N30" s="14">
        <f t="shared" si="1"/>
        <v>0</v>
      </c>
      <c r="O30" s="14">
        <f t="shared" si="2"/>
        <v>0</v>
      </c>
      <c r="P30" s="14">
        <f t="shared" si="3"/>
        <v>0</v>
      </c>
      <c r="Q30" s="15">
        <f t="shared" si="4"/>
        <v>0</v>
      </c>
    </row>
    <row r="31" spans="1:17" x14ac:dyDescent="0.2">
      <c r="A31" s="43">
        <v>386</v>
      </c>
      <c r="B31" s="6" t="s">
        <v>1073</v>
      </c>
      <c r="C31" s="6" t="s">
        <v>1074</v>
      </c>
      <c r="D31" s="41" t="s">
        <v>1185</v>
      </c>
      <c r="E31" s="41" t="s">
        <v>299</v>
      </c>
      <c r="F31" s="4"/>
      <c r="G31" s="5"/>
      <c r="H31" s="27" t="s">
        <v>1072</v>
      </c>
      <c r="I31" s="44">
        <f>+J31+1</f>
        <v>145.75</v>
      </c>
      <c r="J31" s="8">
        <v>144.75</v>
      </c>
      <c r="K31" s="8">
        <f t="shared" si="0"/>
        <v>1</v>
      </c>
      <c r="L31" s="45">
        <f t="shared" si="5"/>
        <v>6.9084628670120895E-3</v>
      </c>
      <c r="M31" s="16">
        <f>IFERROR(INDEX('[1]2018 Sales History'!$G:$G,MATCH(A31,'[1]2018 Sales History'!$A:$A,0)),0)</f>
        <v>0</v>
      </c>
      <c r="N31" s="14">
        <f t="shared" si="1"/>
        <v>0</v>
      </c>
      <c r="O31" s="14">
        <f t="shared" si="2"/>
        <v>0</v>
      </c>
      <c r="P31" s="14">
        <f t="shared" si="3"/>
        <v>0</v>
      </c>
      <c r="Q31" s="15">
        <f t="shared" si="4"/>
        <v>0</v>
      </c>
    </row>
    <row r="32" spans="1:17" x14ac:dyDescent="0.2">
      <c r="A32" s="43">
        <v>387</v>
      </c>
      <c r="B32" s="6" t="s">
        <v>1073</v>
      </c>
      <c r="C32" s="6" t="s">
        <v>1074</v>
      </c>
      <c r="D32" s="41" t="s">
        <v>1185</v>
      </c>
      <c r="E32" s="41" t="s">
        <v>1634</v>
      </c>
      <c r="F32" s="4"/>
      <c r="G32" s="5"/>
      <c r="H32" s="27" t="s">
        <v>1072</v>
      </c>
      <c r="I32" s="44">
        <f>+J32+1</f>
        <v>183.71</v>
      </c>
      <c r="J32" s="8">
        <v>182.71</v>
      </c>
      <c r="K32" s="8">
        <f t="shared" si="0"/>
        <v>1</v>
      </c>
      <c r="L32" s="45">
        <f t="shared" si="5"/>
        <v>5.4731541787532154E-3</v>
      </c>
      <c r="M32" s="16">
        <f>IFERROR(INDEX('[1]2018 Sales History'!$G:$G,MATCH(A32,'[1]2018 Sales History'!$A:$A,0)),0)</f>
        <v>4</v>
      </c>
      <c r="N32" s="14">
        <f t="shared" si="1"/>
        <v>730.84</v>
      </c>
      <c r="O32" s="14">
        <f t="shared" si="2"/>
        <v>734.84</v>
      </c>
      <c r="P32" s="14">
        <f t="shared" si="3"/>
        <v>4</v>
      </c>
      <c r="Q32" s="15">
        <f t="shared" si="4"/>
        <v>5.4731541787532154E-3</v>
      </c>
    </row>
    <row r="33" spans="1:17" x14ac:dyDescent="0.2">
      <c r="A33" s="43">
        <v>388</v>
      </c>
      <c r="B33" s="6" t="s">
        <v>1073</v>
      </c>
      <c r="C33" s="6" t="s">
        <v>1074</v>
      </c>
      <c r="D33" s="41" t="s">
        <v>1185</v>
      </c>
      <c r="E33" s="41" t="s">
        <v>64</v>
      </c>
      <c r="F33" s="4"/>
      <c r="G33" s="5"/>
      <c r="H33" s="27" t="s">
        <v>1072</v>
      </c>
      <c r="I33" s="44">
        <f>+J33+1</f>
        <v>151.51</v>
      </c>
      <c r="J33" s="8">
        <v>150.51</v>
      </c>
      <c r="K33" s="8">
        <f t="shared" si="0"/>
        <v>1</v>
      </c>
      <c r="L33" s="45">
        <f t="shared" si="5"/>
        <v>6.6440768055278723E-3</v>
      </c>
      <c r="M33" s="16">
        <f>IFERROR(INDEX('[1]2018 Sales History'!$G:$G,MATCH(A33,'[1]2018 Sales History'!$A:$A,0)),0)</f>
        <v>0</v>
      </c>
      <c r="N33" s="14">
        <f t="shared" si="1"/>
        <v>0</v>
      </c>
      <c r="O33" s="14">
        <f t="shared" si="2"/>
        <v>0</v>
      </c>
      <c r="P33" s="14">
        <f t="shared" si="3"/>
        <v>0</v>
      </c>
      <c r="Q33" s="15">
        <f t="shared" si="4"/>
        <v>0</v>
      </c>
    </row>
    <row r="34" spans="1:17" x14ac:dyDescent="0.2">
      <c r="A34" s="43">
        <v>389</v>
      </c>
      <c r="B34" s="6" t="s">
        <v>1073</v>
      </c>
      <c r="C34" s="6" t="s">
        <v>1074</v>
      </c>
      <c r="D34" s="41" t="s">
        <v>1185</v>
      </c>
      <c r="E34" s="41" t="s">
        <v>724</v>
      </c>
      <c r="F34" s="4"/>
      <c r="G34" s="5"/>
      <c r="H34" s="27" t="s">
        <v>1072</v>
      </c>
      <c r="I34" s="44">
        <f>+J34+1</f>
        <v>173.67</v>
      </c>
      <c r="J34" s="8">
        <v>172.67</v>
      </c>
      <c r="K34" s="8">
        <f t="shared" si="0"/>
        <v>1</v>
      </c>
      <c r="L34" s="45">
        <f t="shared" si="5"/>
        <v>5.7913939885330407E-3</v>
      </c>
      <c r="M34" s="16">
        <f>IFERROR(INDEX('[1]2018 Sales History'!$G:$G,MATCH(A34,'[1]2018 Sales History'!$A:$A,0)),0)</f>
        <v>0</v>
      </c>
      <c r="N34" s="14">
        <f t="shared" si="1"/>
        <v>0</v>
      </c>
      <c r="O34" s="14">
        <f t="shared" si="2"/>
        <v>0</v>
      </c>
      <c r="P34" s="14">
        <f t="shared" si="3"/>
        <v>0</v>
      </c>
      <c r="Q34" s="15">
        <f t="shared" si="4"/>
        <v>0</v>
      </c>
    </row>
    <row r="35" spans="1:17" x14ac:dyDescent="0.2">
      <c r="A35" s="43">
        <v>390</v>
      </c>
      <c r="B35" s="6" t="s">
        <v>1073</v>
      </c>
      <c r="C35" s="6" t="s">
        <v>1074</v>
      </c>
      <c r="D35" s="41" t="s">
        <v>1185</v>
      </c>
      <c r="E35" s="41" t="s">
        <v>66</v>
      </c>
      <c r="F35" s="4"/>
      <c r="G35" s="5"/>
      <c r="H35" s="27" t="s">
        <v>1072</v>
      </c>
      <c r="I35" s="44">
        <f>+J35+1</f>
        <v>164.49</v>
      </c>
      <c r="J35" s="8">
        <v>163.49</v>
      </c>
      <c r="K35" s="8">
        <f t="shared" si="0"/>
        <v>1</v>
      </c>
      <c r="L35" s="45">
        <f t="shared" si="5"/>
        <v>6.1165820539482536E-3</v>
      </c>
      <c r="M35" s="16">
        <f>IFERROR(INDEX('[1]2018 Sales History'!$G:$G,MATCH(A35,'[1]2018 Sales History'!$A:$A,0)),0)</f>
        <v>0</v>
      </c>
      <c r="N35" s="14">
        <f t="shared" si="1"/>
        <v>0</v>
      </c>
      <c r="O35" s="14">
        <f t="shared" si="2"/>
        <v>0</v>
      </c>
      <c r="P35" s="14">
        <f t="shared" si="3"/>
        <v>0</v>
      </c>
      <c r="Q35" s="15">
        <f t="shared" si="4"/>
        <v>0</v>
      </c>
    </row>
    <row r="36" spans="1:17" x14ac:dyDescent="0.2">
      <c r="A36" s="43">
        <v>391</v>
      </c>
      <c r="B36" s="6" t="s">
        <v>1073</v>
      </c>
      <c r="C36" s="6" t="s">
        <v>1074</v>
      </c>
      <c r="D36" s="41" t="s">
        <v>1185</v>
      </c>
      <c r="E36" s="41" t="s">
        <v>706</v>
      </c>
      <c r="F36" s="4"/>
      <c r="G36" s="5"/>
      <c r="H36" s="27" t="s">
        <v>1072</v>
      </c>
      <c r="I36" s="44">
        <f>+J36+1</f>
        <v>163.44999999999999</v>
      </c>
      <c r="J36" s="8">
        <v>162.44999999999999</v>
      </c>
      <c r="K36" s="8">
        <f t="shared" si="0"/>
        <v>1</v>
      </c>
      <c r="L36" s="45">
        <f t="shared" si="5"/>
        <v>6.1557402277623886E-3</v>
      </c>
      <c r="M36" s="16">
        <f>IFERROR(INDEX('[1]2018 Sales History'!$G:$G,MATCH(A36,'[1]2018 Sales History'!$A:$A,0)),0)</f>
        <v>0</v>
      </c>
      <c r="N36" s="14">
        <f t="shared" si="1"/>
        <v>0</v>
      </c>
      <c r="O36" s="14">
        <f t="shared" si="2"/>
        <v>0</v>
      </c>
      <c r="P36" s="14">
        <f t="shared" si="3"/>
        <v>0</v>
      </c>
      <c r="Q36" s="15">
        <f t="shared" si="4"/>
        <v>0</v>
      </c>
    </row>
    <row r="37" spans="1:17" x14ac:dyDescent="0.2">
      <c r="A37" s="43">
        <v>393</v>
      </c>
      <c r="B37" s="6" t="s">
        <v>1073</v>
      </c>
      <c r="C37" s="6" t="s">
        <v>1074</v>
      </c>
      <c r="D37" s="41" t="s">
        <v>1185</v>
      </c>
      <c r="E37" s="41" t="s">
        <v>71</v>
      </c>
      <c r="F37" s="4"/>
      <c r="G37" s="5"/>
      <c r="H37" s="27" t="s">
        <v>1072</v>
      </c>
      <c r="I37" s="44">
        <f>+J37+1</f>
        <v>157.68</v>
      </c>
      <c r="J37" s="8">
        <v>156.68</v>
      </c>
      <c r="K37" s="8">
        <f t="shared" si="0"/>
        <v>1</v>
      </c>
      <c r="L37" s="45">
        <f t="shared" si="5"/>
        <v>6.3824355374010721E-3</v>
      </c>
      <c r="M37" s="16">
        <f>IFERROR(INDEX('[1]2018 Sales History'!$G:$G,MATCH(A37,'[1]2018 Sales History'!$A:$A,0)),0)</f>
        <v>0</v>
      </c>
      <c r="N37" s="14">
        <f t="shared" si="1"/>
        <v>0</v>
      </c>
      <c r="O37" s="14">
        <f t="shared" si="2"/>
        <v>0</v>
      </c>
      <c r="P37" s="14">
        <f t="shared" si="3"/>
        <v>0</v>
      </c>
      <c r="Q37" s="15">
        <f t="shared" si="4"/>
        <v>0</v>
      </c>
    </row>
    <row r="38" spans="1:17" x14ac:dyDescent="0.2">
      <c r="A38" s="43">
        <v>394</v>
      </c>
      <c r="B38" s="6" t="s">
        <v>1073</v>
      </c>
      <c r="C38" s="6" t="s">
        <v>1074</v>
      </c>
      <c r="D38" s="41" t="s">
        <v>1185</v>
      </c>
      <c r="E38" s="41" t="s">
        <v>1706</v>
      </c>
      <c r="F38" s="4"/>
      <c r="G38" s="5"/>
      <c r="H38" s="27" t="s">
        <v>1072</v>
      </c>
      <c r="I38" s="44">
        <f>+J38+1</f>
        <v>157.68</v>
      </c>
      <c r="J38" s="8">
        <v>156.68</v>
      </c>
      <c r="K38" s="8">
        <f t="shared" si="0"/>
        <v>1</v>
      </c>
      <c r="L38" s="45">
        <f t="shared" si="5"/>
        <v>6.3824355374010721E-3</v>
      </c>
      <c r="M38" s="16">
        <f>IFERROR(INDEX('[1]2018 Sales History'!$G:$G,MATCH(A38,'[1]2018 Sales History'!$A:$A,0)),0)</f>
        <v>0</v>
      </c>
      <c r="N38" s="14">
        <f t="shared" si="1"/>
        <v>0</v>
      </c>
      <c r="O38" s="14">
        <f t="shared" si="2"/>
        <v>0</v>
      </c>
      <c r="P38" s="14">
        <f t="shared" si="3"/>
        <v>0</v>
      </c>
      <c r="Q38" s="15">
        <f t="shared" si="4"/>
        <v>0</v>
      </c>
    </row>
    <row r="39" spans="1:17" x14ac:dyDescent="0.2">
      <c r="A39" s="43">
        <v>395</v>
      </c>
      <c r="B39" s="6" t="s">
        <v>1073</v>
      </c>
      <c r="C39" s="6" t="s">
        <v>1074</v>
      </c>
      <c r="D39" s="41" t="s">
        <v>1185</v>
      </c>
      <c r="E39" s="41" t="s">
        <v>1707</v>
      </c>
      <c r="F39" s="4"/>
      <c r="G39" s="5"/>
      <c r="H39" s="27" t="s">
        <v>1072</v>
      </c>
      <c r="I39" s="44">
        <f>+J39+1</f>
        <v>164.49</v>
      </c>
      <c r="J39" s="8">
        <v>163.49</v>
      </c>
      <c r="K39" s="8">
        <f t="shared" si="0"/>
        <v>1</v>
      </c>
      <c r="L39" s="45">
        <f t="shared" si="5"/>
        <v>6.1165820539482536E-3</v>
      </c>
      <c r="M39" s="16">
        <f>IFERROR(INDEX('[1]2018 Sales History'!$G:$G,MATCH(A39,'[1]2018 Sales History'!$A:$A,0)),0)</f>
        <v>0</v>
      </c>
      <c r="N39" s="14">
        <f t="shared" si="1"/>
        <v>0</v>
      </c>
      <c r="O39" s="14">
        <f t="shared" si="2"/>
        <v>0</v>
      </c>
      <c r="P39" s="14">
        <f t="shared" si="3"/>
        <v>0</v>
      </c>
      <c r="Q39" s="15">
        <f t="shared" si="4"/>
        <v>0</v>
      </c>
    </row>
    <row r="40" spans="1:17" x14ac:dyDescent="0.2">
      <c r="A40" s="43">
        <v>472</v>
      </c>
      <c r="B40" s="6" t="s">
        <v>1073</v>
      </c>
      <c r="C40" s="6" t="s">
        <v>1074</v>
      </c>
      <c r="D40" s="41" t="s">
        <v>1177</v>
      </c>
      <c r="E40" s="41" t="s">
        <v>724</v>
      </c>
      <c r="F40" s="4"/>
      <c r="G40" s="5"/>
      <c r="H40" s="27" t="s">
        <v>1072</v>
      </c>
      <c r="I40" s="44">
        <f>+J40+1</f>
        <v>203.15</v>
      </c>
      <c r="J40" s="8">
        <v>202.15</v>
      </c>
      <c r="K40" s="8">
        <f t="shared" si="0"/>
        <v>1</v>
      </c>
      <c r="L40" s="45">
        <f t="shared" si="5"/>
        <v>4.9468216670789013E-3</v>
      </c>
      <c r="M40" s="16">
        <f>IFERROR(INDEX('[1]2018 Sales History'!$G:$G,MATCH(A40,'[1]2018 Sales History'!$A:$A,0)),0)</f>
        <v>0</v>
      </c>
      <c r="N40" s="14">
        <f t="shared" si="1"/>
        <v>0</v>
      </c>
      <c r="O40" s="14">
        <f t="shared" si="2"/>
        <v>0</v>
      </c>
      <c r="P40" s="14">
        <f t="shared" si="3"/>
        <v>0</v>
      </c>
      <c r="Q40" s="15">
        <f t="shared" si="4"/>
        <v>0</v>
      </c>
    </row>
    <row r="41" spans="1:17" x14ac:dyDescent="0.2">
      <c r="A41" s="43">
        <v>473</v>
      </c>
      <c r="B41" s="6" t="s">
        <v>1073</v>
      </c>
      <c r="C41" s="6" t="s">
        <v>1074</v>
      </c>
      <c r="D41" s="41" t="s">
        <v>1177</v>
      </c>
      <c r="E41" s="41" t="s">
        <v>1632</v>
      </c>
      <c r="F41" s="4"/>
      <c r="G41" s="5"/>
      <c r="H41" s="27" t="s">
        <v>1072</v>
      </c>
      <c r="I41" s="44">
        <f>+J41+1</f>
        <v>243.79</v>
      </c>
      <c r="J41" s="8">
        <v>242.79</v>
      </c>
      <c r="K41" s="8">
        <f t="shared" si="0"/>
        <v>1</v>
      </c>
      <c r="L41" s="45">
        <f t="shared" si="5"/>
        <v>4.1187857819514808E-3</v>
      </c>
      <c r="M41" s="16">
        <f>IFERROR(INDEX('[1]2018 Sales History'!$G:$G,MATCH(A41,'[1]2018 Sales History'!$A:$A,0)),0)</f>
        <v>0</v>
      </c>
      <c r="N41" s="14">
        <f t="shared" si="1"/>
        <v>0</v>
      </c>
      <c r="O41" s="14">
        <f t="shared" si="2"/>
        <v>0</v>
      </c>
      <c r="P41" s="14">
        <f t="shared" si="3"/>
        <v>0</v>
      </c>
      <c r="Q41" s="15">
        <f t="shared" si="4"/>
        <v>0</v>
      </c>
    </row>
    <row r="42" spans="1:17" x14ac:dyDescent="0.2">
      <c r="A42" s="43">
        <v>474</v>
      </c>
      <c r="B42" s="6" t="s">
        <v>1073</v>
      </c>
      <c r="C42" s="6" t="s">
        <v>1074</v>
      </c>
      <c r="D42" s="41" t="s">
        <v>1177</v>
      </c>
      <c r="E42" s="41" t="s">
        <v>70</v>
      </c>
      <c r="F42" s="4"/>
      <c r="G42" s="5"/>
      <c r="H42" s="27" t="s">
        <v>1072</v>
      </c>
      <c r="I42" s="44">
        <f>+J42+1</f>
        <v>214.8</v>
      </c>
      <c r="J42" s="8">
        <v>213.8</v>
      </c>
      <c r="K42" s="8">
        <f t="shared" si="0"/>
        <v>1</v>
      </c>
      <c r="L42" s="45">
        <f t="shared" si="5"/>
        <v>4.6772684752104769E-3</v>
      </c>
      <c r="M42" s="16">
        <f>IFERROR(INDEX('[1]2018 Sales History'!$G:$G,MATCH(A42,'[1]2018 Sales History'!$A:$A,0)),0)</f>
        <v>0</v>
      </c>
      <c r="N42" s="14">
        <f t="shared" si="1"/>
        <v>0</v>
      </c>
      <c r="O42" s="14">
        <f t="shared" si="2"/>
        <v>0</v>
      </c>
      <c r="P42" s="14">
        <f t="shared" si="3"/>
        <v>0</v>
      </c>
      <c r="Q42" s="15">
        <f t="shared" si="4"/>
        <v>0</v>
      </c>
    </row>
    <row r="43" spans="1:17" x14ac:dyDescent="0.2">
      <c r="A43" s="43">
        <v>475</v>
      </c>
      <c r="B43" s="6" t="s">
        <v>1073</v>
      </c>
      <c r="C43" s="6" t="s">
        <v>1074</v>
      </c>
      <c r="D43" s="41" t="s">
        <v>1177</v>
      </c>
      <c r="E43" s="41" t="s">
        <v>1634</v>
      </c>
      <c r="F43" s="4"/>
      <c r="G43" s="5"/>
      <c r="H43" s="27" t="s">
        <v>1072</v>
      </c>
      <c r="I43" s="44">
        <f>+J43+1</f>
        <v>214.8</v>
      </c>
      <c r="J43" s="8">
        <v>213.8</v>
      </c>
      <c r="K43" s="8">
        <f t="shared" si="0"/>
        <v>1</v>
      </c>
      <c r="L43" s="45">
        <f t="shared" si="5"/>
        <v>4.6772684752104769E-3</v>
      </c>
      <c r="M43" s="16">
        <f>IFERROR(INDEX('[1]2018 Sales History'!$G:$G,MATCH(A43,'[1]2018 Sales History'!$A:$A,0)),0)</f>
        <v>0</v>
      </c>
      <c r="N43" s="14">
        <f t="shared" si="1"/>
        <v>0</v>
      </c>
      <c r="O43" s="14">
        <f t="shared" si="2"/>
        <v>0</v>
      </c>
      <c r="P43" s="14">
        <f t="shared" si="3"/>
        <v>0</v>
      </c>
      <c r="Q43" s="15">
        <f t="shared" si="4"/>
        <v>0</v>
      </c>
    </row>
    <row r="44" spans="1:17" x14ac:dyDescent="0.2">
      <c r="A44" s="43">
        <v>476</v>
      </c>
      <c r="B44" s="6" t="s">
        <v>1073</v>
      </c>
      <c r="C44" s="6" t="s">
        <v>1074</v>
      </c>
      <c r="D44" s="41" t="s">
        <v>1177</v>
      </c>
      <c r="E44" s="41" t="s">
        <v>67</v>
      </c>
      <c r="F44" s="4"/>
      <c r="G44" s="5"/>
      <c r="H44" s="27" t="s">
        <v>1072</v>
      </c>
      <c r="I44" s="44">
        <f>+J44+1</f>
        <v>204.67</v>
      </c>
      <c r="J44" s="8">
        <v>203.67</v>
      </c>
      <c r="K44" s="8">
        <f t="shared" si="0"/>
        <v>1</v>
      </c>
      <c r="L44" s="45">
        <f t="shared" si="5"/>
        <v>4.9099032749054848E-3</v>
      </c>
      <c r="M44" s="16">
        <f>IFERROR(INDEX('[1]2018 Sales History'!$G:$G,MATCH(A44,'[1]2018 Sales History'!$A:$A,0)),0)</f>
        <v>0</v>
      </c>
      <c r="N44" s="14">
        <f t="shared" si="1"/>
        <v>0</v>
      </c>
      <c r="O44" s="14">
        <f t="shared" si="2"/>
        <v>0</v>
      </c>
      <c r="P44" s="14">
        <f t="shared" si="3"/>
        <v>0</v>
      </c>
      <c r="Q44" s="15">
        <f t="shared" si="4"/>
        <v>0</v>
      </c>
    </row>
    <row r="45" spans="1:17" x14ac:dyDescent="0.2">
      <c r="A45" s="43">
        <v>478</v>
      </c>
      <c r="B45" s="6" t="s">
        <v>1073</v>
      </c>
      <c r="C45" s="6" t="s">
        <v>1074</v>
      </c>
      <c r="D45" s="41" t="s">
        <v>1184</v>
      </c>
      <c r="E45" s="41" t="s">
        <v>1709</v>
      </c>
      <c r="F45" s="4"/>
      <c r="G45" s="5"/>
      <c r="H45" s="27" t="s">
        <v>1072</v>
      </c>
      <c r="I45" s="44">
        <f>+J45+1</f>
        <v>217.31</v>
      </c>
      <c r="J45" s="8">
        <v>216.31</v>
      </c>
      <c r="K45" s="8">
        <f t="shared" si="0"/>
        <v>1</v>
      </c>
      <c r="L45" s="45">
        <f t="shared" si="5"/>
        <v>4.6229947760159026E-3</v>
      </c>
      <c r="M45" s="16">
        <f>IFERROR(INDEX('[1]2018 Sales History'!$G:$G,MATCH(A45,'[1]2018 Sales History'!$A:$A,0)),0)</f>
        <v>0</v>
      </c>
      <c r="N45" s="14">
        <f t="shared" si="1"/>
        <v>0</v>
      </c>
      <c r="O45" s="14">
        <f t="shared" si="2"/>
        <v>0</v>
      </c>
      <c r="P45" s="14">
        <f t="shared" si="3"/>
        <v>0</v>
      </c>
      <c r="Q45" s="15">
        <f t="shared" si="4"/>
        <v>0</v>
      </c>
    </row>
    <row r="46" spans="1:17" x14ac:dyDescent="0.2">
      <c r="A46" s="43">
        <v>479</v>
      </c>
      <c r="B46" s="6" t="s">
        <v>1073</v>
      </c>
      <c r="C46" s="6" t="s">
        <v>1074</v>
      </c>
      <c r="D46" s="41" t="s">
        <v>1181</v>
      </c>
      <c r="E46" s="41" t="s">
        <v>1710</v>
      </c>
      <c r="F46" s="4"/>
      <c r="G46" s="5"/>
      <c r="H46" s="27" t="s">
        <v>1072</v>
      </c>
      <c r="I46" s="44">
        <f>+J46+1</f>
        <v>226.26</v>
      </c>
      <c r="J46" s="8">
        <v>225.26</v>
      </c>
      <c r="K46" s="8">
        <f t="shared" si="0"/>
        <v>1</v>
      </c>
      <c r="L46" s="45">
        <f t="shared" si="5"/>
        <v>4.4393145698304187E-3</v>
      </c>
      <c r="M46" s="16">
        <f>IFERROR(INDEX('[1]2018 Sales History'!$G:$G,MATCH(A46,'[1]2018 Sales History'!$A:$A,0)),0)</f>
        <v>0</v>
      </c>
      <c r="N46" s="14">
        <f t="shared" si="1"/>
        <v>0</v>
      </c>
      <c r="O46" s="14">
        <f t="shared" si="2"/>
        <v>0</v>
      </c>
      <c r="P46" s="14">
        <f t="shared" si="3"/>
        <v>0</v>
      </c>
      <c r="Q46" s="15">
        <f t="shared" si="4"/>
        <v>0</v>
      </c>
    </row>
    <row r="47" spans="1:17" x14ac:dyDescent="0.2">
      <c r="A47" s="43">
        <v>480</v>
      </c>
      <c r="B47" s="6" t="s">
        <v>1073</v>
      </c>
      <c r="C47" s="6" t="s">
        <v>1074</v>
      </c>
      <c r="D47" s="41" t="s">
        <v>1183</v>
      </c>
      <c r="E47" s="41" t="s">
        <v>1711</v>
      </c>
      <c r="F47" s="4"/>
      <c r="G47" s="5"/>
      <c r="H47" s="27" t="s">
        <v>1072</v>
      </c>
      <c r="I47" s="44">
        <f>+J47+1</f>
        <v>231.46</v>
      </c>
      <c r="J47" s="8">
        <v>230.46</v>
      </c>
      <c r="K47" s="8">
        <f t="shared" si="0"/>
        <v>1</v>
      </c>
      <c r="L47" s="45">
        <f t="shared" si="5"/>
        <v>4.3391477913737745E-3</v>
      </c>
      <c r="M47" s="16">
        <f>IFERROR(INDEX('[1]2018 Sales History'!$G:$G,MATCH(A47,'[1]2018 Sales History'!$A:$A,0)),0)</f>
        <v>0</v>
      </c>
      <c r="N47" s="14">
        <f t="shared" si="1"/>
        <v>0</v>
      </c>
      <c r="O47" s="14">
        <f t="shared" si="2"/>
        <v>0</v>
      </c>
      <c r="P47" s="14">
        <f t="shared" si="3"/>
        <v>0</v>
      </c>
      <c r="Q47" s="15">
        <f t="shared" si="4"/>
        <v>0</v>
      </c>
    </row>
    <row r="48" spans="1:17" x14ac:dyDescent="0.2">
      <c r="A48" s="43">
        <v>481</v>
      </c>
      <c r="B48" s="6" t="s">
        <v>1073</v>
      </c>
      <c r="C48" s="6" t="s">
        <v>1074</v>
      </c>
      <c r="D48" s="41" t="s">
        <v>1180</v>
      </c>
      <c r="E48" s="41" t="s">
        <v>1712</v>
      </c>
      <c r="F48" s="4"/>
      <c r="G48" s="5"/>
      <c r="H48" s="27" t="s">
        <v>1072</v>
      </c>
      <c r="I48" s="44">
        <f>+J48+1</f>
        <v>241.09</v>
      </c>
      <c r="J48" s="8">
        <v>240.09</v>
      </c>
      <c r="K48" s="8">
        <f t="shared" si="0"/>
        <v>1</v>
      </c>
      <c r="L48" s="45">
        <f t="shared" si="5"/>
        <v>4.1651047523845221E-3</v>
      </c>
      <c r="M48" s="16">
        <f>IFERROR(INDEX('[1]2018 Sales History'!$G:$G,MATCH(A48,'[1]2018 Sales History'!$A:$A,0)),0)</f>
        <v>0</v>
      </c>
      <c r="N48" s="14">
        <f t="shared" si="1"/>
        <v>0</v>
      </c>
      <c r="O48" s="14">
        <f t="shared" si="2"/>
        <v>0</v>
      </c>
      <c r="P48" s="14">
        <f t="shared" si="3"/>
        <v>0</v>
      </c>
      <c r="Q48" s="15">
        <f t="shared" si="4"/>
        <v>0</v>
      </c>
    </row>
    <row r="49" spans="1:17" x14ac:dyDescent="0.2">
      <c r="A49" s="43">
        <v>482</v>
      </c>
      <c r="B49" s="6" t="s">
        <v>1073</v>
      </c>
      <c r="C49" s="6" t="s">
        <v>1074</v>
      </c>
      <c r="D49" s="41" t="s">
        <v>1182</v>
      </c>
      <c r="E49" s="41" t="s">
        <v>1713</v>
      </c>
      <c r="F49" s="4"/>
      <c r="G49" s="5"/>
      <c r="H49" s="27" t="s">
        <v>1072</v>
      </c>
      <c r="I49" s="44">
        <f>+J49+1</f>
        <v>251.56</v>
      </c>
      <c r="J49" s="8">
        <v>250.56</v>
      </c>
      <c r="K49" s="8">
        <f t="shared" si="0"/>
        <v>1</v>
      </c>
      <c r="L49" s="45">
        <f t="shared" si="5"/>
        <v>3.9910600255427843E-3</v>
      </c>
      <c r="M49" s="16">
        <f>IFERROR(INDEX('[1]2018 Sales History'!$G:$G,MATCH(A49,'[1]2018 Sales History'!$A:$A,0)),0)</f>
        <v>0</v>
      </c>
      <c r="N49" s="14">
        <f t="shared" si="1"/>
        <v>0</v>
      </c>
      <c r="O49" s="14">
        <f t="shared" si="2"/>
        <v>0</v>
      </c>
      <c r="P49" s="14">
        <f t="shared" si="3"/>
        <v>0</v>
      </c>
      <c r="Q49" s="15">
        <f t="shared" si="4"/>
        <v>0</v>
      </c>
    </row>
    <row r="50" spans="1:17" x14ac:dyDescent="0.2">
      <c r="A50" s="43">
        <v>483</v>
      </c>
      <c r="B50" s="6" t="s">
        <v>1073</v>
      </c>
      <c r="C50" s="6" t="s">
        <v>1074</v>
      </c>
      <c r="D50" s="41" t="s">
        <v>1179</v>
      </c>
      <c r="E50" s="41" t="s">
        <v>1714</v>
      </c>
      <c r="F50" s="4"/>
      <c r="G50" s="5"/>
      <c r="H50" s="27" t="s">
        <v>1072</v>
      </c>
      <c r="I50" s="44">
        <f>+J50+1</f>
        <v>258.97000000000003</v>
      </c>
      <c r="J50" s="8">
        <v>257.97000000000003</v>
      </c>
      <c r="K50" s="8">
        <f t="shared" si="0"/>
        <v>1</v>
      </c>
      <c r="L50" s="45">
        <f t="shared" si="5"/>
        <v>3.8764197387293094E-3</v>
      </c>
      <c r="M50" s="16">
        <f>IFERROR(INDEX('[1]2018 Sales History'!$G:$G,MATCH(A50,'[1]2018 Sales History'!$A:$A,0)),0)</f>
        <v>0</v>
      </c>
      <c r="N50" s="14">
        <f t="shared" si="1"/>
        <v>0</v>
      </c>
      <c r="O50" s="14">
        <f t="shared" si="2"/>
        <v>0</v>
      </c>
      <c r="P50" s="14">
        <f t="shared" si="3"/>
        <v>0</v>
      </c>
      <c r="Q50" s="15">
        <f t="shared" si="4"/>
        <v>0</v>
      </c>
    </row>
    <row r="51" spans="1:17" x14ac:dyDescent="0.2">
      <c r="A51" s="43">
        <v>484</v>
      </c>
      <c r="B51" s="6" t="s">
        <v>1073</v>
      </c>
      <c r="C51" s="6" t="s">
        <v>1074</v>
      </c>
      <c r="D51" s="41" t="s">
        <v>1178</v>
      </c>
      <c r="E51" s="41" t="s">
        <v>1715</v>
      </c>
      <c r="F51" s="4"/>
      <c r="G51" s="5"/>
      <c r="H51" s="27" t="s">
        <v>1072</v>
      </c>
      <c r="I51" s="44">
        <f>+J51+1</f>
        <v>265.97000000000003</v>
      </c>
      <c r="J51" s="8">
        <v>264.97000000000003</v>
      </c>
      <c r="K51" s="8">
        <f t="shared" si="0"/>
        <v>1</v>
      </c>
      <c r="L51" s="45">
        <f t="shared" si="5"/>
        <v>3.7740121523191302E-3</v>
      </c>
      <c r="M51" s="16">
        <f>IFERROR(INDEX('[1]2018 Sales History'!$G:$G,MATCH(A51,'[1]2018 Sales History'!$A:$A,0)),0)</f>
        <v>0</v>
      </c>
      <c r="N51" s="14">
        <f t="shared" si="1"/>
        <v>0</v>
      </c>
      <c r="O51" s="14">
        <f t="shared" si="2"/>
        <v>0</v>
      </c>
      <c r="P51" s="14">
        <f t="shared" si="3"/>
        <v>0</v>
      </c>
      <c r="Q51" s="15">
        <f t="shared" si="4"/>
        <v>0</v>
      </c>
    </row>
    <row r="52" spans="1:17" x14ac:dyDescent="0.2">
      <c r="A52" s="43">
        <v>485</v>
      </c>
      <c r="B52" s="6" t="s">
        <v>1073</v>
      </c>
      <c r="C52" s="6" t="s">
        <v>1074</v>
      </c>
      <c r="D52" s="41" t="s">
        <v>1177</v>
      </c>
      <c r="E52" s="41" t="s">
        <v>1716</v>
      </c>
      <c r="F52" s="4"/>
      <c r="G52" s="5"/>
      <c r="H52" s="27" t="s">
        <v>1072</v>
      </c>
      <c r="I52" s="44">
        <f>+J52+1</f>
        <v>233.08</v>
      </c>
      <c r="J52" s="8">
        <v>232.08</v>
      </c>
      <c r="K52" s="8">
        <f t="shared" si="0"/>
        <v>1</v>
      </c>
      <c r="L52" s="45">
        <f t="shared" si="5"/>
        <v>4.3088590141330575E-3</v>
      </c>
      <c r="M52" s="16">
        <f>IFERROR(INDEX('[1]2018 Sales History'!$G:$G,MATCH(A52,'[1]2018 Sales History'!$A:$A,0)),0)</f>
        <v>0</v>
      </c>
      <c r="N52" s="14">
        <f t="shared" si="1"/>
        <v>0</v>
      </c>
      <c r="O52" s="14">
        <f t="shared" si="2"/>
        <v>0</v>
      </c>
      <c r="P52" s="14">
        <f t="shared" si="3"/>
        <v>0</v>
      </c>
      <c r="Q52" s="15">
        <f t="shared" si="4"/>
        <v>0</v>
      </c>
    </row>
    <row r="53" spans="1:17" x14ac:dyDescent="0.2">
      <c r="A53" s="43">
        <v>486</v>
      </c>
      <c r="B53" s="6" t="s">
        <v>1073</v>
      </c>
      <c r="C53" s="6" t="s">
        <v>1074</v>
      </c>
      <c r="D53" s="41" t="s">
        <v>1177</v>
      </c>
      <c r="E53" s="41" t="s">
        <v>1717</v>
      </c>
      <c r="F53" s="4"/>
      <c r="G53" s="5"/>
      <c r="H53" s="27" t="s">
        <v>1072</v>
      </c>
      <c r="I53" s="44">
        <f>+J53+1</f>
        <v>219.72</v>
      </c>
      <c r="J53" s="8">
        <v>218.72</v>
      </c>
      <c r="K53" s="8">
        <f t="shared" si="0"/>
        <v>1</v>
      </c>
      <c r="L53" s="45">
        <f t="shared" si="5"/>
        <v>4.5720555961960493E-3</v>
      </c>
      <c r="M53" s="16">
        <f>IFERROR(INDEX('[1]2018 Sales History'!$G:$G,MATCH(A53,'[1]2018 Sales History'!$A:$A,0)),0)</f>
        <v>0</v>
      </c>
      <c r="N53" s="14">
        <f t="shared" si="1"/>
        <v>0</v>
      </c>
      <c r="O53" s="14">
        <f t="shared" si="2"/>
        <v>0</v>
      </c>
      <c r="P53" s="14">
        <f t="shared" si="3"/>
        <v>0</v>
      </c>
      <c r="Q53" s="15">
        <f t="shared" si="4"/>
        <v>0</v>
      </c>
    </row>
    <row r="54" spans="1:17" x14ac:dyDescent="0.2">
      <c r="A54" s="43">
        <v>487</v>
      </c>
      <c r="B54" s="6" t="s">
        <v>1073</v>
      </c>
      <c r="C54" s="6" t="s">
        <v>1074</v>
      </c>
      <c r="D54" s="41" t="s">
        <v>1177</v>
      </c>
      <c r="E54" s="41" t="s">
        <v>1004</v>
      </c>
      <c r="F54" s="4"/>
      <c r="G54" s="5"/>
      <c r="H54" s="27" t="s">
        <v>1072</v>
      </c>
      <c r="I54" s="44">
        <f>+J54+1</f>
        <v>231.46</v>
      </c>
      <c r="J54" s="8">
        <v>230.46</v>
      </c>
      <c r="K54" s="8">
        <f t="shared" si="0"/>
        <v>1</v>
      </c>
      <c r="L54" s="45">
        <f t="shared" si="5"/>
        <v>4.3391477913737745E-3</v>
      </c>
      <c r="M54" s="16">
        <f>IFERROR(INDEX('[1]2018 Sales History'!$G:$G,MATCH(A54,'[1]2018 Sales History'!$A:$A,0)),0)</f>
        <v>0</v>
      </c>
      <c r="N54" s="14">
        <f t="shared" si="1"/>
        <v>0</v>
      </c>
      <c r="O54" s="14">
        <f t="shared" si="2"/>
        <v>0</v>
      </c>
      <c r="P54" s="14">
        <f t="shared" si="3"/>
        <v>0</v>
      </c>
      <c r="Q54" s="15">
        <f t="shared" si="4"/>
        <v>0</v>
      </c>
    </row>
    <row r="55" spans="1:17" x14ac:dyDescent="0.2">
      <c r="A55" s="43">
        <v>488</v>
      </c>
      <c r="B55" s="6" t="s">
        <v>1073</v>
      </c>
      <c r="C55" s="6" t="s">
        <v>1074</v>
      </c>
      <c r="D55" s="41" t="s">
        <v>1177</v>
      </c>
      <c r="E55" s="41" t="s">
        <v>1708</v>
      </c>
      <c r="F55" s="4"/>
      <c r="G55" s="5"/>
      <c r="H55" s="27" t="s">
        <v>1072</v>
      </c>
      <c r="I55" s="44">
        <f>+J55+1</f>
        <v>219.72</v>
      </c>
      <c r="J55" s="8">
        <v>218.72</v>
      </c>
      <c r="K55" s="8">
        <f t="shared" si="0"/>
        <v>1</v>
      </c>
      <c r="L55" s="45">
        <f t="shared" si="5"/>
        <v>4.5720555961960493E-3</v>
      </c>
      <c r="M55" s="16">
        <f>IFERROR(INDEX('[1]2018 Sales History'!$G:$G,MATCH(A55,'[1]2018 Sales History'!$A:$A,0)),0)</f>
        <v>0</v>
      </c>
      <c r="N55" s="14">
        <f t="shared" si="1"/>
        <v>0</v>
      </c>
      <c r="O55" s="14">
        <f t="shared" si="2"/>
        <v>0</v>
      </c>
      <c r="P55" s="14">
        <f t="shared" si="3"/>
        <v>0</v>
      </c>
      <c r="Q55" s="15">
        <f t="shared" si="4"/>
        <v>0</v>
      </c>
    </row>
    <row r="56" spans="1:17" x14ac:dyDescent="0.2">
      <c r="A56" s="43">
        <v>489</v>
      </c>
      <c r="B56" s="6" t="s">
        <v>1073</v>
      </c>
      <c r="C56" s="6" t="s">
        <v>1074</v>
      </c>
      <c r="D56" s="41" t="s">
        <v>1177</v>
      </c>
      <c r="E56" s="41" t="s">
        <v>1637</v>
      </c>
      <c r="F56" s="4"/>
      <c r="G56" s="5"/>
      <c r="H56" s="27" t="s">
        <v>1072</v>
      </c>
      <c r="I56" s="44">
        <f>+J56+1</f>
        <v>209.52</v>
      </c>
      <c r="J56" s="8">
        <v>208.52</v>
      </c>
      <c r="K56" s="8">
        <f t="shared" si="0"/>
        <v>1</v>
      </c>
      <c r="L56" s="45">
        <f t="shared" si="5"/>
        <v>4.7957030500671398E-3</v>
      </c>
      <c r="M56" s="16">
        <f>IFERROR(INDEX('[1]2018 Sales History'!$G:$G,MATCH(A56,'[1]2018 Sales History'!$A:$A,0)),0)</f>
        <v>0</v>
      </c>
      <c r="N56" s="14">
        <f t="shared" si="1"/>
        <v>0</v>
      </c>
      <c r="O56" s="14">
        <f t="shared" si="2"/>
        <v>0</v>
      </c>
      <c r="P56" s="14">
        <f t="shared" si="3"/>
        <v>0</v>
      </c>
      <c r="Q56" s="15">
        <f t="shared" si="4"/>
        <v>0</v>
      </c>
    </row>
    <row r="57" spans="1:17" x14ac:dyDescent="0.2">
      <c r="A57" s="43">
        <v>490</v>
      </c>
      <c r="B57" s="6" t="s">
        <v>1073</v>
      </c>
      <c r="C57" s="6" t="s">
        <v>1074</v>
      </c>
      <c r="D57" s="41" t="s">
        <v>1177</v>
      </c>
      <c r="E57" s="41" t="s">
        <v>1658</v>
      </c>
      <c r="F57" s="4"/>
      <c r="G57" s="5"/>
      <c r="H57" s="27" t="s">
        <v>1072</v>
      </c>
      <c r="I57" s="44">
        <f>+J57+1</f>
        <v>217.31</v>
      </c>
      <c r="J57" s="8">
        <v>216.31</v>
      </c>
      <c r="K57" s="8">
        <f t="shared" si="0"/>
        <v>1</v>
      </c>
      <c r="L57" s="45">
        <f t="shared" si="5"/>
        <v>4.6229947760159026E-3</v>
      </c>
      <c r="M57" s="16">
        <f>IFERROR(INDEX('[1]2018 Sales History'!$G:$G,MATCH(A57,'[1]2018 Sales History'!$A:$A,0)),0)</f>
        <v>0</v>
      </c>
      <c r="N57" s="14">
        <f t="shared" si="1"/>
        <v>0</v>
      </c>
      <c r="O57" s="14">
        <f t="shared" si="2"/>
        <v>0</v>
      </c>
      <c r="P57" s="14">
        <f t="shared" si="3"/>
        <v>0</v>
      </c>
      <c r="Q57" s="15">
        <f t="shared" si="4"/>
        <v>0</v>
      </c>
    </row>
    <row r="58" spans="1:17" x14ac:dyDescent="0.2">
      <c r="A58" s="43">
        <v>491</v>
      </c>
      <c r="B58" s="6" t="s">
        <v>1073</v>
      </c>
      <c r="C58" s="6" t="s">
        <v>1074</v>
      </c>
      <c r="D58" s="41" t="s">
        <v>1177</v>
      </c>
      <c r="E58" s="41" t="s">
        <v>690</v>
      </c>
      <c r="F58" s="4"/>
      <c r="G58" s="5"/>
      <c r="H58" s="27" t="s">
        <v>1072</v>
      </c>
      <c r="I58" s="44">
        <f>+J58+1</f>
        <v>236.38</v>
      </c>
      <c r="J58" s="8">
        <v>235.38</v>
      </c>
      <c r="K58" s="8">
        <f t="shared" si="0"/>
        <v>1</v>
      </c>
      <c r="L58" s="45">
        <f t="shared" si="5"/>
        <v>4.2484493159996601E-3</v>
      </c>
      <c r="M58" s="16">
        <f>IFERROR(INDEX('[1]2018 Sales History'!$G:$G,MATCH(A58,'[1]2018 Sales History'!$A:$A,0)),0)</f>
        <v>0</v>
      </c>
      <c r="N58" s="14">
        <f t="shared" si="1"/>
        <v>0</v>
      </c>
      <c r="O58" s="14">
        <f t="shared" si="2"/>
        <v>0</v>
      </c>
      <c r="P58" s="14">
        <f t="shared" si="3"/>
        <v>0</v>
      </c>
      <c r="Q58" s="15">
        <f t="shared" si="4"/>
        <v>0</v>
      </c>
    </row>
    <row r="59" spans="1:17" x14ac:dyDescent="0.2">
      <c r="A59" s="43">
        <v>492</v>
      </c>
      <c r="B59" s="6" t="s">
        <v>1073</v>
      </c>
      <c r="C59" s="6" t="s">
        <v>1074</v>
      </c>
      <c r="D59" s="41" t="s">
        <v>1177</v>
      </c>
      <c r="E59" s="41" t="s">
        <v>1664</v>
      </c>
      <c r="F59" s="4"/>
      <c r="G59" s="5"/>
      <c r="H59" s="27" t="s">
        <v>1072</v>
      </c>
      <c r="I59" s="44">
        <f>+J59+1</f>
        <v>253.12</v>
      </c>
      <c r="J59" s="8">
        <v>252.12</v>
      </c>
      <c r="K59" s="8">
        <f t="shared" si="0"/>
        <v>1</v>
      </c>
      <c r="L59" s="45">
        <f t="shared" si="5"/>
        <v>3.9663652229097257E-3</v>
      </c>
      <c r="M59" s="16">
        <f>IFERROR(INDEX('[1]2018 Sales History'!$G:$G,MATCH(A59,'[1]2018 Sales History'!$A:$A,0)),0)</f>
        <v>0</v>
      </c>
      <c r="N59" s="14">
        <f t="shared" si="1"/>
        <v>0</v>
      </c>
      <c r="O59" s="14">
        <f t="shared" si="2"/>
        <v>0</v>
      </c>
      <c r="P59" s="14">
        <f t="shared" si="3"/>
        <v>0</v>
      </c>
      <c r="Q59" s="15">
        <f t="shared" si="4"/>
        <v>0</v>
      </c>
    </row>
    <row r="60" spans="1:17" x14ac:dyDescent="0.2">
      <c r="A60" s="43">
        <v>493</v>
      </c>
      <c r="B60" s="6" t="s">
        <v>1073</v>
      </c>
      <c r="C60" s="6" t="s">
        <v>1074</v>
      </c>
      <c r="D60" s="41" t="s">
        <v>1177</v>
      </c>
      <c r="E60" s="41" t="s">
        <v>1662</v>
      </c>
      <c r="F60" s="4"/>
      <c r="G60" s="5"/>
      <c r="H60" s="27" t="s">
        <v>1072</v>
      </c>
      <c r="I60" s="44">
        <f>+J60+1</f>
        <v>232.4</v>
      </c>
      <c r="J60" s="8">
        <v>231.4</v>
      </c>
      <c r="K60" s="8">
        <f t="shared" si="0"/>
        <v>1</v>
      </c>
      <c r="L60" s="45">
        <f t="shared" si="5"/>
        <v>4.3215211754537592E-3</v>
      </c>
      <c r="M60" s="16">
        <f>IFERROR(INDEX('[1]2018 Sales History'!$G:$G,MATCH(A60,'[1]2018 Sales History'!$A:$A,0)),0)</f>
        <v>0</v>
      </c>
      <c r="N60" s="14">
        <f t="shared" si="1"/>
        <v>0</v>
      </c>
      <c r="O60" s="14">
        <f t="shared" si="2"/>
        <v>0</v>
      </c>
      <c r="P60" s="14">
        <f t="shared" si="3"/>
        <v>0</v>
      </c>
      <c r="Q60" s="15">
        <f t="shared" si="4"/>
        <v>0</v>
      </c>
    </row>
    <row r="61" spans="1:17" x14ac:dyDescent="0.2">
      <c r="A61" s="43">
        <v>495</v>
      </c>
      <c r="B61" s="6" t="s">
        <v>1073</v>
      </c>
      <c r="C61" s="6" t="s">
        <v>1074</v>
      </c>
      <c r="D61" s="41" t="s">
        <v>1177</v>
      </c>
      <c r="E61" s="41" t="s">
        <v>1695</v>
      </c>
      <c r="F61" s="4"/>
      <c r="G61" s="5"/>
      <c r="H61" s="27" t="s">
        <v>1072</v>
      </c>
      <c r="I61" s="44">
        <f>+J61+1</f>
        <v>292.38</v>
      </c>
      <c r="J61" s="8">
        <v>291.38</v>
      </c>
      <c r="K61" s="8">
        <f t="shared" si="0"/>
        <v>1</v>
      </c>
      <c r="L61" s="45">
        <f t="shared" si="5"/>
        <v>3.4319445397762373E-3</v>
      </c>
      <c r="M61" s="16">
        <f>IFERROR(INDEX('[1]2018 Sales History'!$G:$G,MATCH(A61,'[1]2018 Sales History'!$A:$A,0)),0)</f>
        <v>0</v>
      </c>
      <c r="N61" s="14">
        <f t="shared" si="1"/>
        <v>0</v>
      </c>
      <c r="O61" s="14">
        <f t="shared" si="2"/>
        <v>0</v>
      </c>
      <c r="P61" s="14">
        <f t="shared" si="3"/>
        <v>0</v>
      </c>
      <c r="Q61" s="15">
        <f t="shared" si="4"/>
        <v>0</v>
      </c>
    </row>
    <row r="62" spans="1:17" x14ac:dyDescent="0.2">
      <c r="A62" s="43">
        <v>496</v>
      </c>
      <c r="B62" s="6" t="s">
        <v>1073</v>
      </c>
      <c r="C62" s="6" t="s">
        <v>1074</v>
      </c>
      <c r="D62" s="41" t="s">
        <v>1177</v>
      </c>
      <c r="E62" s="41" t="s">
        <v>1695</v>
      </c>
      <c r="F62" s="4"/>
      <c r="G62" s="5"/>
      <c r="H62" s="27" t="s">
        <v>1072</v>
      </c>
      <c r="I62" s="44">
        <f>+J62+1</f>
        <v>251.56</v>
      </c>
      <c r="J62" s="8">
        <v>250.56</v>
      </c>
      <c r="K62" s="8">
        <f t="shared" si="0"/>
        <v>1</v>
      </c>
      <c r="L62" s="45">
        <f t="shared" si="5"/>
        <v>3.9910600255427843E-3</v>
      </c>
      <c r="M62" s="16">
        <f>IFERROR(INDEX('[1]2018 Sales History'!$G:$G,MATCH(A62,'[1]2018 Sales History'!$A:$A,0)),0)</f>
        <v>0</v>
      </c>
      <c r="N62" s="14">
        <f t="shared" si="1"/>
        <v>0</v>
      </c>
      <c r="O62" s="14">
        <f t="shared" si="2"/>
        <v>0</v>
      </c>
      <c r="P62" s="14">
        <f t="shared" si="3"/>
        <v>0</v>
      </c>
      <c r="Q62" s="15">
        <f t="shared" si="4"/>
        <v>0</v>
      </c>
    </row>
    <row r="63" spans="1:17" x14ac:dyDescent="0.2">
      <c r="A63" s="43">
        <v>497</v>
      </c>
      <c r="B63" s="6" t="s">
        <v>1073</v>
      </c>
      <c r="C63" s="6" t="s">
        <v>1074</v>
      </c>
      <c r="D63" s="41" t="s">
        <v>1177</v>
      </c>
      <c r="E63" s="41" t="s">
        <v>1705</v>
      </c>
      <c r="F63" s="4"/>
      <c r="G63" s="5"/>
      <c r="H63" s="27" t="s">
        <v>1072</v>
      </c>
      <c r="I63" s="44">
        <f>+J63+1</f>
        <v>220.42</v>
      </c>
      <c r="J63" s="8">
        <v>219.42</v>
      </c>
      <c r="K63" s="8">
        <f t="shared" si="0"/>
        <v>1</v>
      </c>
      <c r="L63" s="45">
        <f t="shared" si="5"/>
        <v>4.5574696928265433E-3</v>
      </c>
      <c r="M63" s="16">
        <f>IFERROR(INDEX('[1]2018 Sales History'!$G:$G,MATCH(A63,'[1]2018 Sales History'!$A:$A,0)),0)</f>
        <v>0</v>
      </c>
      <c r="N63" s="14">
        <f t="shared" si="1"/>
        <v>0</v>
      </c>
      <c r="O63" s="14">
        <f t="shared" si="2"/>
        <v>0</v>
      </c>
      <c r="P63" s="14">
        <f t="shared" si="3"/>
        <v>0</v>
      </c>
      <c r="Q63" s="15">
        <f t="shared" si="4"/>
        <v>0</v>
      </c>
    </row>
    <row r="64" spans="1:17" x14ac:dyDescent="0.2">
      <c r="A64" s="43">
        <v>498</v>
      </c>
      <c r="B64" s="6" t="s">
        <v>1073</v>
      </c>
      <c r="C64" s="6" t="s">
        <v>1074</v>
      </c>
      <c r="D64" s="41" t="s">
        <v>1177</v>
      </c>
      <c r="E64" s="41" t="s">
        <v>1636</v>
      </c>
      <c r="F64" s="4"/>
      <c r="G64" s="5"/>
      <c r="H64" s="27" t="s">
        <v>1072</v>
      </c>
      <c r="I64" s="44">
        <f>+J64+1</f>
        <v>232.68</v>
      </c>
      <c r="J64" s="8">
        <v>231.68</v>
      </c>
      <c r="K64" s="8">
        <f t="shared" si="0"/>
        <v>1</v>
      </c>
      <c r="L64" s="45">
        <f t="shared" si="5"/>
        <v>4.3162983425414367E-3</v>
      </c>
      <c r="M64" s="16">
        <f>IFERROR(INDEX('[1]2018 Sales History'!$G:$G,MATCH(A64,'[1]2018 Sales History'!$A:$A,0)),0)</f>
        <v>0</v>
      </c>
      <c r="N64" s="14">
        <f t="shared" si="1"/>
        <v>0</v>
      </c>
      <c r="O64" s="14">
        <f t="shared" si="2"/>
        <v>0</v>
      </c>
      <c r="P64" s="14">
        <f t="shared" si="3"/>
        <v>0</v>
      </c>
      <c r="Q64" s="15">
        <f t="shared" si="4"/>
        <v>0</v>
      </c>
    </row>
    <row r="65" spans="1:17" x14ac:dyDescent="0.2">
      <c r="A65" s="43">
        <v>499</v>
      </c>
      <c r="B65" s="6" t="s">
        <v>1073</v>
      </c>
      <c r="C65" s="6" t="s">
        <v>1074</v>
      </c>
      <c r="D65" s="41" t="s">
        <v>1177</v>
      </c>
      <c r="E65" s="41" t="s">
        <v>69</v>
      </c>
      <c r="F65" s="4"/>
      <c r="G65" s="5"/>
      <c r="H65" s="27" t="s">
        <v>1072</v>
      </c>
      <c r="I65" s="44">
        <f>+J65+1</f>
        <v>209.52</v>
      </c>
      <c r="J65" s="8">
        <v>208.52</v>
      </c>
      <c r="K65" s="8">
        <f t="shared" si="0"/>
        <v>1</v>
      </c>
      <c r="L65" s="45">
        <f t="shared" si="5"/>
        <v>4.7957030500671398E-3</v>
      </c>
      <c r="M65" s="16">
        <f>IFERROR(INDEX('[1]2018 Sales History'!$G:$G,MATCH(A65,'[1]2018 Sales History'!$A:$A,0)),0)</f>
        <v>0</v>
      </c>
      <c r="N65" s="14">
        <f t="shared" si="1"/>
        <v>0</v>
      </c>
      <c r="O65" s="14">
        <f t="shared" si="2"/>
        <v>0</v>
      </c>
      <c r="P65" s="14">
        <f t="shared" si="3"/>
        <v>0</v>
      </c>
      <c r="Q65" s="15">
        <f t="shared" si="4"/>
        <v>0</v>
      </c>
    </row>
    <row r="66" spans="1:17" x14ac:dyDescent="0.2">
      <c r="A66" s="43">
        <v>500</v>
      </c>
      <c r="B66" s="6" t="s">
        <v>1073</v>
      </c>
      <c r="C66" s="6" t="s">
        <v>1074</v>
      </c>
      <c r="D66" s="41" t="s">
        <v>1177</v>
      </c>
      <c r="E66" s="41" t="s">
        <v>61</v>
      </c>
      <c r="F66" s="4"/>
      <c r="G66" s="5"/>
      <c r="H66" s="27" t="s">
        <v>1072</v>
      </c>
      <c r="I66" s="44">
        <f>+J66+1</f>
        <v>217.31</v>
      </c>
      <c r="J66" s="8">
        <v>216.31</v>
      </c>
      <c r="K66" s="8">
        <f t="shared" ref="K66:K129" si="6">I66-J66</f>
        <v>1</v>
      </c>
      <c r="L66" s="45">
        <f t="shared" si="5"/>
        <v>4.6229947760159026E-3</v>
      </c>
      <c r="M66" s="16">
        <f>IFERROR(INDEX('[1]2018 Sales History'!$G:$G,MATCH(A66,'[1]2018 Sales History'!$A:$A,0)),0)</f>
        <v>0</v>
      </c>
      <c r="N66" s="14">
        <f t="shared" ref="N66:N129" si="7">IFERROR(M66*J66,"")</f>
        <v>0</v>
      </c>
      <c r="O66" s="14">
        <f t="shared" ref="O66:O129" si="8">IFERROR(M66*I66,"")</f>
        <v>0</v>
      </c>
      <c r="P66" s="14">
        <f t="shared" ref="P66:P129" si="9">IFERROR(O66-N66,"")</f>
        <v>0</v>
      </c>
      <c r="Q66" s="15">
        <f t="shared" ref="Q66:Q129" si="10">IFERROR((O66-N66)/N66,0)</f>
        <v>0</v>
      </c>
    </row>
    <row r="67" spans="1:17" x14ac:dyDescent="0.2">
      <c r="A67" s="43">
        <v>501</v>
      </c>
      <c r="B67" s="6" t="s">
        <v>1073</v>
      </c>
      <c r="C67" s="6" t="s">
        <v>1074</v>
      </c>
      <c r="D67" s="41" t="s">
        <v>1177</v>
      </c>
      <c r="E67" s="41" t="s">
        <v>1645</v>
      </c>
      <c r="F67" s="4"/>
      <c r="G67" s="5"/>
      <c r="H67" s="27" t="s">
        <v>1072</v>
      </c>
      <c r="I67" s="44">
        <f>+J67+1</f>
        <v>236.38</v>
      </c>
      <c r="J67" s="8">
        <v>235.38</v>
      </c>
      <c r="K67" s="8">
        <f t="shared" si="6"/>
        <v>1</v>
      </c>
      <c r="L67" s="45">
        <f t="shared" ref="L67:L130" si="11">((I67-J67)/J67)</f>
        <v>4.2484493159996601E-3</v>
      </c>
      <c r="M67" s="16">
        <f>IFERROR(INDEX('[1]2018 Sales History'!$G:$G,MATCH(A67,'[1]2018 Sales History'!$A:$A,0)),0)</f>
        <v>0</v>
      </c>
      <c r="N67" s="14">
        <f t="shared" si="7"/>
        <v>0</v>
      </c>
      <c r="O67" s="14">
        <f t="shared" si="8"/>
        <v>0</v>
      </c>
      <c r="P67" s="14">
        <f t="shared" si="9"/>
        <v>0</v>
      </c>
      <c r="Q67" s="15">
        <f t="shared" si="10"/>
        <v>0</v>
      </c>
    </row>
    <row r="68" spans="1:17" x14ac:dyDescent="0.2">
      <c r="A68" s="43">
        <v>502</v>
      </c>
      <c r="B68" s="6" t="s">
        <v>1073</v>
      </c>
      <c r="C68" s="6" t="s">
        <v>1074</v>
      </c>
      <c r="D68" s="41" t="s">
        <v>1177</v>
      </c>
      <c r="E68" s="41" t="s">
        <v>777</v>
      </c>
      <c r="F68" s="4"/>
      <c r="G68" s="5"/>
      <c r="H68" s="27" t="s">
        <v>1072</v>
      </c>
      <c r="I68" s="44">
        <f>+J68+1</f>
        <v>228.09</v>
      </c>
      <c r="J68" s="8">
        <v>227.09</v>
      </c>
      <c r="K68" s="8">
        <f t="shared" si="6"/>
        <v>1</v>
      </c>
      <c r="L68" s="45">
        <f t="shared" si="11"/>
        <v>4.4035404465190015E-3</v>
      </c>
      <c r="M68" s="16">
        <f>IFERROR(INDEX('[1]2018 Sales History'!$G:$G,MATCH(A68,'[1]2018 Sales History'!$A:$A,0)),0)</f>
        <v>0</v>
      </c>
      <c r="N68" s="14">
        <f t="shared" si="7"/>
        <v>0</v>
      </c>
      <c r="O68" s="14">
        <f t="shared" si="8"/>
        <v>0</v>
      </c>
      <c r="P68" s="14">
        <f t="shared" si="9"/>
        <v>0</v>
      </c>
      <c r="Q68" s="15">
        <f t="shared" si="10"/>
        <v>0</v>
      </c>
    </row>
    <row r="69" spans="1:17" x14ac:dyDescent="0.2">
      <c r="A69" s="43">
        <v>503</v>
      </c>
      <c r="B69" s="6" t="s">
        <v>1073</v>
      </c>
      <c r="C69" s="6" t="s">
        <v>1074</v>
      </c>
      <c r="D69" s="41" t="s">
        <v>1177</v>
      </c>
      <c r="E69" s="41" t="s">
        <v>691</v>
      </c>
      <c r="F69" s="4"/>
      <c r="G69" s="5"/>
      <c r="H69" s="27" t="s">
        <v>1072</v>
      </c>
      <c r="I69" s="44">
        <f>+J69+1</f>
        <v>254.32</v>
      </c>
      <c r="J69" s="8">
        <v>253.32</v>
      </c>
      <c r="K69" s="8">
        <f t="shared" si="6"/>
        <v>1</v>
      </c>
      <c r="L69" s="45">
        <f t="shared" si="11"/>
        <v>3.9475761882204327E-3</v>
      </c>
      <c r="M69" s="16">
        <f>IFERROR(INDEX('[1]2018 Sales History'!$G:$G,MATCH(A69,'[1]2018 Sales History'!$A:$A,0)),0)</f>
        <v>0</v>
      </c>
      <c r="N69" s="14">
        <f t="shared" si="7"/>
        <v>0</v>
      </c>
      <c r="O69" s="14">
        <f t="shared" si="8"/>
        <v>0</v>
      </c>
      <c r="P69" s="14">
        <f t="shared" si="9"/>
        <v>0</v>
      </c>
      <c r="Q69" s="15">
        <f t="shared" si="10"/>
        <v>0</v>
      </c>
    </row>
    <row r="70" spans="1:17" x14ac:dyDescent="0.2">
      <c r="A70" s="43">
        <v>504</v>
      </c>
      <c r="B70" s="6" t="s">
        <v>1073</v>
      </c>
      <c r="C70" s="6" t="s">
        <v>1074</v>
      </c>
      <c r="D70" s="41" t="s">
        <v>1177</v>
      </c>
      <c r="E70" s="41" t="s">
        <v>437</v>
      </c>
      <c r="F70" s="4"/>
      <c r="G70" s="5"/>
      <c r="H70" s="27" t="s">
        <v>1072</v>
      </c>
      <c r="I70" s="44">
        <f>+J70+1</f>
        <v>220.42</v>
      </c>
      <c r="J70" s="8">
        <v>219.42</v>
      </c>
      <c r="K70" s="8">
        <f t="shared" si="6"/>
        <v>1</v>
      </c>
      <c r="L70" s="45">
        <f t="shared" si="11"/>
        <v>4.5574696928265433E-3</v>
      </c>
      <c r="M70" s="16">
        <f>IFERROR(INDEX('[1]2018 Sales History'!$G:$G,MATCH(A70,'[1]2018 Sales History'!$A:$A,0)),0)</f>
        <v>0</v>
      </c>
      <c r="N70" s="14">
        <f t="shared" si="7"/>
        <v>0</v>
      </c>
      <c r="O70" s="14">
        <f t="shared" si="8"/>
        <v>0</v>
      </c>
      <c r="P70" s="14">
        <f t="shared" si="9"/>
        <v>0</v>
      </c>
      <c r="Q70" s="15">
        <f t="shared" si="10"/>
        <v>0</v>
      </c>
    </row>
    <row r="71" spans="1:17" x14ac:dyDescent="0.2">
      <c r="A71" s="43">
        <v>505</v>
      </c>
      <c r="B71" s="6" t="s">
        <v>1073</v>
      </c>
      <c r="C71" s="6" t="s">
        <v>1074</v>
      </c>
      <c r="D71" s="41" t="s">
        <v>1177</v>
      </c>
      <c r="E71" s="41" t="s">
        <v>701</v>
      </c>
      <c r="F71" s="4"/>
      <c r="G71" s="5"/>
      <c r="H71" s="27" t="s">
        <v>1072</v>
      </c>
      <c r="I71" s="44">
        <f>+J71+1</f>
        <v>232.68</v>
      </c>
      <c r="J71" s="8">
        <v>231.68</v>
      </c>
      <c r="K71" s="8">
        <f t="shared" si="6"/>
        <v>1</v>
      </c>
      <c r="L71" s="45">
        <f t="shared" si="11"/>
        <v>4.3162983425414367E-3</v>
      </c>
      <c r="M71" s="16">
        <f>IFERROR(INDEX('[1]2018 Sales History'!$G:$G,MATCH(A71,'[1]2018 Sales History'!$A:$A,0)),0)</f>
        <v>0</v>
      </c>
      <c r="N71" s="14">
        <f t="shared" si="7"/>
        <v>0</v>
      </c>
      <c r="O71" s="14">
        <f t="shared" si="8"/>
        <v>0</v>
      </c>
      <c r="P71" s="14">
        <f t="shared" si="9"/>
        <v>0</v>
      </c>
      <c r="Q71" s="15">
        <f t="shared" si="10"/>
        <v>0</v>
      </c>
    </row>
    <row r="72" spans="1:17" x14ac:dyDescent="0.2">
      <c r="A72" s="43">
        <v>3696</v>
      </c>
      <c r="B72" s="6" t="s">
        <v>1073</v>
      </c>
      <c r="C72" s="6" t="s">
        <v>1074</v>
      </c>
      <c r="D72" s="41" t="s">
        <v>1143</v>
      </c>
      <c r="E72" s="41" t="s">
        <v>712</v>
      </c>
      <c r="F72" s="4"/>
      <c r="G72" s="5"/>
      <c r="H72" s="27" t="s">
        <v>1072</v>
      </c>
      <c r="I72" s="44">
        <f>+J72+1</f>
        <v>109.38</v>
      </c>
      <c r="J72" s="8">
        <v>108.38</v>
      </c>
      <c r="K72" s="8">
        <f t="shared" si="6"/>
        <v>1</v>
      </c>
      <c r="L72" s="45">
        <f t="shared" si="11"/>
        <v>9.2267946115519479E-3</v>
      </c>
      <c r="M72" s="16">
        <f>IFERROR(INDEX('[1]2018 Sales History'!$G:$G,MATCH(A72,'[1]2018 Sales History'!$A:$A,0)),0)</f>
        <v>0</v>
      </c>
      <c r="N72" s="14">
        <f t="shared" si="7"/>
        <v>0</v>
      </c>
      <c r="O72" s="14">
        <f t="shared" si="8"/>
        <v>0</v>
      </c>
      <c r="P72" s="14">
        <f t="shared" si="9"/>
        <v>0</v>
      </c>
      <c r="Q72" s="15">
        <f t="shared" si="10"/>
        <v>0</v>
      </c>
    </row>
    <row r="73" spans="1:17" x14ac:dyDescent="0.2">
      <c r="A73" s="43">
        <v>3702</v>
      </c>
      <c r="B73" s="6" t="s">
        <v>1073</v>
      </c>
      <c r="C73" s="6" t="s">
        <v>1074</v>
      </c>
      <c r="D73" s="41" t="s">
        <v>1176</v>
      </c>
      <c r="E73" s="41" t="s">
        <v>1637</v>
      </c>
      <c r="F73" s="4"/>
      <c r="G73" s="5"/>
      <c r="H73" s="27" t="s">
        <v>1072</v>
      </c>
      <c r="I73" s="44">
        <f>+J73+1</f>
        <v>171.25</v>
      </c>
      <c r="J73" s="8">
        <v>170.25</v>
      </c>
      <c r="K73" s="8">
        <f t="shared" si="6"/>
        <v>1</v>
      </c>
      <c r="L73" s="45">
        <f t="shared" si="11"/>
        <v>5.8737151248164461E-3</v>
      </c>
      <c r="M73" s="16">
        <f>IFERROR(INDEX('[1]2018 Sales History'!$G:$G,MATCH(A73,'[1]2018 Sales History'!$A:$A,0)),0)</f>
        <v>0</v>
      </c>
      <c r="N73" s="14">
        <f t="shared" si="7"/>
        <v>0</v>
      </c>
      <c r="O73" s="14">
        <f t="shared" si="8"/>
        <v>0</v>
      </c>
      <c r="P73" s="14">
        <f t="shared" si="9"/>
        <v>0</v>
      </c>
      <c r="Q73" s="15">
        <f t="shared" si="10"/>
        <v>0</v>
      </c>
    </row>
    <row r="74" spans="1:17" x14ac:dyDescent="0.2">
      <c r="A74" s="43">
        <v>3703</v>
      </c>
      <c r="B74" s="6" t="s">
        <v>1073</v>
      </c>
      <c r="C74" s="6" t="s">
        <v>1074</v>
      </c>
      <c r="D74" s="41" t="s">
        <v>1176</v>
      </c>
      <c r="E74" s="41" t="s">
        <v>1705</v>
      </c>
      <c r="F74" s="4"/>
      <c r="G74" s="5"/>
      <c r="H74" s="27" t="s">
        <v>1072</v>
      </c>
      <c r="I74" s="44">
        <f>+J74+1</f>
        <v>178.9</v>
      </c>
      <c r="J74" s="8">
        <v>177.9</v>
      </c>
      <c r="K74" s="8">
        <f t="shared" si="6"/>
        <v>1</v>
      </c>
      <c r="L74" s="45">
        <f t="shared" si="11"/>
        <v>5.6211354693648111E-3</v>
      </c>
      <c r="M74" s="16">
        <f>IFERROR(INDEX('[1]2018 Sales History'!$G:$G,MATCH(A74,'[1]2018 Sales History'!$A:$A,0)),0)</f>
        <v>0</v>
      </c>
      <c r="N74" s="14">
        <f t="shared" si="7"/>
        <v>0</v>
      </c>
      <c r="O74" s="14">
        <f t="shared" si="8"/>
        <v>0</v>
      </c>
      <c r="P74" s="14">
        <f t="shared" si="9"/>
        <v>0</v>
      </c>
      <c r="Q74" s="15">
        <f t="shared" si="10"/>
        <v>0</v>
      </c>
    </row>
    <row r="75" spans="1:17" x14ac:dyDescent="0.2">
      <c r="A75" s="43">
        <v>3704</v>
      </c>
      <c r="B75" s="6" t="s">
        <v>1073</v>
      </c>
      <c r="C75" s="6" t="s">
        <v>1074</v>
      </c>
      <c r="D75" s="41" t="s">
        <v>1176</v>
      </c>
      <c r="E75" s="41" t="s">
        <v>59</v>
      </c>
      <c r="F75" s="4"/>
      <c r="G75" s="5"/>
      <c r="H75" s="27" t="s">
        <v>1072</v>
      </c>
      <c r="I75" s="44">
        <f>+J75+1</f>
        <v>160.79</v>
      </c>
      <c r="J75" s="8">
        <v>159.79</v>
      </c>
      <c r="K75" s="8">
        <f t="shared" si="6"/>
        <v>1</v>
      </c>
      <c r="L75" s="45">
        <f t="shared" si="11"/>
        <v>6.2582139057512989E-3</v>
      </c>
      <c r="M75" s="16">
        <f>IFERROR(INDEX('[1]2018 Sales History'!$G:$G,MATCH(A75,'[1]2018 Sales History'!$A:$A,0)),0)</f>
        <v>0</v>
      </c>
      <c r="N75" s="14">
        <f t="shared" si="7"/>
        <v>0</v>
      </c>
      <c r="O75" s="14">
        <f t="shared" si="8"/>
        <v>0</v>
      </c>
      <c r="P75" s="14">
        <f t="shared" si="9"/>
        <v>0</v>
      </c>
      <c r="Q75" s="15">
        <f t="shared" si="10"/>
        <v>0</v>
      </c>
    </row>
    <row r="76" spans="1:17" x14ac:dyDescent="0.2">
      <c r="A76" s="43">
        <v>3705</v>
      </c>
      <c r="B76" s="6" t="s">
        <v>1073</v>
      </c>
      <c r="C76" s="6" t="s">
        <v>1074</v>
      </c>
      <c r="D76" s="41" t="s">
        <v>1176</v>
      </c>
      <c r="E76" s="41" t="s">
        <v>1658</v>
      </c>
      <c r="F76" s="4"/>
      <c r="G76" s="5"/>
      <c r="H76" s="27" t="s">
        <v>1072</v>
      </c>
      <c r="I76" s="44">
        <f>+J76+1</f>
        <v>177.61</v>
      </c>
      <c r="J76" s="8">
        <v>176.61</v>
      </c>
      <c r="K76" s="8">
        <f t="shared" si="6"/>
        <v>1</v>
      </c>
      <c r="L76" s="45">
        <f t="shared" si="11"/>
        <v>5.6621935337749837E-3</v>
      </c>
      <c r="M76" s="16">
        <f>IFERROR(INDEX('[1]2018 Sales History'!$G:$G,MATCH(A76,'[1]2018 Sales History'!$A:$A,0)),0)</f>
        <v>0</v>
      </c>
      <c r="N76" s="14">
        <f t="shared" si="7"/>
        <v>0</v>
      </c>
      <c r="O76" s="14">
        <f t="shared" si="8"/>
        <v>0</v>
      </c>
      <c r="P76" s="14">
        <f t="shared" si="9"/>
        <v>0</v>
      </c>
      <c r="Q76" s="15">
        <f t="shared" si="10"/>
        <v>0</v>
      </c>
    </row>
    <row r="77" spans="1:17" x14ac:dyDescent="0.2">
      <c r="A77" s="43">
        <v>3706</v>
      </c>
      <c r="B77" s="6" t="s">
        <v>1073</v>
      </c>
      <c r="C77" s="6" t="s">
        <v>1074</v>
      </c>
      <c r="D77" s="41" t="s">
        <v>1176</v>
      </c>
      <c r="E77" s="41" t="s">
        <v>1636</v>
      </c>
      <c r="F77" s="4"/>
      <c r="G77" s="5"/>
      <c r="H77" s="27" t="s">
        <v>1072</v>
      </c>
      <c r="I77" s="44">
        <f>+J77+1</f>
        <v>188.29</v>
      </c>
      <c r="J77" s="8">
        <v>187.29</v>
      </c>
      <c r="K77" s="8">
        <f t="shared" si="6"/>
        <v>1</v>
      </c>
      <c r="L77" s="45">
        <f t="shared" si="11"/>
        <v>5.3393133643013513E-3</v>
      </c>
      <c r="M77" s="16">
        <f>IFERROR(INDEX('[1]2018 Sales History'!$G:$G,MATCH(A77,'[1]2018 Sales History'!$A:$A,0)),0)</f>
        <v>0</v>
      </c>
      <c r="N77" s="14">
        <f t="shared" si="7"/>
        <v>0</v>
      </c>
      <c r="O77" s="14">
        <f t="shared" si="8"/>
        <v>0</v>
      </c>
      <c r="P77" s="14">
        <f t="shared" si="9"/>
        <v>0</v>
      </c>
      <c r="Q77" s="15">
        <f t="shared" si="10"/>
        <v>0</v>
      </c>
    </row>
    <row r="78" spans="1:17" x14ac:dyDescent="0.2">
      <c r="A78" s="43">
        <v>3708</v>
      </c>
      <c r="B78" s="6" t="s">
        <v>1073</v>
      </c>
      <c r="C78" s="6" t="s">
        <v>1074</v>
      </c>
      <c r="D78" s="41" t="s">
        <v>1176</v>
      </c>
      <c r="E78" s="41" t="s">
        <v>69</v>
      </c>
      <c r="F78" s="4"/>
      <c r="G78" s="5"/>
      <c r="H78" s="27" t="s">
        <v>1072</v>
      </c>
      <c r="I78" s="44">
        <f>+J78+1</f>
        <v>171.25</v>
      </c>
      <c r="J78" s="8">
        <v>170.25</v>
      </c>
      <c r="K78" s="8">
        <f t="shared" si="6"/>
        <v>1</v>
      </c>
      <c r="L78" s="45">
        <f t="shared" si="11"/>
        <v>5.8737151248164461E-3</v>
      </c>
      <c r="M78" s="16">
        <f>IFERROR(INDEX('[1]2018 Sales History'!$G:$G,MATCH(A78,'[1]2018 Sales History'!$A:$A,0)),0)</f>
        <v>0</v>
      </c>
      <c r="N78" s="14">
        <f t="shared" si="7"/>
        <v>0</v>
      </c>
      <c r="O78" s="14">
        <f t="shared" si="8"/>
        <v>0</v>
      </c>
      <c r="P78" s="14">
        <f t="shared" si="9"/>
        <v>0</v>
      </c>
      <c r="Q78" s="15">
        <f t="shared" si="10"/>
        <v>0</v>
      </c>
    </row>
    <row r="79" spans="1:17" x14ac:dyDescent="0.2">
      <c r="A79" s="43">
        <v>3709</v>
      </c>
      <c r="B79" s="6" t="s">
        <v>1073</v>
      </c>
      <c r="C79" s="6" t="s">
        <v>1074</v>
      </c>
      <c r="D79" s="41" t="s">
        <v>1176</v>
      </c>
      <c r="E79" s="41" t="s">
        <v>437</v>
      </c>
      <c r="F79" s="4"/>
      <c r="G79" s="5"/>
      <c r="H79" s="27" t="s">
        <v>1072</v>
      </c>
      <c r="I79" s="44">
        <f>+J79+1</f>
        <v>178.9</v>
      </c>
      <c r="J79" s="8">
        <v>177.9</v>
      </c>
      <c r="K79" s="8">
        <f t="shared" si="6"/>
        <v>1</v>
      </c>
      <c r="L79" s="45">
        <f t="shared" si="11"/>
        <v>5.6211354693648111E-3</v>
      </c>
      <c r="M79" s="16">
        <f>IFERROR(INDEX('[1]2018 Sales History'!$G:$G,MATCH(A79,'[1]2018 Sales History'!$A:$A,0)),0)</f>
        <v>0</v>
      </c>
      <c r="N79" s="14">
        <f t="shared" si="7"/>
        <v>0</v>
      </c>
      <c r="O79" s="14">
        <f t="shared" si="8"/>
        <v>0</v>
      </c>
      <c r="P79" s="14">
        <f t="shared" si="9"/>
        <v>0</v>
      </c>
      <c r="Q79" s="15">
        <f t="shared" si="10"/>
        <v>0</v>
      </c>
    </row>
    <row r="80" spans="1:17" x14ac:dyDescent="0.2">
      <c r="A80" s="43">
        <v>3710</v>
      </c>
      <c r="B80" s="6" t="s">
        <v>1073</v>
      </c>
      <c r="C80" s="6" t="s">
        <v>1074</v>
      </c>
      <c r="D80" s="41" t="s">
        <v>1176</v>
      </c>
      <c r="E80" s="41" t="s">
        <v>690</v>
      </c>
      <c r="F80" s="4"/>
      <c r="G80" s="5"/>
      <c r="H80" s="27" t="s">
        <v>1072</v>
      </c>
      <c r="I80" s="44">
        <f>+J80+1</f>
        <v>192.84</v>
      </c>
      <c r="J80" s="8">
        <v>191.84</v>
      </c>
      <c r="K80" s="8">
        <f t="shared" si="6"/>
        <v>1</v>
      </c>
      <c r="L80" s="45">
        <f t="shared" si="11"/>
        <v>5.2126772310258545E-3</v>
      </c>
      <c r="M80" s="16">
        <f>IFERROR(INDEX('[1]2018 Sales History'!$G:$G,MATCH(A80,'[1]2018 Sales History'!$A:$A,0)),0)</f>
        <v>0</v>
      </c>
      <c r="N80" s="14">
        <f t="shared" si="7"/>
        <v>0</v>
      </c>
      <c r="O80" s="14">
        <f t="shared" si="8"/>
        <v>0</v>
      </c>
      <c r="P80" s="14">
        <f t="shared" si="9"/>
        <v>0</v>
      </c>
      <c r="Q80" s="15">
        <f t="shared" si="10"/>
        <v>0</v>
      </c>
    </row>
    <row r="81" spans="1:17" x14ac:dyDescent="0.2">
      <c r="A81" s="43">
        <v>3711</v>
      </c>
      <c r="B81" s="6" t="s">
        <v>1073</v>
      </c>
      <c r="C81" s="6" t="s">
        <v>1074</v>
      </c>
      <c r="D81" s="41" t="s">
        <v>1176</v>
      </c>
      <c r="E81" s="41" t="s">
        <v>691</v>
      </c>
      <c r="F81" s="4"/>
      <c r="G81" s="5"/>
      <c r="H81" s="27" t="s">
        <v>1072</v>
      </c>
      <c r="I81" s="44">
        <f>+J81+1</f>
        <v>210.52</v>
      </c>
      <c r="J81" s="8">
        <v>209.52</v>
      </c>
      <c r="K81" s="8">
        <f t="shared" si="6"/>
        <v>1</v>
      </c>
      <c r="L81" s="45">
        <f t="shared" si="11"/>
        <v>4.7728140511645667E-3</v>
      </c>
      <c r="M81" s="16">
        <f>IFERROR(INDEX('[1]2018 Sales History'!$G:$G,MATCH(A81,'[1]2018 Sales History'!$A:$A,0)),0)</f>
        <v>0</v>
      </c>
      <c r="N81" s="14">
        <f t="shared" si="7"/>
        <v>0</v>
      </c>
      <c r="O81" s="14">
        <f t="shared" si="8"/>
        <v>0</v>
      </c>
      <c r="P81" s="14">
        <f t="shared" si="9"/>
        <v>0</v>
      </c>
      <c r="Q81" s="15">
        <f t="shared" si="10"/>
        <v>0</v>
      </c>
    </row>
    <row r="82" spans="1:17" x14ac:dyDescent="0.2">
      <c r="A82" s="43">
        <v>3712</v>
      </c>
      <c r="B82" s="6" t="s">
        <v>1073</v>
      </c>
      <c r="C82" s="6" t="s">
        <v>1074</v>
      </c>
      <c r="D82" s="41" t="s">
        <v>1176</v>
      </c>
      <c r="E82" s="41" t="s">
        <v>61</v>
      </c>
      <c r="F82" s="4"/>
      <c r="G82" s="5"/>
      <c r="H82" s="27" t="s">
        <v>1072</v>
      </c>
      <c r="I82" s="44">
        <f>+J82+1</f>
        <v>177.61</v>
      </c>
      <c r="J82" s="8">
        <v>176.61</v>
      </c>
      <c r="K82" s="8">
        <f t="shared" si="6"/>
        <v>1</v>
      </c>
      <c r="L82" s="45">
        <f t="shared" si="11"/>
        <v>5.6621935337749837E-3</v>
      </c>
      <c r="M82" s="16">
        <f>IFERROR(INDEX('[1]2018 Sales History'!$G:$G,MATCH(A82,'[1]2018 Sales History'!$A:$A,0)),0)</f>
        <v>0</v>
      </c>
      <c r="N82" s="14">
        <f t="shared" si="7"/>
        <v>0</v>
      </c>
      <c r="O82" s="14">
        <f t="shared" si="8"/>
        <v>0</v>
      </c>
      <c r="P82" s="14">
        <f t="shared" si="9"/>
        <v>0</v>
      </c>
      <c r="Q82" s="15">
        <f t="shared" si="10"/>
        <v>0</v>
      </c>
    </row>
    <row r="83" spans="1:17" x14ac:dyDescent="0.2">
      <c r="A83" s="43">
        <v>3713</v>
      </c>
      <c r="B83" s="6" t="s">
        <v>1073</v>
      </c>
      <c r="C83" s="6" t="s">
        <v>1074</v>
      </c>
      <c r="D83" s="41" t="s">
        <v>1176</v>
      </c>
      <c r="E83" s="41" t="s">
        <v>701</v>
      </c>
      <c r="F83" s="4"/>
      <c r="G83" s="5"/>
      <c r="H83" s="27" t="s">
        <v>1072</v>
      </c>
      <c r="I83" s="44">
        <f>+J83+1</f>
        <v>188.29</v>
      </c>
      <c r="J83" s="8">
        <v>187.29</v>
      </c>
      <c r="K83" s="8">
        <f t="shared" si="6"/>
        <v>1</v>
      </c>
      <c r="L83" s="45">
        <f t="shared" si="11"/>
        <v>5.3393133643013513E-3</v>
      </c>
      <c r="M83" s="16">
        <f>IFERROR(INDEX('[1]2018 Sales History'!$G:$G,MATCH(A83,'[1]2018 Sales History'!$A:$A,0)),0)</f>
        <v>0</v>
      </c>
      <c r="N83" s="14">
        <f t="shared" si="7"/>
        <v>0</v>
      </c>
      <c r="O83" s="14">
        <f t="shared" si="8"/>
        <v>0</v>
      </c>
      <c r="P83" s="14">
        <f t="shared" si="9"/>
        <v>0</v>
      </c>
      <c r="Q83" s="15">
        <f t="shared" si="10"/>
        <v>0</v>
      </c>
    </row>
    <row r="84" spans="1:17" x14ac:dyDescent="0.2">
      <c r="A84" s="43">
        <v>3714</v>
      </c>
      <c r="B84" s="6" t="s">
        <v>1073</v>
      </c>
      <c r="C84" s="6" t="s">
        <v>1074</v>
      </c>
      <c r="D84" s="41" t="s">
        <v>1176</v>
      </c>
      <c r="E84" s="41" t="s">
        <v>1645</v>
      </c>
      <c r="F84" s="4"/>
      <c r="G84" s="5"/>
      <c r="H84" s="27" t="s">
        <v>1072</v>
      </c>
      <c r="I84" s="44">
        <f>+J84+1</f>
        <v>192.84</v>
      </c>
      <c r="J84" s="8">
        <v>191.84</v>
      </c>
      <c r="K84" s="8">
        <f t="shared" si="6"/>
        <v>1</v>
      </c>
      <c r="L84" s="45">
        <f t="shared" si="11"/>
        <v>5.2126772310258545E-3</v>
      </c>
      <c r="M84" s="16">
        <f>IFERROR(INDEX('[1]2018 Sales History'!$G:$G,MATCH(A84,'[1]2018 Sales History'!$A:$A,0)),0)</f>
        <v>0</v>
      </c>
      <c r="N84" s="14">
        <f t="shared" si="7"/>
        <v>0</v>
      </c>
      <c r="O84" s="14">
        <f t="shared" si="8"/>
        <v>0</v>
      </c>
      <c r="P84" s="14">
        <f t="shared" si="9"/>
        <v>0</v>
      </c>
      <c r="Q84" s="15">
        <f t="shared" si="10"/>
        <v>0</v>
      </c>
    </row>
    <row r="85" spans="1:17" x14ac:dyDescent="0.2">
      <c r="A85" s="43">
        <v>3716</v>
      </c>
      <c r="B85" s="6" t="s">
        <v>1073</v>
      </c>
      <c r="C85" s="6" t="s">
        <v>1074</v>
      </c>
      <c r="D85" s="41" t="s">
        <v>1176</v>
      </c>
      <c r="E85" s="41" t="s">
        <v>71</v>
      </c>
      <c r="F85" s="4"/>
      <c r="G85" s="5"/>
      <c r="H85" s="27" t="s">
        <v>1072</v>
      </c>
      <c r="I85" s="44">
        <f>+J85+1</f>
        <v>150.43</v>
      </c>
      <c r="J85" s="8">
        <v>149.43</v>
      </c>
      <c r="K85" s="8">
        <f t="shared" si="6"/>
        <v>1</v>
      </c>
      <c r="L85" s="45">
        <f t="shared" si="11"/>
        <v>6.692096633875393E-3</v>
      </c>
      <c r="M85" s="16">
        <f>IFERROR(INDEX('[1]2018 Sales History'!$G:$G,MATCH(A85,'[1]2018 Sales History'!$A:$A,0)),0)</f>
        <v>0</v>
      </c>
      <c r="N85" s="14">
        <f t="shared" si="7"/>
        <v>0</v>
      </c>
      <c r="O85" s="14">
        <f t="shared" si="8"/>
        <v>0</v>
      </c>
      <c r="P85" s="14">
        <f t="shared" si="9"/>
        <v>0</v>
      </c>
      <c r="Q85" s="15">
        <f t="shared" si="10"/>
        <v>0</v>
      </c>
    </row>
    <row r="86" spans="1:17" x14ac:dyDescent="0.2">
      <c r="A86" s="43">
        <v>3717</v>
      </c>
      <c r="B86" s="6" t="s">
        <v>1073</v>
      </c>
      <c r="C86" s="6" t="s">
        <v>1074</v>
      </c>
      <c r="D86" s="41" t="s">
        <v>1176</v>
      </c>
      <c r="E86" s="41" t="s">
        <v>1707</v>
      </c>
      <c r="F86" s="4"/>
      <c r="G86" s="5"/>
      <c r="H86" s="27" t="s">
        <v>1072</v>
      </c>
      <c r="I86" s="44">
        <f>+J86+1</f>
        <v>156.91</v>
      </c>
      <c r="J86" s="8">
        <v>155.91</v>
      </c>
      <c r="K86" s="8">
        <f t="shared" si="6"/>
        <v>1</v>
      </c>
      <c r="L86" s="45">
        <f t="shared" si="11"/>
        <v>6.4139567699313706E-3</v>
      </c>
      <c r="M86" s="16">
        <f>IFERROR(INDEX('[1]2018 Sales History'!$G:$G,MATCH(A86,'[1]2018 Sales History'!$A:$A,0)),0)</f>
        <v>0</v>
      </c>
      <c r="N86" s="14">
        <f t="shared" si="7"/>
        <v>0</v>
      </c>
      <c r="O86" s="14">
        <f t="shared" si="8"/>
        <v>0</v>
      </c>
      <c r="P86" s="14">
        <f t="shared" si="9"/>
        <v>0</v>
      </c>
      <c r="Q86" s="15">
        <f t="shared" si="10"/>
        <v>0</v>
      </c>
    </row>
    <row r="87" spans="1:17" x14ac:dyDescent="0.2">
      <c r="A87" s="43">
        <v>3718</v>
      </c>
      <c r="B87" s="6" t="s">
        <v>1073</v>
      </c>
      <c r="C87" s="6" t="s">
        <v>1074</v>
      </c>
      <c r="D87" s="41" t="s">
        <v>1176</v>
      </c>
      <c r="E87" s="41" t="s">
        <v>66</v>
      </c>
      <c r="F87" s="4"/>
      <c r="G87" s="5"/>
      <c r="H87" s="27" t="s">
        <v>1072</v>
      </c>
      <c r="I87" s="44">
        <f>+J87+1</f>
        <v>156.91</v>
      </c>
      <c r="J87" s="8">
        <v>155.91</v>
      </c>
      <c r="K87" s="8">
        <f t="shared" si="6"/>
        <v>1</v>
      </c>
      <c r="L87" s="45">
        <f t="shared" si="11"/>
        <v>6.4139567699313706E-3</v>
      </c>
      <c r="M87" s="16">
        <f>IFERROR(INDEX('[1]2018 Sales History'!$G:$G,MATCH(A87,'[1]2018 Sales History'!$A:$A,0)),0)</f>
        <v>0</v>
      </c>
      <c r="N87" s="14">
        <f t="shared" si="7"/>
        <v>0</v>
      </c>
      <c r="O87" s="14">
        <f t="shared" si="8"/>
        <v>0</v>
      </c>
      <c r="P87" s="14">
        <f t="shared" si="9"/>
        <v>0</v>
      </c>
      <c r="Q87" s="15">
        <f t="shared" si="10"/>
        <v>0</v>
      </c>
    </row>
    <row r="88" spans="1:17" x14ac:dyDescent="0.2">
      <c r="A88" s="43">
        <v>3719</v>
      </c>
      <c r="B88" s="6" t="s">
        <v>1073</v>
      </c>
      <c r="C88" s="6" t="s">
        <v>1074</v>
      </c>
      <c r="D88" s="41" t="s">
        <v>1176</v>
      </c>
      <c r="E88" s="41" t="s">
        <v>724</v>
      </c>
      <c r="F88" s="4"/>
      <c r="G88" s="5"/>
      <c r="H88" s="27" t="s">
        <v>1072</v>
      </c>
      <c r="I88" s="44">
        <f>+J88+1</f>
        <v>164.27</v>
      </c>
      <c r="J88" s="8">
        <v>163.27000000000001</v>
      </c>
      <c r="K88" s="8">
        <f t="shared" si="6"/>
        <v>1</v>
      </c>
      <c r="L88" s="45">
        <f t="shared" si="11"/>
        <v>6.1248239113125495E-3</v>
      </c>
      <c r="M88" s="16">
        <f>IFERROR(INDEX('[1]2018 Sales History'!$G:$G,MATCH(A88,'[1]2018 Sales History'!$A:$A,0)),0)</f>
        <v>0</v>
      </c>
      <c r="N88" s="14">
        <f t="shared" si="7"/>
        <v>0</v>
      </c>
      <c r="O88" s="14">
        <f t="shared" si="8"/>
        <v>0</v>
      </c>
      <c r="P88" s="14">
        <f t="shared" si="9"/>
        <v>0</v>
      </c>
      <c r="Q88" s="15">
        <f t="shared" si="10"/>
        <v>0</v>
      </c>
    </row>
    <row r="89" spans="1:17" x14ac:dyDescent="0.2">
      <c r="A89" s="43">
        <v>3720</v>
      </c>
      <c r="B89" s="6" t="s">
        <v>1073</v>
      </c>
      <c r="C89" s="6" t="s">
        <v>1074</v>
      </c>
      <c r="D89" s="41" t="s">
        <v>1176</v>
      </c>
      <c r="E89" s="41" t="s">
        <v>1634</v>
      </c>
      <c r="F89" s="4"/>
      <c r="G89" s="5"/>
      <c r="H89" s="27" t="s">
        <v>1072</v>
      </c>
      <c r="I89" s="44">
        <f>+J89+1</f>
        <v>173.74</v>
      </c>
      <c r="J89" s="8">
        <v>172.74</v>
      </c>
      <c r="K89" s="8">
        <f t="shared" si="6"/>
        <v>1</v>
      </c>
      <c r="L89" s="45">
        <f t="shared" si="11"/>
        <v>5.7890471228435793E-3</v>
      </c>
      <c r="M89" s="16">
        <f>IFERROR(INDEX('[1]2018 Sales History'!$G:$G,MATCH(A89,'[1]2018 Sales History'!$A:$A,0)),0)</f>
        <v>0</v>
      </c>
      <c r="N89" s="14">
        <f t="shared" si="7"/>
        <v>0</v>
      </c>
      <c r="O89" s="14">
        <f t="shared" si="8"/>
        <v>0</v>
      </c>
      <c r="P89" s="14">
        <f t="shared" si="9"/>
        <v>0</v>
      </c>
      <c r="Q89" s="15">
        <f t="shared" si="10"/>
        <v>0</v>
      </c>
    </row>
    <row r="90" spans="1:17" x14ac:dyDescent="0.2">
      <c r="A90" s="43">
        <v>3721</v>
      </c>
      <c r="B90" s="6" t="s">
        <v>1073</v>
      </c>
      <c r="C90" s="6" t="s">
        <v>1074</v>
      </c>
      <c r="D90" s="41" t="s">
        <v>1176</v>
      </c>
      <c r="E90" s="41" t="s">
        <v>1708</v>
      </c>
      <c r="F90" s="4"/>
      <c r="G90" s="5"/>
      <c r="H90" s="27" t="s">
        <v>1072</v>
      </c>
      <c r="I90" s="44">
        <f>+J90+1</f>
        <v>177.72</v>
      </c>
      <c r="J90" s="8">
        <v>176.72</v>
      </c>
      <c r="K90" s="8">
        <f t="shared" si="6"/>
        <v>1</v>
      </c>
      <c r="L90" s="45">
        <f t="shared" si="11"/>
        <v>5.6586690810321409E-3</v>
      </c>
      <c r="M90" s="16">
        <f>IFERROR(INDEX('[1]2018 Sales History'!$G:$G,MATCH(A90,'[1]2018 Sales History'!$A:$A,0)),0)</f>
        <v>0</v>
      </c>
      <c r="N90" s="14">
        <f t="shared" si="7"/>
        <v>0</v>
      </c>
      <c r="O90" s="14">
        <f t="shared" si="8"/>
        <v>0</v>
      </c>
      <c r="P90" s="14">
        <f t="shared" si="9"/>
        <v>0</v>
      </c>
      <c r="Q90" s="15">
        <f t="shared" si="10"/>
        <v>0</v>
      </c>
    </row>
    <row r="91" spans="1:17" x14ac:dyDescent="0.2">
      <c r="A91" s="43">
        <v>3722</v>
      </c>
      <c r="B91" s="6" t="s">
        <v>1073</v>
      </c>
      <c r="C91" s="6" t="s">
        <v>1074</v>
      </c>
      <c r="D91" s="41" t="s">
        <v>1176</v>
      </c>
      <c r="E91" s="41" t="s">
        <v>436</v>
      </c>
      <c r="F91" s="4"/>
      <c r="G91" s="5"/>
      <c r="H91" s="27" t="s">
        <v>1072</v>
      </c>
      <c r="I91" s="44">
        <f>+J91+1</f>
        <v>177.72</v>
      </c>
      <c r="J91" s="8">
        <v>176.72</v>
      </c>
      <c r="K91" s="8">
        <f t="shared" si="6"/>
        <v>1</v>
      </c>
      <c r="L91" s="45">
        <f t="shared" si="11"/>
        <v>5.6586690810321409E-3</v>
      </c>
      <c r="M91" s="16">
        <f>IFERROR(INDEX('[1]2018 Sales History'!$G:$G,MATCH(A91,'[1]2018 Sales History'!$A:$A,0)),0)</f>
        <v>0</v>
      </c>
      <c r="N91" s="14">
        <f t="shared" si="7"/>
        <v>0</v>
      </c>
      <c r="O91" s="14">
        <f t="shared" si="8"/>
        <v>0</v>
      </c>
      <c r="P91" s="14">
        <f t="shared" si="9"/>
        <v>0</v>
      </c>
      <c r="Q91" s="15">
        <f t="shared" si="10"/>
        <v>0</v>
      </c>
    </row>
    <row r="92" spans="1:17" x14ac:dyDescent="0.2">
      <c r="A92" s="43">
        <v>3723</v>
      </c>
      <c r="B92" s="6" t="s">
        <v>1073</v>
      </c>
      <c r="C92" s="6" t="s">
        <v>1074</v>
      </c>
      <c r="D92" s="41" t="s">
        <v>1176</v>
      </c>
      <c r="E92" s="41" t="s">
        <v>70</v>
      </c>
      <c r="F92" s="4"/>
      <c r="G92" s="5"/>
      <c r="H92" s="27" t="s">
        <v>1072</v>
      </c>
      <c r="I92" s="44">
        <f>+J92+1</f>
        <v>173.74</v>
      </c>
      <c r="J92" s="8">
        <v>172.74</v>
      </c>
      <c r="K92" s="8">
        <f t="shared" si="6"/>
        <v>1</v>
      </c>
      <c r="L92" s="45">
        <f t="shared" si="11"/>
        <v>5.7890471228435793E-3</v>
      </c>
      <c r="M92" s="16">
        <f>IFERROR(INDEX('[1]2018 Sales History'!$G:$G,MATCH(A92,'[1]2018 Sales History'!$A:$A,0)),0)</f>
        <v>0</v>
      </c>
      <c r="N92" s="14">
        <f t="shared" si="7"/>
        <v>0</v>
      </c>
      <c r="O92" s="14">
        <f t="shared" si="8"/>
        <v>0</v>
      </c>
      <c r="P92" s="14">
        <f t="shared" si="9"/>
        <v>0</v>
      </c>
      <c r="Q92" s="15">
        <f t="shared" si="10"/>
        <v>0</v>
      </c>
    </row>
    <row r="93" spans="1:17" x14ac:dyDescent="0.2">
      <c r="A93" s="43">
        <v>3725</v>
      </c>
      <c r="B93" s="6" t="s">
        <v>1073</v>
      </c>
      <c r="C93" s="6" t="s">
        <v>1074</v>
      </c>
      <c r="D93" s="41" t="s">
        <v>1176</v>
      </c>
      <c r="E93" s="41" t="s">
        <v>67</v>
      </c>
      <c r="F93" s="4"/>
      <c r="G93" s="5"/>
      <c r="H93" s="27" t="s">
        <v>1072</v>
      </c>
      <c r="I93" s="44">
        <f>+J93+1</f>
        <v>167.07</v>
      </c>
      <c r="J93" s="8">
        <v>166.07</v>
      </c>
      <c r="K93" s="8">
        <f t="shared" si="6"/>
        <v>1</v>
      </c>
      <c r="L93" s="45">
        <f t="shared" si="11"/>
        <v>6.0215571746853741E-3</v>
      </c>
      <c r="M93" s="16">
        <f>IFERROR(INDEX('[1]2018 Sales History'!$G:$G,MATCH(A93,'[1]2018 Sales History'!$A:$A,0)),0)</f>
        <v>0</v>
      </c>
      <c r="N93" s="14">
        <f t="shared" si="7"/>
        <v>0</v>
      </c>
      <c r="O93" s="14">
        <f t="shared" si="8"/>
        <v>0</v>
      </c>
      <c r="P93" s="14">
        <f t="shared" si="9"/>
        <v>0</v>
      </c>
      <c r="Q93" s="15">
        <f t="shared" si="10"/>
        <v>0</v>
      </c>
    </row>
    <row r="94" spans="1:17" x14ac:dyDescent="0.2">
      <c r="A94" s="43">
        <v>3726</v>
      </c>
      <c r="B94" s="6" t="s">
        <v>1073</v>
      </c>
      <c r="C94" s="6" t="s">
        <v>1074</v>
      </c>
      <c r="D94" s="41" t="s">
        <v>1176</v>
      </c>
      <c r="E94" s="41" t="s">
        <v>1632</v>
      </c>
      <c r="F94" s="4"/>
      <c r="G94" s="5"/>
      <c r="H94" s="27" t="s">
        <v>1072</v>
      </c>
      <c r="I94" s="44">
        <f>+J94+1</f>
        <v>177.68</v>
      </c>
      <c r="J94" s="8">
        <v>176.68</v>
      </c>
      <c r="K94" s="8">
        <f t="shared" si="6"/>
        <v>1</v>
      </c>
      <c r="L94" s="45">
        <f t="shared" si="11"/>
        <v>5.6599501924383061E-3</v>
      </c>
      <c r="M94" s="16">
        <f>IFERROR(INDEX('[1]2018 Sales History'!$G:$G,MATCH(A94,'[1]2018 Sales History'!$A:$A,0)),0)</f>
        <v>0</v>
      </c>
      <c r="N94" s="14">
        <f t="shared" si="7"/>
        <v>0</v>
      </c>
      <c r="O94" s="14">
        <f t="shared" si="8"/>
        <v>0</v>
      </c>
      <c r="P94" s="14">
        <f t="shared" si="9"/>
        <v>0</v>
      </c>
      <c r="Q94" s="15">
        <f t="shared" si="10"/>
        <v>0</v>
      </c>
    </row>
    <row r="95" spans="1:17" x14ac:dyDescent="0.2">
      <c r="A95" s="43">
        <v>3727</v>
      </c>
      <c r="B95" s="6" t="s">
        <v>1073</v>
      </c>
      <c r="C95" s="6" t="s">
        <v>1074</v>
      </c>
      <c r="D95" s="41" t="s">
        <v>1176</v>
      </c>
      <c r="E95" s="41" t="s">
        <v>1004</v>
      </c>
      <c r="F95" s="4"/>
      <c r="G95" s="5"/>
      <c r="H95" s="27" t="s">
        <v>1072</v>
      </c>
      <c r="I95" s="44">
        <f>+J95+1</f>
        <v>188.79</v>
      </c>
      <c r="J95" s="8">
        <v>187.79</v>
      </c>
      <c r="K95" s="8">
        <f t="shared" si="6"/>
        <v>1</v>
      </c>
      <c r="L95" s="45">
        <f t="shared" si="11"/>
        <v>5.3250971830235902E-3</v>
      </c>
      <c r="M95" s="16">
        <f>IFERROR(INDEX('[1]2018 Sales History'!$G:$G,MATCH(A95,'[1]2018 Sales History'!$A:$A,0)),0)</f>
        <v>0</v>
      </c>
      <c r="N95" s="14">
        <f t="shared" si="7"/>
        <v>0</v>
      </c>
      <c r="O95" s="14">
        <f t="shared" si="8"/>
        <v>0</v>
      </c>
      <c r="P95" s="14">
        <f t="shared" si="9"/>
        <v>0</v>
      </c>
      <c r="Q95" s="15">
        <f t="shared" si="10"/>
        <v>0</v>
      </c>
    </row>
    <row r="96" spans="1:17" x14ac:dyDescent="0.2">
      <c r="A96" s="43">
        <v>3728</v>
      </c>
      <c r="B96" s="6" t="s">
        <v>1073</v>
      </c>
      <c r="C96" s="6" t="s">
        <v>1074</v>
      </c>
      <c r="D96" s="41" t="s">
        <v>1175</v>
      </c>
      <c r="E96" s="41" t="s">
        <v>689</v>
      </c>
      <c r="F96" s="4"/>
      <c r="G96" s="5"/>
      <c r="H96" s="27" t="s">
        <v>1072</v>
      </c>
      <c r="I96" s="44">
        <f>+J96+1</f>
        <v>112.3</v>
      </c>
      <c r="J96" s="8">
        <v>111.3</v>
      </c>
      <c r="K96" s="8">
        <f t="shared" si="6"/>
        <v>1</v>
      </c>
      <c r="L96" s="45">
        <f t="shared" si="11"/>
        <v>8.9847259658580418E-3</v>
      </c>
      <c r="M96" s="16">
        <f>IFERROR(INDEX('[1]2018 Sales History'!$G:$G,MATCH(A96,'[1]2018 Sales History'!$A:$A,0)),0)</f>
        <v>0</v>
      </c>
      <c r="N96" s="14">
        <f t="shared" si="7"/>
        <v>0</v>
      </c>
      <c r="O96" s="14">
        <f t="shared" si="8"/>
        <v>0</v>
      </c>
      <c r="P96" s="14">
        <f t="shared" si="9"/>
        <v>0</v>
      </c>
      <c r="Q96" s="15">
        <f t="shared" si="10"/>
        <v>0</v>
      </c>
    </row>
    <row r="97" spans="1:17" x14ac:dyDescent="0.2">
      <c r="A97" s="43">
        <v>3729</v>
      </c>
      <c r="B97" s="6" t="s">
        <v>1073</v>
      </c>
      <c r="C97" s="6" t="s">
        <v>1074</v>
      </c>
      <c r="D97" s="41" t="s">
        <v>1175</v>
      </c>
      <c r="E97" s="41" t="s">
        <v>1637</v>
      </c>
      <c r="F97" s="4"/>
      <c r="G97" s="5"/>
      <c r="H97" s="27" t="s">
        <v>1072</v>
      </c>
      <c r="I97" s="44">
        <f>+J97+1</f>
        <v>127.14</v>
      </c>
      <c r="J97" s="8">
        <v>126.14</v>
      </c>
      <c r="K97" s="8">
        <f t="shared" si="6"/>
        <v>1</v>
      </c>
      <c r="L97" s="45">
        <f t="shared" si="11"/>
        <v>7.9276993816394473E-3</v>
      </c>
      <c r="M97" s="16">
        <f>IFERROR(INDEX('[1]2018 Sales History'!$G:$G,MATCH(A97,'[1]2018 Sales History'!$A:$A,0)),0)</f>
        <v>0</v>
      </c>
      <c r="N97" s="14">
        <f t="shared" si="7"/>
        <v>0</v>
      </c>
      <c r="O97" s="14">
        <f t="shared" si="8"/>
        <v>0</v>
      </c>
      <c r="P97" s="14">
        <f t="shared" si="9"/>
        <v>0</v>
      </c>
      <c r="Q97" s="15">
        <f t="shared" si="10"/>
        <v>0</v>
      </c>
    </row>
    <row r="98" spans="1:17" x14ac:dyDescent="0.2">
      <c r="A98" s="43">
        <v>3730</v>
      </c>
      <c r="B98" s="6" t="s">
        <v>1073</v>
      </c>
      <c r="C98" s="6" t="s">
        <v>1074</v>
      </c>
      <c r="D98" s="41" t="s">
        <v>1175</v>
      </c>
      <c r="E98" s="41" t="s">
        <v>1705</v>
      </c>
      <c r="F98" s="4"/>
      <c r="G98" s="5"/>
      <c r="H98" s="27" t="s">
        <v>1072</v>
      </c>
      <c r="I98" s="44">
        <f>+J98+1</f>
        <v>132.72</v>
      </c>
      <c r="J98" s="8">
        <v>131.72</v>
      </c>
      <c r="K98" s="8">
        <f t="shared" si="6"/>
        <v>1</v>
      </c>
      <c r="L98" s="45">
        <f t="shared" si="11"/>
        <v>7.5918615244457942E-3</v>
      </c>
      <c r="M98" s="16">
        <f>IFERROR(INDEX('[1]2018 Sales History'!$G:$G,MATCH(A98,'[1]2018 Sales History'!$A:$A,0)),0)</f>
        <v>0</v>
      </c>
      <c r="N98" s="14">
        <f t="shared" si="7"/>
        <v>0</v>
      </c>
      <c r="O98" s="14">
        <f t="shared" si="8"/>
        <v>0</v>
      </c>
      <c r="P98" s="14">
        <f t="shared" si="9"/>
        <v>0</v>
      </c>
      <c r="Q98" s="15">
        <f t="shared" si="10"/>
        <v>0</v>
      </c>
    </row>
    <row r="99" spans="1:17" x14ac:dyDescent="0.2">
      <c r="A99" s="43">
        <v>3731</v>
      </c>
      <c r="B99" s="6" t="s">
        <v>1073</v>
      </c>
      <c r="C99" s="6" t="s">
        <v>1074</v>
      </c>
      <c r="D99" s="41" t="s">
        <v>1175</v>
      </c>
      <c r="E99" s="41" t="s">
        <v>59</v>
      </c>
      <c r="F99" s="4"/>
      <c r="G99" s="5"/>
      <c r="H99" s="27" t="s">
        <v>1072</v>
      </c>
      <c r="I99" s="44">
        <f>+J99+1</f>
        <v>112.3</v>
      </c>
      <c r="J99" s="8">
        <v>111.3</v>
      </c>
      <c r="K99" s="8">
        <f t="shared" si="6"/>
        <v>1</v>
      </c>
      <c r="L99" s="45">
        <f t="shared" si="11"/>
        <v>8.9847259658580418E-3</v>
      </c>
      <c r="M99" s="16">
        <f>IFERROR(INDEX('[1]2018 Sales History'!$G:$G,MATCH(A99,'[1]2018 Sales History'!$A:$A,0)),0)</f>
        <v>1220</v>
      </c>
      <c r="N99" s="14">
        <f t="shared" si="7"/>
        <v>135786</v>
      </c>
      <c r="O99" s="14">
        <f t="shared" si="8"/>
        <v>137006</v>
      </c>
      <c r="P99" s="14">
        <f t="shared" si="9"/>
        <v>1220</v>
      </c>
      <c r="Q99" s="15">
        <f t="shared" si="10"/>
        <v>8.9847259658580418E-3</v>
      </c>
    </row>
    <row r="100" spans="1:17" x14ac:dyDescent="0.2">
      <c r="A100" s="43">
        <v>3732</v>
      </c>
      <c r="B100" s="6" t="s">
        <v>1073</v>
      </c>
      <c r="C100" s="6" t="s">
        <v>1074</v>
      </c>
      <c r="D100" s="41" t="s">
        <v>1175</v>
      </c>
      <c r="E100" s="41" t="s">
        <v>1658</v>
      </c>
      <c r="F100" s="4"/>
      <c r="G100" s="5"/>
      <c r="H100" s="27" t="s">
        <v>1072</v>
      </c>
      <c r="I100" s="44">
        <f>+J100+1</f>
        <v>130.9</v>
      </c>
      <c r="J100" s="8">
        <v>129.9</v>
      </c>
      <c r="K100" s="8">
        <f t="shared" si="6"/>
        <v>1</v>
      </c>
      <c r="L100" s="45">
        <f t="shared" si="11"/>
        <v>7.6982294072363349E-3</v>
      </c>
      <c r="M100" s="16">
        <f>IFERROR(INDEX('[1]2018 Sales History'!$G:$G,MATCH(A100,'[1]2018 Sales History'!$A:$A,0)),0)</f>
        <v>0</v>
      </c>
      <c r="N100" s="14">
        <f t="shared" si="7"/>
        <v>0</v>
      </c>
      <c r="O100" s="14">
        <f t="shared" si="8"/>
        <v>0</v>
      </c>
      <c r="P100" s="14">
        <f t="shared" si="9"/>
        <v>0</v>
      </c>
      <c r="Q100" s="15">
        <f t="shared" si="10"/>
        <v>0</v>
      </c>
    </row>
    <row r="101" spans="1:17" x14ac:dyDescent="0.2">
      <c r="A101" s="43">
        <v>3733</v>
      </c>
      <c r="B101" s="6" t="s">
        <v>1073</v>
      </c>
      <c r="C101" s="6" t="s">
        <v>1074</v>
      </c>
      <c r="D101" s="41" t="s">
        <v>1175</v>
      </c>
      <c r="E101" s="41" t="s">
        <v>1636</v>
      </c>
      <c r="F101" s="4"/>
      <c r="G101" s="5"/>
      <c r="H101" s="27" t="s">
        <v>1072</v>
      </c>
      <c r="I101" s="44">
        <f>+J101+1</f>
        <v>136.66</v>
      </c>
      <c r="J101" s="8">
        <v>135.66</v>
      </c>
      <c r="K101" s="8">
        <f t="shared" si="6"/>
        <v>1</v>
      </c>
      <c r="L101" s="45">
        <f t="shared" si="11"/>
        <v>7.3713696004717678E-3</v>
      </c>
      <c r="M101" s="16">
        <f>IFERROR(INDEX('[1]2018 Sales History'!$G:$G,MATCH(A101,'[1]2018 Sales History'!$A:$A,0)),0)</f>
        <v>0</v>
      </c>
      <c r="N101" s="14">
        <f t="shared" si="7"/>
        <v>0</v>
      </c>
      <c r="O101" s="14">
        <f t="shared" si="8"/>
        <v>0</v>
      </c>
      <c r="P101" s="14">
        <f t="shared" si="9"/>
        <v>0</v>
      </c>
      <c r="Q101" s="15">
        <f t="shared" si="10"/>
        <v>0</v>
      </c>
    </row>
    <row r="102" spans="1:17" x14ac:dyDescent="0.2">
      <c r="A102" s="43">
        <v>3734</v>
      </c>
      <c r="B102" s="6" t="s">
        <v>1073</v>
      </c>
      <c r="C102" s="6" t="s">
        <v>1074</v>
      </c>
      <c r="D102" s="41" t="s">
        <v>1175</v>
      </c>
      <c r="E102" s="41" t="s">
        <v>777</v>
      </c>
      <c r="F102" s="4"/>
      <c r="G102" s="5"/>
      <c r="H102" s="27" t="s">
        <v>1072</v>
      </c>
      <c r="I102" s="44">
        <f>+J102+1</f>
        <v>136.41</v>
      </c>
      <c r="J102" s="8">
        <v>135.41</v>
      </c>
      <c r="K102" s="8">
        <f t="shared" si="6"/>
        <v>1</v>
      </c>
      <c r="L102" s="45">
        <f t="shared" si="11"/>
        <v>7.3849789528099849E-3</v>
      </c>
      <c r="M102" s="16">
        <f>IFERROR(INDEX('[1]2018 Sales History'!$G:$G,MATCH(A102,'[1]2018 Sales History'!$A:$A,0)),0)</f>
        <v>0</v>
      </c>
      <c r="N102" s="14">
        <f t="shared" si="7"/>
        <v>0</v>
      </c>
      <c r="O102" s="14">
        <f t="shared" si="8"/>
        <v>0</v>
      </c>
      <c r="P102" s="14">
        <f t="shared" si="9"/>
        <v>0</v>
      </c>
      <c r="Q102" s="15">
        <f t="shared" si="10"/>
        <v>0</v>
      </c>
    </row>
    <row r="103" spans="1:17" x14ac:dyDescent="0.2">
      <c r="A103" s="43">
        <v>3735</v>
      </c>
      <c r="B103" s="6" t="s">
        <v>1073</v>
      </c>
      <c r="C103" s="6" t="s">
        <v>1074</v>
      </c>
      <c r="D103" s="41" t="s">
        <v>1175</v>
      </c>
      <c r="E103" s="41" t="s">
        <v>69</v>
      </c>
      <c r="F103" s="4"/>
      <c r="G103" s="5"/>
      <c r="H103" s="27" t="s">
        <v>1072</v>
      </c>
      <c r="I103" s="44">
        <f>+J103+1</f>
        <v>127.14</v>
      </c>
      <c r="J103" s="8">
        <v>126.14</v>
      </c>
      <c r="K103" s="8">
        <f t="shared" si="6"/>
        <v>1</v>
      </c>
      <c r="L103" s="45">
        <f t="shared" si="11"/>
        <v>7.9276993816394473E-3</v>
      </c>
      <c r="M103" s="16">
        <f>IFERROR(INDEX('[1]2018 Sales History'!$G:$G,MATCH(A103,'[1]2018 Sales History'!$A:$A,0)),0)</f>
        <v>337</v>
      </c>
      <c r="N103" s="14">
        <f t="shared" si="7"/>
        <v>42509.18</v>
      </c>
      <c r="O103" s="14">
        <f t="shared" si="8"/>
        <v>42846.18</v>
      </c>
      <c r="P103" s="14">
        <f t="shared" si="9"/>
        <v>337</v>
      </c>
      <c r="Q103" s="15">
        <f t="shared" si="10"/>
        <v>7.9276993816394473E-3</v>
      </c>
    </row>
    <row r="104" spans="1:17" x14ac:dyDescent="0.2">
      <c r="A104" s="43">
        <v>3736</v>
      </c>
      <c r="B104" s="6" t="s">
        <v>1073</v>
      </c>
      <c r="C104" s="6" t="s">
        <v>1074</v>
      </c>
      <c r="D104" s="41" t="s">
        <v>1175</v>
      </c>
      <c r="E104" s="41" t="s">
        <v>437</v>
      </c>
      <c r="F104" s="4"/>
      <c r="G104" s="5"/>
      <c r="H104" s="27" t="s">
        <v>1072</v>
      </c>
      <c r="I104" s="44">
        <f>+J104+1</f>
        <v>132.72</v>
      </c>
      <c r="J104" s="8">
        <v>131.72</v>
      </c>
      <c r="K104" s="8">
        <f t="shared" si="6"/>
        <v>1</v>
      </c>
      <c r="L104" s="45">
        <f t="shared" si="11"/>
        <v>7.5918615244457942E-3</v>
      </c>
      <c r="M104" s="16">
        <f>IFERROR(INDEX('[1]2018 Sales History'!$G:$G,MATCH(A104,'[1]2018 Sales History'!$A:$A,0)),0)</f>
        <v>0</v>
      </c>
      <c r="N104" s="14">
        <f t="shared" si="7"/>
        <v>0</v>
      </c>
      <c r="O104" s="14">
        <f t="shared" si="8"/>
        <v>0</v>
      </c>
      <c r="P104" s="14">
        <f t="shared" si="9"/>
        <v>0</v>
      </c>
      <c r="Q104" s="15">
        <f t="shared" si="10"/>
        <v>0</v>
      </c>
    </row>
    <row r="105" spans="1:17" x14ac:dyDescent="0.2">
      <c r="A105" s="43">
        <v>3737</v>
      </c>
      <c r="B105" s="6" t="s">
        <v>1073</v>
      </c>
      <c r="C105" s="6" t="s">
        <v>1074</v>
      </c>
      <c r="D105" s="41" t="s">
        <v>1175</v>
      </c>
      <c r="E105" s="41" t="s">
        <v>690</v>
      </c>
      <c r="F105" s="4"/>
      <c r="G105" s="5"/>
      <c r="H105" s="27" t="s">
        <v>1072</v>
      </c>
      <c r="I105" s="44">
        <f>+J105+1</f>
        <v>140.06</v>
      </c>
      <c r="J105" s="8">
        <v>139.06</v>
      </c>
      <c r="K105" s="8">
        <f t="shared" si="6"/>
        <v>1</v>
      </c>
      <c r="L105" s="45">
        <f t="shared" si="11"/>
        <v>7.1911405148856605E-3</v>
      </c>
      <c r="M105" s="16">
        <f>IFERROR(INDEX('[1]2018 Sales History'!$G:$G,MATCH(A105,'[1]2018 Sales History'!$A:$A,0)),0)</f>
        <v>0</v>
      </c>
      <c r="N105" s="14">
        <f t="shared" si="7"/>
        <v>0</v>
      </c>
      <c r="O105" s="14">
        <f t="shared" si="8"/>
        <v>0</v>
      </c>
      <c r="P105" s="14">
        <f t="shared" si="9"/>
        <v>0</v>
      </c>
      <c r="Q105" s="15">
        <f t="shared" si="10"/>
        <v>0</v>
      </c>
    </row>
    <row r="106" spans="1:17" x14ac:dyDescent="0.2">
      <c r="A106" s="43">
        <v>3738</v>
      </c>
      <c r="B106" s="6" t="s">
        <v>1073</v>
      </c>
      <c r="C106" s="6" t="s">
        <v>1074</v>
      </c>
      <c r="D106" s="41" t="s">
        <v>1175</v>
      </c>
      <c r="E106" s="41" t="s">
        <v>691</v>
      </c>
      <c r="F106" s="4"/>
      <c r="G106" s="5"/>
      <c r="H106" s="27" t="s">
        <v>1072</v>
      </c>
      <c r="I106" s="44">
        <f>+J106+1</f>
        <v>149.5</v>
      </c>
      <c r="J106" s="8">
        <v>148.5</v>
      </c>
      <c r="K106" s="8">
        <f t="shared" si="6"/>
        <v>1</v>
      </c>
      <c r="L106" s="45">
        <f t="shared" si="11"/>
        <v>6.7340067340067337E-3</v>
      </c>
      <c r="M106" s="16">
        <f>IFERROR(INDEX('[1]2018 Sales History'!$G:$G,MATCH(A106,'[1]2018 Sales History'!$A:$A,0)),0)</f>
        <v>0</v>
      </c>
      <c r="N106" s="14">
        <f t="shared" si="7"/>
        <v>0</v>
      </c>
      <c r="O106" s="14">
        <f t="shared" si="8"/>
        <v>0</v>
      </c>
      <c r="P106" s="14">
        <f t="shared" si="9"/>
        <v>0</v>
      </c>
      <c r="Q106" s="15">
        <f t="shared" si="10"/>
        <v>0</v>
      </c>
    </row>
    <row r="107" spans="1:17" x14ac:dyDescent="0.2">
      <c r="A107" s="43">
        <v>3739</v>
      </c>
      <c r="B107" s="6" t="s">
        <v>1073</v>
      </c>
      <c r="C107" s="6" t="s">
        <v>1074</v>
      </c>
      <c r="D107" s="41" t="s">
        <v>1175</v>
      </c>
      <c r="E107" s="41" t="s">
        <v>61</v>
      </c>
      <c r="F107" s="4"/>
      <c r="G107" s="5"/>
      <c r="H107" s="27" t="s">
        <v>1072</v>
      </c>
      <c r="I107" s="44">
        <f>+J107+1</f>
        <v>130.9</v>
      </c>
      <c r="J107" s="8">
        <v>129.9</v>
      </c>
      <c r="K107" s="8">
        <f t="shared" si="6"/>
        <v>1</v>
      </c>
      <c r="L107" s="45">
        <f t="shared" si="11"/>
        <v>7.6982294072363349E-3</v>
      </c>
      <c r="M107" s="16">
        <f>IFERROR(INDEX('[1]2018 Sales History'!$G:$G,MATCH(A107,'[1]2018 Sales History'!$A:$A,0)),0)</f>
        <v>0</v>
      </c>
      <c r="N107" s="14">
        <f t="shared" si="7"/>
        <v>0</v>
      </c>
      <c r="O107" s="14">
        <f t="shared" si="8"/>
        <v>0</v>
      </c>
      <c r="P107" s="14">
        <f t="shared" si="9"/>
        <v>0</v>
      </c>
      <c r="Q107" s="15">
        <f t="shared" si="10"/>
        <v>0</v>
      </c>
    </row>
    <row r="108" spans="1:17" x14ac:dyDescent="0.2">
      <c r="A108" s="43">
        <v>3740</v>
      </c>
      <c r="B108" s="6" t="s">
        <v>1073</v>
      </c>
      <c r="C108" s="6" t="s">
        <v>1074</v>
      </c>
      <c r="D108" s="41" t="s">
        <v>1175</v>
      </c>
      <c r="E108" s="41" t="s">
        <v>701</v>
      </c>
      <c r="F108" s="4"/>
      <c r="G108" s="5"/>
      <c r="H108" s="27" t="s">
        <v>1072</v>
      </c>
      <c r="I108" s="44">
        <f>+J108+1</f>
        <v>136.66</v>
      </c>
      <c r="J108" s="8">
        <v>135.66</v>
      </c>
      <c r="K108" s="8">
        <f t="shared" si="6"/>
        <v>1</v>
      </c>
      <c r="L108" s="45">
        <f t="shared" si="11"/>
        <v>7.3713696004717678E-3</v>
      </c>
      <c r="M108" s="16">
        <f>IFERROR(INDEX('[1]2018 Sales History'!$G:$G,MATCH(A108,'[1]2018 Sales History'!$A:$A,0)),0)</f>
        <v>0</v>
      </c>
      <c r="N108" s="14">
        <f t="shared" si="7"/>
        <v>0</v>
      </c>
      <c r="O108" s="14">
        <f t="shared" si="8"/>
        <v>0</v>
      </c>
      <c r="P108" s="14">
        <f t="shared" si="9"/>
        <v>0</v>
      </c>
      <c r="Q108" s="15">
        <f t="shared" si="10"/>
        <v>0</v>
      </c>
    </row>
    <row r="109" spans="1:17" x14ac:dyDescent="0.2">
      <c r="A109" s="43">
        <v>3742</v>
      </c>
      <c r="B109" s="6" t="s">
        <v>1073</v>
      </c>
      <c r="C109" s="6" t="s">
        <v>1074</v>
      </c>
      <c r="D109" s="41" t="s">
        <v>1175</v>
      </c>
      <c r="E109" s="41" t="s">
        <v>1664</v>
      </c>
      <c r="F109" s="4"/>
      <c r="G109" s="5"/>
      <c r="H109" s="27" t="s">
        <v>1072</v>
      </c>
      <c r="I109" s="44">
        <f>+J109+1</f>
        <v>147.43</v>
      </c>
      <c r="J109" s="8">
        <v>146.43</v>
      </c>
      <c r="K109" s="8">
        <f t="shared" si="6"/>
        <v>1</v>
      </c>
      <c r="L109" s="45">
        <f t="shared" si="11"/>
        <v>6.829201666325206E-3</v>
      </c>
      <c r="M109" s="16">
        <f>IFERROR(INDEX('[1]2018 Sales History'!$G:$G,MATCH(A109,'[1]2018 Sales History'!$A:$A,0)),0)</f>
        <v>0</v>
      </c>
      <c r="N109" s="14">
        <f t="shared" si="7"/>
        <v>0</v>
      </c>
      <c r="O109" s="14">
        <f t="shared" si="8"/>
        <v>0</v>
      </c>
      <c r="P109" s="14">
        <f t="shared" si="9"/>
        <v>0</v>
      </c>
      <c r="Q109" s="15">
        <f t="shared" si="10"/>
        <v>0</v>
      </c>
    </row>
    <row r="110" spans="1:17" x14ac:dyDescent="0.2">
      <c r="A110" s="43">
        <v>3743</v>
      </c>
      <c r="B110" s="6" t="s">
        <v>1073</v>
      </c>
      <c r="C110" s="6" t="s">
        <v>1074</v>
      </c>
      <c r="D110" s="41" t="s">
        <v>1175</v>
      </c>
      <c r="E110" s="41" t="s">
        <v>1662</v>
      </c>
      <c r="F110" s="4"/>
      <c r="G110" s="5"/>
      <c r="H110" s="27" t="s">
        <v>1072</v>
      </c>
      <c r="I110" s="44">
        <f>+J110+1</f>
        <v>136.47</v>
      </c>
      <c r="J110" s="8">
        <v>135.47</v>
      </c>
      <c r="K110" s="8">
        <f t="shared" si="6"/>
        <v>1</v>
      </c>
      <c r="L110" s="45">
        <f t="shared" si="11"/>
        <v>7.381708127260648E-3</v>
      </c>
      <c r="M110" s="16">
        <f>IFERROR(INDEX('[1]2018 Sales History'!$G:$G,MATCH(A110,'[1]2018 Sales History'!$A:$A,0)),0)</f>
        <v>0</v>
      </c>
      <c r="N110" s="14">
        <f t="shared" si="7"/>
        <v>0</v>
      </c>
      <c r="O110" s="14">
        <f t="shared" si="8"/>
        <v>0</v>
      </c>
      <c r="P110" s="14">
        <f t="shared" si="9"/>
        <v>0</v>
      </c>
      <c r="Q110" s="15">
        <f t="shared" si="10"/>
        <v>0</v>
      </c>
    </row>
    <row r="111" spans="1:17" x14ac:dyDescent="0.2">
      <c r="A111" s="43">
        <v>3744</v>
      </c>
      <c r="B111" s="6" t="s">
        <v>1073</v>
      </c>
      <c r="C111" s="6" t="s">
        <v>1074</v>
      </c>
      <c r="D111" s="41" t="s">
        <v>1175</v>
      </c>
      <c r="E111" s="41" t="s">
        <v>1645</v>
      </c>
      <c r="F111" s="4"/>
      <c r="G111" s="5"/>
      <c r="H111" s="27" t="s">
        <v>1072</v>
      </c>
      <c r="I111" s="44">
        <f>+J111+1</f>
        <v>140.06</v>
      </c>
      <c r="J111" s="8">
        <v>139.06</v>
      </c>
      <c r="K111" s="8">
        <f t="shared" si="6"/>
        <v>1</v>
      </c>
      <c r="L111" s="45">
        <f t="shared" si="11"/>
        <v>7.1911405148856605E-3</v>
      </c>
      <c r="M111" s="16">
        <f>IFERROR(INDEX('[1]2018 Sales History'!$G:$G,MATCH(A111,'[1]2018 Sales History'!$A:$A,0)),0)</f>
        <v>0</v>
      </c>
      <c r="N111" s="14">
        <f t="shared" si="7"/>
        <v>0</v>
      </c>
      <c r="O111" s="14">
        <f t="shared" si="8"/>
        <v>0</v>
      </c>
      <c r="P111" s="14">
        <f t="shared" si="9"/>
        <v>0</v>
      </c>
      <c r="Q111" s="15">
        <f t="shared" si="10"/>
        <v>0</v>
      </c>
    </row>
    <row r="112" spans="1:17" x14ac:dyDescent="0.2">
      <c r="A112" s="43">
        <v>3745</v>
      </c>
      <c r="B112" s="6" t="s">
        <v>1073</v>
      </c>
      <c r="C112" s="6" t="s">
        <v>1074</v>
      </c>
      <c r="D112" s="41" t="s">
        <v>1175</v>
      </c>
      <c r="E112" s="41" t="s">
        <v>1706</v>
      </c>
      <c r="F112" s="4"/>
      <c r="G112" s="5"/>
      <c r="H112" s="27" t="s">
        <v>1072</v>
      </c>
      <c r="I112" s="44">
        <f>+J112+1</f>
        <v>109.02</v>
      </c>
      <c r="J112" s="8">
        <v>108.02</v>
      </c>
      <c r="K112" s="8">
        <f t="shared" si="6"/>
        <v>1</v>
      </c>
      <c r="L112" s="45">
        <f t="shared" si="11"/>
        <v>9.2575448990927615E-3</v>
      </c>
      <c r="M112" s="16">
        <f>IFERROR(INDEX('[1]2018 Sales History'!$G:$G,MATCH(A112,'[1]2018 Sales History'!$A:$A,0)),0)</f>
        <v>0</v>
      </c>
      <c r="N112" s="14">
        <f t="shared" si="7"/>
        <v>0</v>
      </c>
      <c r="O112" s="14">
        <f t="shared" si="8"/>
        <v>0</v>
      </c>
      <c r="P112" s="14">
        <f t="shared" si="9"/>
        <v>0</v>
      </c>
      <c r="Q112" s="15">
        <f t="shared" si="10"/>
        <v>0</v>
      </c>
    </row>
    <row r="113" spans="1:17" x14ac:dyDescent="0.2">
      <c r="A113" s="43">
        <v>3746</v>
      </c>
      <c r="B113" s="6" t="s">
        <v>1073</v>
      </c>
      <c r="C113" s="6" t="s">
        <v>1074</v>
      </c>
      <c r="D113" s="41" t="s">
        <v>1175</v>
      </c>
      <c r="E113" s="41" t="s">
        <v>299</v>
      </c>
      <c r="F113" s="4"/>
      <c r="G113" s="5"/>
      <c r="H113" s="27" t="s">
        <v>1072</v>
      </c>
      <c r="I113" s="44">
        <f>+J113+1</f>
        <v>102.78</v>
      </c>
      <c r="J113" s="8">
        <v>101.78</v>
      </c>
      <c r="K113" s="8">
        <f t="shared" si="6"/>
        <v>1</v>
      </c>
      <c r="L113" s="45">
        <f t="shared" si="11"/>
        <v>9.8251129887993709E-3</v>
      </c>
      <c r="M113" s="16">
        <f>IFERROR(INDEX('[1]2018 Sales History'!$G:$G,MATCH(A113,'[1]2018 Sales History'!$A:$A,0)),0)</f>
        <v>15</v>
      </c>
      <c r="N113" s="14">
        <f t="shared" si="7"/>
        <v>1526.7</v>
      </c>
      <c r="O113" s="14">
        <f t="shared" si="8"/>
        <v>1541.7</v>
      </c>
      <c r="P113" s="14">
        <f t="shared" si="9"/>
        <v>15</v>
      </c>
      <c r="Q113" s="15">
        <f t="shared" si="10"/>
        <v>9.8251129887993709E-3</v>
      </c>
    </row>
    <row r="114" spans="1:17" x14ac:dyDescent="0.2">
      <c r="A114" s="43">
        <v>3747</v>
      </c>
      <c r="B114" s="6" t="s">
        <v>1073</v>
      </c>
      <c r="C114" s="6" t="s">
        <v>1074</v>
      </c>
      <c r="D114" s="41" t="s">
        <v>1175</v>
      </c>
      <c r="E114" s="41" t="s">
        <v>65</v>
      </c>
      <c r="F114" s="4"/>
      <c r="G114" s="5"/>
      <c r="H114" s="27" t="s">
        <v>1072</v>
      </c>
      <c r="I114" s="44">
        <f>+J114+1</f>
        <v>107.45</v>
      </c>
      <c r="J114" s="8">
        <v>106.45</v>
      </c>
      <c r="K114" s="8">
        <f t="shared" si="6"/>
        <v>1</v>
      </c>
      <c r="L114" s="45">
        <f t="shared" si="11"/>
        <v>9.3940817285110383E-3</v>
      </c>
      <c r="M114" s="16">
        <f>IFERROR(INDEX('[1]2018 Sales History'!$G:$G,MATCH(A114,'[1]2018 Sales History'!$A:$A,0)),0)</f>
        <v>0</v>
      </c>
      <c r="N114" s="14">
        <f t="shared" si="7"/>
        <v>0</v>
      </c>
      <c r="O114" s="14">
        <f t="shared" si="8"/>
        <v>0</v>
      </c>
      <c r="P114" s="14">
        <f t="shared" si="9"/>
        <v>0</v>
      </c>
      <c r="Q114" s="15">
        <f t="shared" si="10"/>
        <v>0</v>
      </c>
    </row>
    <row r="115" spans="1:17" x14ac:dyDescent="0.2">
      <c r="A115" s="43">
        <v>3748</v>
      </c>
      <c r="B115" s="6" t="s">
        <v>1073</v>
      </c>
      <c r="C115" s="6" t="s">
        <v>1074</v>
      </c>
      <c r="D115" s="41" t="s">
        <v>1175</v>
      </c>
      <c r="E115" s="41" t="s">
        <v>71</v>
      </c>
      <c r="F115" s="4"/>
      <c r="G115" s="5"/>
      <c r="H115" s="27" t="s">
        <v>1072</v>
      </c>
      <c r="I115" s="44">
        <f>+J115+1</f>
        <v>109.02</v>
      </c>
      <c r="J115" s="8">
        <v>108.02</v>
      </c>
      <c r="K115" s="8">
        <f t="shared" si="6"/>
        <v>1</v>
      </c>
      <c r="L115" s="45">
        <f t="shared" si="11"/>
        <v>9.2575448990927615E-3</v>
      </c>
      <c r="M115" s="16">
        <f>IFERROR(INDEX('[1]2018 Sales History'!$G:$G,MATCH(A115,'[1]2018 Sales History'!$A:$A,0)),0)</f>
        <v>75</v>
      </c>
      <c r="N115" s="14">
        <f t="shared" si="7"/>
        <v>8101.5</v>
      </c>
      <c r="O115" s="14">
        <f t="shared" si="8"/>
        <v>8176.5</v>
      </c>
      <c r="P115" s="14">
        <f t="shared" si="9"/>
        <v>75</v>
      </c>
      <c r="Q115" s="15">
        <f t="shared" si="10"/>
        <v>9.2575448990927598E-3</v>
      </c>
    </row>
    <row r="116" spans="1:17" x14ac:dyDescent="0.2">
      <c r="A116" s="43">
        <v>3750</v>
      </c>
      <c r="B116" s="6" t="s">
        <v>1073</v>
      </c>
      <c r="C116" s="6" t="s">
        <v>1074</v>
      </c>
      <c r="D116" s="41" t="s">
        <v>1175</v>
      </c>
      <c r="E116" s="41" t="s">
        <v>1707</v>
      </c>
      <c r="F116" s="4"/>
      <c r="G116" s="5"/>
      <c r="H116" s="27" t="s">
        <v>1072</v>
      </c>
      <c r="I116" s="44">
        <f>+J116+1</f>
        <v>110.26</v>
      </c>
      <c r="J116" s="8">
        <v>109.26</v>
      </c>
      <c r="K116" s="8">
        <f t="shared" si="6"/>
        <v>1</v>
      </c>
      <c r="L116" s="45">
        <f t="shared" si="11"/>
        <v>9.1524803221673078E-3</v>
      </c>
      <c r="M116" s="16">
        <f>IFERROR(INDEX('[1]2018 Sales History'!$G:$G,MATCH(A116,'[1]2018 Sales History'!$A:$A,0)),0)</f>
        <v>0</v>
      </c>
      <c r="N116" s="14">
        <f t="shared" si="7"/>
        <v>0</v>
      </c>
      <c r="O116" s="14">
        <f t="shared" si="8"/>
        <v>0</v>
      </c>
      <c r="P116" s="14">
        <f t="shared" si="9"/>
        <v>0</v>
      </c>
      <c r="Q116" s="15">
        <f t="shared" si="10"/>
        <v>0</v>
      </c>
    </row>
    <row r="117" spans="1:17" x14ac:dyDescent="0.2">
      <c r="A117" s="43">
        <v>3751</v>
      </c>
      <c r="B117" s="6" t="s">
        <v>1073</v>
      </c>
      <c r="C117" s="6" t="s">
        <v>1074</v>
      </c>
      <c r="D117" s="41" t="s">
        <v>1175</v>
      </c>
      <c r="E117" s="41" t="s">
        <v>64</v>
      </c>
      <c r="F117" s="4"/>
      <c r="G117" s="5"/>
      <c r="H117" s="27" t="s">
        <v>1072</v>
      </c>
      <c r="I117" s="44">
        <f>+J117+1</f>
        <v>107.95</v>
      </c>
      <c r="J117" s="8">
        <v>106.95</v>
      </c>
      <c r="K117" s="8">
        <f t="shared" si="6"/>
        <v>1</v>
      </c>
      <c r="L117" s="45">
        <f t="shared" si="11"/>
        <v>9.3501636278634868E-3</v>
      </c>
      <c r="M117" s="16">
        <f>IFERROR(INDEX('[1]2018 Sales History'!$G:$G,MATCH(A117,'[1]2018 Sales History'!$A:$A,0)),0)</f>
        <v>0</v>
      </c>
      <c r="N117" s="14">
        <f t="shared" si="7"/>
        <v>0</v>
      </c>
      <c r="O117" s="14">
        <f t="shared" si="8"/>
        <v>0</v>
      </c>
      <c r="P117" s="14">
        <f t="shared" si="9"/>
        <v>0</v>
      </c>
      <c r="Q117" s="15">
        <f t="shared" si="10"/>
        <v>0</v>
      </c>
    </row>
    <row r="118" spans="1:17" x14ac:dyDescent="0.2">
      <c r="A118" s="43">
        <v>3752</v>
      </c>
      <c r="B118" s="6" t="s">
        <v>1073</v>
      </c>
      <c r="C118" s="6" t="s">
        <v>1074</v>
      </c>
      <c r="D118" s="41" t="s">
        <v>1175</v>
      </c>
      <c r="E118" s="41" t="s">
        <v>66</v>
      </c>
      <c r="F118" s="4"/>
      <c r="G118" s="5"/>
      <c r="H118" s="27" t="s">
        <v>1072</v>
      </c>
      <c r="I118" s="44">
        <f>+J118+1</f>
        <v>110.26</v>
      </c>
      <c r="J118" s="8">
        <v>109.26</v>
      </c>
      <c r="K118" s="8">
        <f t="shared" si="6"/>
        <v>1</v>
      </c>
      <c r="L118" s="45">
        <f t="shared" si="11"/>
        <v>9.1524803221673078E-3</v>
      </c>
      <c r="M118" s="16">
        <f>IFERROR(INDEX('[1]2018 Sales History'!$G:$G,MATCH(A118,'[1]2018 Sales History'!$A:$A,0)),0)</f>
        <v>0</v>
      </c>
      <c r="N118" s="14">
        <f t="shared" si="7"/>
        <v>0</v>
      </c>
      <c r="O118" s="14">
        <f t="shared" si="8"/>
        <v>0</v>
      </c>
      <c r="P118" s="14">
        <f t="shared" si="9"/>
        <v>0</v>
      </c>
      <c r="Q118" s="15">
        <f t="shared" si="10"/>
        <v>0</v>
      </c>
    </row>
    <row r="119" spans="1:17" x14ac:dyDescent="0.2">
      <c r="A119" s="43">
        <v>3753</v>
      </c>
      <c r="B119" s="6" t="s">
        <v>1073</v>
      </c>
      <c r="C119" s="6" t="s">
        <v>1074</v>
      </c>
      <c r="D119" s="41" t="s">
        <v>1175</v>
      </c>
      <c r="E119" s="41" t="s">
        <v>724</v>
      </c>
      <c r="F119" s="4"/>
      <c r="G119" s="5"/>
      <c r="H119" s="27" t="s">
        <v>1072</v>
      </c>
      <c r="I119" s="44">
        <f>+J119+1</f>
        <v>121.07</v>
      </c>
      <c r="J119" s="8">
        <v>120.07</v>
      </c>
      <c r="K119" s="8">
        <f t="shared" si="6"/>
        <v>1</v>
      </c>
      <c r="L119" s="45">
        <f t="shared" si="11"/>
        <v>8.3284750562172064E-3</v>
      </c>
      <c r="M119" s="16">
        <f>IFERROR(INDEX('[1]2018 Sales History'!$G:$G,MATCH(A119,'[1]2018 Sales History'!$A:$A,0)),0)</f>
        <v>0</v>
      </c>
      <c r="N119" s="14">
        <f t="shared" si="7"/>
        <v>0</v>
      </c>
      <c r="O119" s="14">
        <f t="shared" si="8"/>
        <v>0</v>
      </c>
      <c r="P119" s="14">
        <f t="shared" si="9"/>
        <v>0</v>
      </c>
      <c r="Q119" s="15">
        <f t="shared" si="10"/>
        <v>0</v>
      </c>
    </row>
    <row r="120" spans="1:17" x14ac:dyDescent="0.2">
      <c r="A120" s="43">
        <v>3754</v>
      </c>
      <c r="B120" s="6" t="s">
        <v>1073</v>
      </c>
      <c r="C120" s="6" t="s">
        <v>1074</v>
      </c>
      <c r="D120" s="41" t="s">
        <v>1175</v>
      </c>
      <c r="E120" s="41" t="s">
        <v>1634</v>
      </c>
      <c r="F120" s="4"/>
      <c r="G120" s="5"/>
      <c r="H120" s="27" t="s">
        <v>1072</v>
      </c>
      <c r="I120" s="44">
        <f>+J120+1</f>
        <v>127.11</v>
      </c>
      <c r="J120" s="8">
        <v>126.11</v>
      </c>
      <c r="K120" s="8">
        <f t="shared" si="6"/>
        <v>1</v>
      </c>
      <c r="L120" s="45">
        <f t="shared" si="11"/>
        <v>7.9295852826897148E-3</v>
      </c>
      <c r="M120" s="16">
        <f>IFERROR(INDEX('[1]2018 Sales History'!$G:$G,MATCH(A120,'[1]2018 Sales History'!$A:$A,0)),0)</f>
        <v>0</v>
      </c>
      <c r="N120" s="14">
        <f t="shared" si="7"/>
        <v>0</v>
      </c>
      <c r="O120" s="14">
        <f t="shared" si="8"/>
        <v>0</v>
      </c>
      <c r="P120" s="14">
        <f t="shared" si="9"/>
        <v>0</v>
      </c>
      <c r="Q120" s="15">
        <f t="shared" si="10"/>
        <v>0</v>
      </c>
    </row>
    <row r="121" spans="1:17" x14ac:dyDescent="0.2">
      <c r="A121" s="43">
        <v>3755</v>
      </c>
      <c r="B121" s="6" t="s">
        <v>1073</v>
      </c>
      <c r="C121" s="6" t="s">
        <v>1074</v>
      </c>
      <c r="D121" s="41" t="s">
        <v>1175</v>
      </c>
      <c r="E121" s="41" t="s">
        <v>1708</v>
      </c>
      <c r="F121" s="4"/>
      <c r="G121" s="5"/>
      <c r="H121" s="27" t="s">
        <v>1072</v>
      </c>
      <c r="I121" s="44">
        <f>+J121+1</f>
        <v>129.93</v>
      </c>
      <c r="J121" s="8">
        <v>128.93</v>
      </c>
      <c r="K121" s="8">
        <f t="shared" si="6"/>
        <v>1</v>
      </c>
      <c r="L121" s="45">
        <f t="shared" si="11"/>
        <v>7.7561467462964398E-3</v>
      </c>
      <c r="M121" s="16">
        <f>IFERROR(INDEX('[1]2018 Sales History'!$G:$G,MATCH(A121,'[1]2018 Sales History'!$A:$A,0)),0)</f>
        <v>0</v>
      </c>
      <c r="N121" s="14">
        <f t="shared" si="7"/>
        <v>0</v>
      </c>
      <c r="O121" s="14">
        <f t="shared" si="8"/>
        <v>0</v>
      </c>
      <c r="P121" s="14">
        <f t="shared" si="9"/>
        <v>0</v>
      </c>
      <c r="Q121" s="15">
        <f t="shared" si="10"/>
        <v>0</v>
      </c>
    </row>
    <row r="122" spans="1:17" x14ac:dyDescent="0.2">
      <c r="A122" s="43">
        <v>3756</v>
      </c>
      <c r="B122" s="6" t="s">
        <v>1073</v>
      </c>
      <c r="C122" s="6" t="s">
        <v>1074</v>
      </c>
      <c r="D122" s="41" t="s">
        <v>1175</v>
      </c>
      <c r="E122" s="41" t="s">
        <v>706</v>
      </c>
      <c r="F122" s="4"/>
      <c r="G122" s="5"/>
      <c r="H122" s="27" t="s">
        <v>1072</v>
      </c>
      <c r="I122" s="44">
        <f>+J122+1</f>
        <v>112.84</v>
      </c>
      <c r="J122" s="8">
        <v>111.84</v>
      </c>
      <c r="K122" s="8">
        <f t="shared" si="6"/>
        <v>1</v>
      </c>
      <c r="L122" s="45">
        <f t="shared" si="11"/>
        <v>8.9413447782546486E-3</v>
      </c>
      <c r="M122" s="16">
        <f>IFERROR(INDEX('[1]2018 Sales History'!$G:$G,MATCH(A122,'[1]2018 Sales History'!$A:$A,0)),0)</f>
        <v>0</v>
      </c>
      <c r="N122" s="14">
        <f t="shared" si="7"/>
        <v>0</v>
      </c>
      <c r="O122" s="14">
        <f t="shared" si="8"/>
        <v>0</v>
      </c>
      <c r="P122" s="14">
        <f t="shared" si="9"/>
        <v>0</v>
      </c>
      <c r="Q122" s="15">
        <f t="shared" si="10"/>
        <v>0</v>
      </c>
    </row>
    <row r="123" spans="1:17" x14ac:dyDescent="0.2">
      <c r="A123" s="43">
        <v>3757</v>
      </c>
      <c r="B123" s="6" t="s">
        <v>1073</v>
      </c>
      <c r="C123" s="6" t="s">
        <v>1074</v>
      </c>
      <c r="D123" s="41" t="s">
        <v>1175</v>
      </c>
      <c r="E123" s="41" t="s">
        <v>436</v>
      </c>
      <c r="F123" s="4"/>
      <c r="G123" s="5"/>
      <c r="H123" s="27" t="s">
        <v>1072</v>
      </c>
      <c r="I123" s="44">
        <f>+J123+1</f>
        <v>129.93</v>
      </c>
      <c r="J123" s="8">
        <v>128.93</v>
      </c>
      <c r="K123" s="8">
        <f t="shared" si="6"/>
        <v>1</v>
      </c>
      <c r="L123" s="45">
        <f t="shared" si="11"/>
        <v>7.7561467462964398E-3</v>
      </c>
      <c r="M123" s="16">
        <f>IFERROR(INDEX('[1]2018 Sales History'!$G:$G,MATCH(A123,'[1]2018 Sales History'!$A:$A,0)),0)</f>
        <v>0</v>
      </c>
      <c r="N123" s="14">
        <f t="shared" si="7"/>
        <v>0</v>
      </c>
      <c r="O123" s="14">
        <f t="shared" si="8"/>
        <v>0</v>
      </c>
      <c r="P123" s="14">
        <f t="shared" si="9"/>
        <v>0</v>
      </c>
      <c r="Q123" s="15">
        <f t="shared" si="10"/>
        <v>0</v>
      </c>
    </row>
    <row r="124" spans="1:17" x14ac:dyDescent="0.2">
      <c r="A124" s="43">
        <v>3759</v>
      </c>
      <c r="B124" s="6" t="s">
        <v>1073</v>
      </c>
      <c r="C124" s="6" t="s">
        <v>1074</v>
      </c>
      <c r="D124" s="41" t="s">
        <v>1175</v>
      </c>
      <c r="E124" s="41" t="s">
        <v>70</v>
      </c>
      <c r="F124" s="4"/>
      <c r="G124" s="5"/>
      <c r="H124" s="27" t="s">
        <v>1072</v>
      </c>
      <c r="I124" s="44">
        <f>+J124+1</f>
        <v>127.11</v>
      </c>
      <c r="J124" s="8">
        <v>126.11</v>
      </c>
      <c r="K124" s="8">
        <f t="shared" si="6"/>
        <v>1</v>
      </c>
      <c r="L124" s="45">
        <f t="shared" si="11"/>
        <v>7.9295852826897148E-3</v>
      </c>
      <c r="M124" s="16">
        <f>IFERROR(INDEX('[1]2018 Sales History'!$G:$G,MATCH(A124,'[1]2018 Sales History'!$A:$A,0)),0)</f>
        <v>0</v>
      </c>
      <c r="N124" s="14">
        <f t="shared" si="7"/>
        <v>0</v>
      </c>
      <c r="O124" s="14">
        <f t="shared" si="8"/>
        <v>0</v>
      </c>
      <c r="P124" s="14">
        <f t="shared" si="9"/>
        <v>0</v>
      </c>
      <c r="Q124" s="15">
        <f t="shared" si="10"/>
        <v>0</v>
      </c>
    </row>
    <row r="125" spans="1:17" x14ac:dyDescent="0.2">
      <c r="A125" s="43">
        <v>3760</v>
      </c>
      <c r="B125" s="6" t="s">
        <v>1073</v>
      </c>
      <c r="C125" s="6" t="s">
        <v>1074</v>
      </c>
      <c r="D125" s="41" t="s">
        <v>1175</v>
      </c>
      <c r="E125" s="41" t="s">
        <v>67</v>
      </c>
      <c r="F125" s="4"/>
      <c r="G125" s="5"/>
      <c r="H125" s="27" t="s">
        <v>1072</v>
      </c>
      <c r="I125" s="44">
        <f>+J125+1</f>
        <v>122.35</v>
      </c>
      <c r="J125" s="8">
        <v>121.35</v>
      </c>
      <c r="K125" s="8">
        <f t="shared" si="6"/>
        <v>1</v>
      </c>
      <c r="L125" s="45">
        <f t="shared" si="11"/>
        <v>8.2406262875978579E-3</v>
      </c>
      <c r="M125" s="16">
        <f>IFERROR(INDEX('[1]2018 Sales History'!$G:$G,MATCH(A125,'[1]2018 Sales History'!$A:$A,0)),0)</f>
        <v>0</v>
      </c>
      <c r="N125" s="14">
        <f t="shared" si="7"/>
        <v>0</v>
      </c>
      <c r="O125" s="14">
        <f t="shared" si="8"/>
        <v>0</v>
      </c>
      <c r="P125" s="14">
        <f t="shared" si="9"/>
        <v>0</v>
      </c>
      <c r="Q125" s="15">
        <f t="shared" si="10"/>
        <v>0</v>
      </c>
    </row>
    <row r="126" spans="1:17" x14ac:dyDescent="0.2">
      <c r="A126" s="43">
        <v>3761</v>
      </c>
      <c r="B126" s="6" t="s">
        <v>1073</v>
      </c>
      <c r="C126" s="6" t="s">
        <v>1074</v>
      </c>
      <c r="D126" s="41" t="s">
        <v>1175</v>
      </c>
      <c r="E126" s="41" t="s">
        <v>707</v>
      </c>
      <c r="F126" s="4"/>
      <c r="G126" s="5"/>
      <c r="H126" s="27" t="s">
        <v>1072</v>
      </c>
      <c r="I126" s="44">
        <f>+J126+1</f>
        <v>125.72</v>
      </c>
      <c r="J126" s="8">
        <v>124.72</v>
      </c>
      <c r="K126" s="8">
        <f t="shared" si="6"/>
        <v>1</v>
      </c>
      <c r="L126" s="45">
        <f t="shared" si="11"/>
        <v>8.0179602309172551E-3</v>
      </c>
      <c r="M126" s="16">
        <f>IFERROR(INDEX('[1]2018 Sales History'!$G:$G,MATCH(A126,'[1]2018 Sales History'!$A:$A,0)),0)</f>
        <v>10</v>
      </c>
      <c r="N126" s="14">
        <f t="shared" si="7"/>
        <v>1247.2</v>
      </c>
      <c r="O126" s="14">
        <f t="shared" si="8"/>
        <v>1257.2</v>
      </c>
      <c r="P126" s="14">
        <f t="shared" si="9"/>
        <v>10</v>
      </c>
      <c r="Q126" s="15">
        <f t="shared" si="10"/>
        <v>8.0179602309172551E-3</v>
      </c>
    </row>
    <row r="127" spans="1:17" x14ac:dyDescent="0.2">
      <c r="A127" s="43">
        <v>3762</v>
      </c>
      <c r="B127" s="6" t="s">
        <v>1073</v>
      </c>
      <c r="C127" s="6" t="s">
        <v>1074</v>
      </c>
      <c r="D127" s="41" t="s">
        <v>1175</v>
      </c>
      <c r="E127" s="41" t="s">
        <v>1632</v>
      </c>
      <c r="F127" s="4"/>
      <c r="G127" s="5"/>
      <c r="H127" s="27" t="s">
        <v>1072</v>
      </c>
      <c r="I127" s="44">
        <f>+J127+1</f>
        <v>133.21</v>
      </c>
      <c r="J127" s="8">
        <v>132.21</v>
      </c>
      <c r="K127" s="8">
        <f t="shared" si="6"/>
        <v>1</v>
      </c>
      <c r="L127" s="45">
        <f t="shared" si="11"/>
        <v>7.5637243778836696E-3</v>
      </c>
      <c r="M127" s="16">
        <f>IFERROR(INDEX('[1]2018 Sales History'!$G:$G,MATCH(A127,'[1]2018 Sales History'!$A:$A,0)),0)</f>
        <v>0</v>
      </c>
      <c r="N127" s="14">
        <f t="shared" si="7"/>
        <v>0</v>
      </c>
      <c r="O127" s="14">
        <f t="shared" si="8"/>
        <v>0</v>
      </c>
      <c r="P127" s="14">
        <f t="shared" si="9"/>
        <v>0</v>
      </c>
      <c r="Q127" s="15">
        <f t="shared" si="10"/>
        <v>0</v>
      </c>
    </row>
    <row r="128" spans="1:17" x14ac:dyDescent="0.2">
      <c r="A128" s="43">
        <v>3763</v>
      </c>
      <c r="B128" s="6" t="s">
        <v>1073</v>
      </c>
      <c r="C128" s="6" t="s">
        <v>1074</v>
      </c>
      <c r="D128" s="41" t="s">
        <v>1175</v>
      </c>
      <c r="E128" s="41" t="s">
        <v>1004</v>
      </c>
      <c r="F128" s="4"/>
      <c r="G128" s="5"/>
      <c r="H128" s="27" t="s">
        <v>1072</v>
      </c>
      <c r="I128" s="44">
        <f>+J128+1</f>
        <v>137.13999999999999</v>
      </c>
      <c r="J128" s="8">
        <v>136.13999999999999</v>
      </c>
      <c r="K128" s="8">
        <f t="shared" si="6"/>
        <v>1</v>
      </c>
      <c r="L128" s="45">
        <f t="shared" si="11"/>
        <v>7.3453797561333928E-3</v>
      </c>
      <c r="M128" s="16">
        <f>IFERROR(INDEX('[1]2018 Sales History'!$G:$G,MATCH(A128,'[1]2018 Sales History'!$A:$A,0)),0)</f>
        <v>0</v>
      </c>
      <c r="N128" s="14">
        <f t="shared" si="7"/>
        <v>0</v>
      </c>
      <c r="O128" s="14">
        <f t="shared" si="8"/>
        <v>0</v>
      </c>
      <c r="P128" s="14">
        <f t="shared" si="9"/>
        <v>0</v>
      </c>
      <c r="Q128" s="15">
        <f t="shared" si="10"/>
        <v>0</v>
      </c>
    </row>
    <row r="129" spans="1:17" x14ac:dyDescent="0.2">
      <c r="A129" s="43">
        <v>3764</v>
      </c>
      <c r="B129" s="6" t="s">
        <v>1073</v>
      </c>
      <c r="C129" s="6" t="s">
        <v>1074</v>
      </c>
      <c r="D129" s="41" t="s">
        <v>1175</v>
      </c>
      <c r="E129" s="41" t="s">
        <v>301</v>
      </c>
      <c r="F129" s="4"/>
      <c r="G129" s="5"/>
      <c r="H129" s="27" t="s">
        <v>1072</v>
      </c>
      <c r="I129" s="44">
        <f>+J129+1</f>
        <v>149.81</v>
      </c>
      <c r="J129" s="8">
        <v>148.81</v>
      </c>
      <c r="K129" s="8">
        <f t="shared" si="6"/>
        <v>1</v>
      </c>
      <c r="L129" s="45">
        <f t="shared" si="11"/>
        <v>6.7199784960688125E-3</v>
      </c>
      <c r="M129" s="16">
        <f>IFERROR(INDEX('[1]2018 Sales History'!$G:$G,MATCH(A129,'[1]2018 Sales History'!$A:$A,0)),0)</f>
        <v>40</v>
      </c>
      <c r="N129" s="14">
        <f t="shared" si="7"/>
        <v>5952.4</v>
      </c>
      <c r="O129" s="14">
        <f t="shared" si="8"/>
        <v>5992.4</v>
      </c>
      <c r="P129" s="14">
        <f t="shared" si="9"/>
        <v>40</v>
      </c>
      <c r="Q129" s="15">
        <f t="shared" si="10"/>
        <v>6.7199784960688133E-3</v>
      </c>
    </row>
    <row r="130" spans="1:17" x14ac:dyDescent="0.2">
      <c r="A130" s="43">
        <v>4556</v>
      </c>
      <c r="B130" s="6" t="s">
        <v>1073</v>
      </c>
      <c r="C130" s="6" t="s">
        <v>1074</v>
      </c>
      <c r="D130" s="41" t="s">
        <v>1174</v>
      </c>
      <c r="E130" s="41" t="s">
        <v>1637</v>
      </c>
      <c r="F130" s="4"/>
      <c r="G130" s="5"/>
      <c r="H130" s="27" t="s">
        <v>1072</v>
      </c>
      <c r="I130" s="44">
        <f>+J130+1</f>
        <v>178.68</v>
      </c>
      <c r="J130" s="8">
        <v>177.68</v>
      </c>
      <c r="K130" s="8">
        <f t="shared" ref="K130:K193" si="12">I130-J130</f>
        <v>1</v>
      </c>
      <c r="L130" s="45">
        <f t="shared" si="11"/>
        <v>5.6280954524988739E-3</v>
      </c>
      <c r="M130" s="16">
        <f>IFERROR(INDEX('[1]2018 Sales History'!$G:$G,MATCH(A130,'[1]2018 Sales History'!$A:$A,0)),0)</f>
        <v>0</v>
      </c>
      <c r="N130" s="14">
        <f t="shared" ref="N130:N193" si="13">IFERROR(M130*J130,"")</f>
        <v>0</v>
      </c>
      <c r="O130" s="14">
        <f t="shared" ref="O130:O193" si="14">IFERROR(M130*I130,"")</f>
        <v>0</v>
      </c>
      <c r="P130" s="14">
        <f t="shared" ref="P130:P193" si="15">IFERROR(O130-N130,"")</f>
        <v>0</v>
      </c>
      <c r="Q130" s="15">
        <f t="shared" ref="Q130:Q193" si="16">IFERROR((O130-N130)/N130,0)</f>
        <v>0</v>
      </c>
    </row>
    <row r="131" spans="1:17" x14ac:dyDescent="0.2">
      <c r="A131" s="43">
        <v>4558</v>
      </c>
      <c r="B131" s="6" t="s">
        <v>1073</v>
      </c>
      <c r="C131" s="6" t="s">
        <v>1074</v>
      </c>
      <c r="D131" s="41" t="s">
        <v>1174</v>
      </c>
      <c r="E131" s="41" t="s">
        <v>1705</v>
      </c>
      <c r="F131" s="4"/>
      <c r="G131" s="5"/>
      <c r="H131" s="27" t="s">
        <v>1072</v>
      </c>
      <c r="I131" s="44">
        <f>+J131+1</f>
        <v>185.37</v>
      </c>
      <c r="J131" s="8">
        <v>184.37</v>
      </c>
      <c r="K131" s="8">
        <f t="shared" si="12"/>
        <v>1</v>
      </c>
      <c r="L131" s="45">
        <f t="shared" ref="L131:L194" si="17">((I131-J131)/J131)</f>
        <v>5.4238759017193683E-3</v>
      </c>
      <c r="M131" s="16">
        <f>IFERROR(INDEX('[1]2018 Sales History'!$G:$G,MATCH(A131,'[1]2018 Sales History'!$A:$A,0)),0)</f>
        <v>0</v>
      </c>
      <c r="N131" s="14">
        <f t="shared" si="13"/>
        <v>0</v>
      </c>
      <c r="O131" s="14">
        <f t="shared" si="14"/>
        <v>0</v>
      </c>
      <c r="P131" s="14">
        <f t="shared" si="15"/>
        <v>0</v>
      </c>
      <c r="Q131" s="15">
        <f t="shared" si="16"/>
        <v>0</v>
      </c>
    </row>
    <row r="132" spans="1:17" x14ac:dyDescent="0.2">
      <c r="A132" s="43">
        <v>4559</v>
      </c>
      <c r="B132" s="6" t="s">
        <v>1073</v>
      </c>
      <c r="C132" s="6" t="s">
        <v>1074</v>
      </c>
      <c r="D132" s="41" t="s">
        <v>1174</v>
      </c>
      <c r="E132" s="41" t="s">
        <v>1658</v>
      </c>
      <c r="F132" s="4"/>
      <c r="G132" s="5"/>
      <c r="H132" s="27" t="s">
        <v>1072</v>
      </c>
      <c r="I132" s="44">
        <f>+J132+1</f>
        <v>184.04</v>
      </c>
      <c r="J132" s="8">
        <v>183.04</v>
      </c>
      <c r="K132" s="8">
        <f t="shared" si="12"/>
        <v>1</v>
      </c>
      <c r="L132" s="45">
        <f t="shared" si="17"/>
        <v>5.4632867132867139E-3</v>
      </c>
      <c r="M132" s="16">
        <f>IFERROR(INDEX('[1]2018 Sales History'!$G:$G,MATCH(A132,'[1]2018 Sales History'!$A:$A,0)),0)</f>
        <v>0</v>
      </c>
      <c r="N132" s="14">
        <f t="shared" si="13"/>
        <v>0</v>
      </c>
      <c r="O132" s="14">
        <f t="shared" si="14"/>
        <v>0</v>
      </c>
      <c r="P132" s="14">
        <f t="shared" si="15"/>
        <v>0</v>
      </c>
      <c r="Q132" s="15">
        <f t="shared" si="16"/>
        <v>0</v>
      </c>
    </row>
    <row r="133" spans="1:17" x14ac:dyDescent="0.2">
      <c r="A133" s="43">
        <v>4560</v>
      </c>
      <c r="B133" s="6" t="s">
        <v>1073</v>
      </c>
      <c r="C133" s="6" t="s">
        <v>1074</v>
      </c>
      <c r="D133" s="41" t="s">
        <v>1174</v>
      </c>
      <c r="E133" s="41" t="s">
        <v>1636</v>
      </c>
      <c r="F133" s="4"/>
      <c r="G133" s="5"/>
      <c r="H133" s="27" t="s">
        <v>1072</v>
      </c>
      <c r="I133" s="44">
        <f>+J133+1</f>
        <v>198.07</v>
      </c>
      <c r="J133" s="8">
        <v>197.07</v>
      </c>
      <c r="K133" s="8">
        <f t="shared" si="12"/>
        <v>1</v>
      </c>
      <c r="L133" s="45">
        <f t="shared" si="17"/>
        <v>5.0743390673364799E-3</v>
      </c>
      <c r="M133" s="16">
        <f>IFERROR(INDEX('[1]2018 Sales History'!$G:$G,MATCH(A133,'[1]2018 Sales History'!$A:$A,0)),0)</f>
        <v>0</v>
      </c>
      <c r="N133" s="14">
        <f t="shared" si="13"/>
        <v>0</v>
      </c>
      <c r="O133" s="14">
        <f t="shared" si="14"/>
        <v>0</v>
      </c>
      <c r="P133" s="14">
        <f t="shared" si="15"/>
        <v>0</v>
      </c>
      <c r="Q133" s="15">
        <f t="shared" si="16"/>
        <v>0</v>
      </c>
    </row>
    <row r="134" spans="1:17" x14ac:dyDescent="0.2">
      <c r="A134" s="43">
        <v>4561</v>
      </c>
      <c r="B134" s="6" t="s">
        <v>1073</v>
      </c>
      <c r="C134" s="6" t="s">
        <v>1074</v>
      </c>
      <c r="D134" s="41" t="s">
        <v>1174</v>
      </c>
      <c r="E134" s="41" t="s">
        <v>777</v>
      </c>
      <c r="F134" s="4"/>
      <c r="G134" s="5"/>
      <c r="H134" s="27" t="s">
        <v>1072</v>
      </c>
      <c r="I134" s="44">
        <f>+J134+1</f>
        <v>194.87</v>
      </c>
      <c r="J134" s="8">
        <v>193.87</v>
      </c>
      <c r="K134" s="8">
        <f t="shared" si="12"/>
        <v>1</v>
      </c>
      <c r="L134" s="45">
        <f t="shared" si="17"/>
        <v>5.1580956310930005E-3</v>
      </c>
      <c r="M134" s="16">
        <f>IFERROR(INDEX('[1]2018 Sales History'!$G:$G,MATCH(A134,'[1]2018 Sales History'!$A:$A,0)),0)</f>
        <v>2</v>
      </c>
      <c r="N134" s="14">
        <f t="shared" si="13"/>
        <v>387.74</v>
      </c>
      <c r="O134" s="14">
        <f t="shared" si="14"/>
        <v>389.74</v>
      </c>
      <c r="P134" s="14">
        <f t="shared" si="15"/>
        <v>2</v>
      </c>
      <c r="Q134" s="15">
        <f t="shared" si="16"/>
        <v>5.1580956310930005E-3</v>
      </c>
    </row>
    <row r="135" spans="1:17" x14ac:dyDescent="0.2">
      <c r="A135" s="43">
        <v>4562</v>
      </c>
      <c r="B135" s="6" t="s">
        <v>1073</v>
      </c>
      <c r="C135" s="6" t="s">
        <v>1074</v>
      </c>
      <c r="D135" s="41" t="s">
        <v>1174</v>
      </c>
      <c r="E135" s="41" t="s">
        <v>69</v>
      </c>
      <c r="F135" s="4"/>
      <c r="G135" s="5"/>
      <c r="H135" s="27" t="s">
        <v>1072</v>
      </c>
      <c r="I135" s="44">
        <f>+J135+1</f>
        <v>178.68</v>
      </c>
      <c r="J135" s="8">
        <v>177.68</v>
      </c>
      <c r="K135" s="8">
        <f t="shared" si="12"/>
        <v>1</v>
      </c>
      <c r="L135" s="45">
        <f t="shared" si="17"/>
        <v>5.6280954524988739E-3</v>
      </c>
      <c r="M135" s="16">
        <f>IFERROR(INDEX('[1]2018 Sales History'!$G:$G,MATCH(A135,'[1]2018 Sales History'!$A:$A,0)),0)</f>
        <v>0</v>
      </c>
      <c r="N135" s="14">
        <f t="shared" si="13"/>
        <v>0</v>
      </c>
      <c r="O135" s="14">
        <f t="shared" si="14"/>
        <v>0</v>
      </c>
      <c r="P135" s="14">
        <f t="shared" si="15"/>
        <v>0</v>
      </c>
      <c r="Q135" s="15">
        <f t="shared" si="16"/>
        <v>0</v>
      </c>
    </row>
    <row r="136" spans="1:17" x14ac:dyDescent="0.2">
      <c r="A136" s="43">
        <v>4563</v>
      </c>
      <c r="B136" s="6" t="s">
        <v>1073</v>
      </c>
      <c r="C136" s="6" t="s">
        <v>1074</v>
      </c>
      <c r="D136" s="41" t="s">
        <v>1174</v>
      </c>
      <c r="E136" s="41" t="s">
        <v>437</v>
      </c>
      <c r="F136" s="4"/>
      <c r="G136" s="5"/>
      <c r="H136" s="27" t="s">
        <v>1072</v>
      </c>
      <c r="I136" s="44">
        <f>+J136+1</f>
        <v>185.37</v>
      </c>
      <c r="J136" s="8">
        <v>184.37</v>
      </c>
      <c r="K136" s="8">
        <f t="shared" si="12"/>
        <v>1</v>
      </c>
      <c r="L136" s="45">
        <f t="shared" si="17"/>
        <v>5.4238759017193683E-3</v>
      </c>
      <c r="M136" s="16">
        <f>IFERROR(INDEX('[1]2018 Sales History'!$G:$G,MATCH(A136,'[1]2018 Sales History'!$A:$A,0)),0)</f>
        <v>0</v>
      </c>
      <c r="N136" s="14">
        <f t="shared" si="13"/>
        <v>0</v>
      </c>
      <c r="O136" s="14">
        <f t="shared" si="14"/>
        <v>0</v>
      </c>
      <c r="P136" s="14">
        <f t="shared" si="15"/>
        <v>0</v>
      </c>
      <c r="Q136" s="15">
        <f t="shared" si="16"/>
        <v>0</v>
      </c>
    </row>
    <row r="137" spans="1:17" x14ac:dyDescent="0.2">
      <c r="A137" s="43">
        <v>4564</v>
      </c>
      <c r="B137" s="6" t="s">
        <v>1073</v>
      </c>
      <c r="C137" s="6" t="s">
        <v>1074</v>
      </c>
      <c r="D137" s="41" t="s">
        <v>1174</v>
      </c>
      <c r="E137" s="41" t="s">
        <v>690</v>
      </c>
      <c r="F137" s="4"/>
      <c r="G137" s="5"/>
      <c r="H137" s="27" t="s">
        <v>1072</v>
      </c>
      <c r="I137" s="44">
        <f>+J137+1</f>
        <v>204.16</v>
      </c>
      <c r="J137" s="8">
        <v>203.16</v>
      </c>
      <c r="K137" s="8">
        <f t="shared" si="12"/>
        <v>1</v>
      </c>
      <c r="L137" s="45">
        <f t="shared" si="17"/>
        <v>4.9222287851939358E-3</v>
      </c>
      <c r="M137" s="16">
        <f>IFERROR(INDEX('[1]2018 Sales History'!$G:$G,MATCH(A137,'[1]2018 Sales History'!$A:$A,0)),0)</f>
        <v>0</v>
      </c>
      <c r="N137" s="14">
        <f t="shared" si="13"/>
        <v>0</v>
      </c>
      <c r="O137" s="14">
        <f t="shared" si="14"/>
        <v>0</v>
      </c>
      <c r="P137" s="14">
        <f t="shared" si="15"/>
        <v>0</v>
      </c>
      <c r="Q137" s="15">
        <f t="shared" si="16"/>
        <v>0</v>
      </c>
    </row>
    <row r="138" spans="1:17" x14ac:dyDescent="0.2">
      <c r="A138" s="43">
        <v>4566</v>
      </c>
      <c r="B138" s="6" t="s">
        <v>1073</v>
      </c>
      <c r="C138" s="6" t="s">
        <v>1074</v>
      </c>
      <c r="D138" s="41" t="s">
        <v>1174</v>
      </c>
      <c r="E138" s="41" t="s">
        <v>691</v>
      </c>
      <c r="F138" s="4"/>
      <c r="G138" s="5"/>
      <c r="H138" s="27" t="s">
        <v>1072</v>
      </c>
      <c r="I138" s="44">
        <f>+J138+1</f>
        <v>219.52</v>
      </c>
      <c r="J138" s="8">
        <v>218.52</v>
      </c>
      <c r="K138" s="8">
        <f t="shared" si="12"/>
        <v>1</v>
      </c>
      <c r="L138" s="45">
        <f t="shared" si="17"/>
        <v>4.5762401610836539E-3</v>
      </c>
      <c r="M138" s="16">
        <f>IFERROR(INDEX('[1]2018 Sales History'!$G:$G,MATCH(A138,'[1]2018 Sales History'!$A:$A,0)),0)</f>
        <v>0</v>
      </c>
      <c r="N138" s="14">
        <f t="shared" si="13"/>
        <v>0</v>
      </c>
      <c r="O138" s="14">
        <f t="shared" si="14"/>
        <v>0</v>
      </c>
      <c r="P138" s="14">
        <f t="shared" si="15"/>
        <v>0</v>
      </c>
      <c r="Q138" s="15">
        <f t="shared" si="16"/>
        <v>0</v>
      </c>
    </row>
    <row r="139" spans="1:17" x14ac:dyDescent="0.2">
      <c r="A139" s="43">
        <v>4567</v>
      </c>
      <c r="B139" s="6" t="s">
        <v>1073</v>
      </c>
      <c r="C139" s="6" t="s">
        <v>1074</v>
      </c>
      <c r="D139" s="41" t="s">
        <v>1174</v>
      </c>
      <c r="E139" s="41" t="s">
        <v>61</v>
      </c>
      <c r="F139" s="4"/>
      <c r="G139" s="5"/>
      <c r="H139" s="27" t="s">
        <v>1072</v>
      </c>
      <c r="I139" s="44">
        <f>+J139+1</f>
        <v>184.04</v>
      </c>
      <c r="J139" s="8">
        <v>183.04</v>
      </c>
      <c r="K139" s="8">
        <f t="shared" si="12"/>
        <v>1</v>
      </c>
      <c r="L139" s="45">
        <f t="shared" si="17"/>
        <v>5.4632867132867139E-3</v>
      </c>
      <c r="M139" s="16">
        <f>IFERROR(INDEX('[1]2018 Sales History'!$G:$G,MATCH(A139,'[1]2018 Sales History'!$A:$A,0)),0)</f>
        <v>0</v>
      </c>
      <c r="N139" s="14">
        <f t="shared" si="13"/>
        <v>0</v>
      </c>
      <c r="O139" s="14">
        <f t="shared" si="14"/>
        <v>0</v>
      </c>
      <c r="P139" s="14">
        <f t="shared" si="15"/>
        <v>0</v>
      </c>
      <c r="Q139" s="15">
        <f t="shared" si="16"/>
        <v>0</v>
      </c>
    </row>
    <row r="140" spans="1:17" x14ac:dyDescent="0.2">
      <c r="A140" s="43">
        <v>4568</v>
      </c>
      <c r="B140" s="6" t="s">
        <v>1073</v>
      </c>
      <c r="C140" s="6" t="s">
        <v>1074</v>
      </c>
      <c r="D140" s="41" t="s">
        <v>1174</v>
      </c>
      <c r="E140" s="41" t="s">
        <v>701</v>
      </c>
      <c r="F140" s="4"/>
      <c r="G140" s="5"/>
      <c r="H140" s="27" t="s">
        <v>1072</v>
      </c>
      <c r="I140" s="44">
        <f>+J140+1</f>
        <v>198.07</v>
      </c>
      <c r="J140" s="8">
        <v>197.07</v>
      </c>
      <c r="K140" s="8">
        <f t="shared" si="12"/>
        <v>1</v>
      </c>
      <c r="L140" s="45">
        <f t="shared" si="17"/>
        <v>5.0743390673364799E-3</v>
      </c>
      <c r="M140" s="16">
        <f>IFERROR(INDEX('[1]2018 Sales History'!$G:$G,MATCH(A140,'[1]2018 Sales History'!$A:$A,0)),0)</f>
        <v>0</v>
      </c>
      <c r="N140" s="14">
        <f t="shared" si="13"/>
        <v>0</v>
      </c>
      <c r="O140" s="14">
        <f t="shared" si="14"/>
        <v>0</v>
      </c>
      <c r="P140" s="14">
        <f t="shared" si="15"/>
        <v>0</v>
      </c>
      <c r="Q140" s="15">
        <f t="shared" si="16"/>
        <v>0</v>
      </c>
    </row>
    <row r="141" spans="1:17" x14ac:dyDescent="0.2">
      <c r="A141" s="43">
        <v>4569</v>
      </c>
      <c r="B141" s="6" t="s">
        <v>1073</v>
      </c>
      <c r="C141" s="6" t="s">
        <v>1074</v>
      </c>
      <c r="D141" s="41" t="s">
        <v>1174</v>
      </c>
      <c r="E141" s="41" t="s">
        <v>1664</v>
      </c>
      <c r="F141" s="4"/>
      <c r="G141" s="5"/>
      <c r="H141" s="27" t="s">
        <v>1072</v>
      </c>
      <c r="I141" s="44">
        <f>+J141+1</f>
        <v>216.4</v>
      </c>
      <c r="J141" s="8">
        <v>215.4</v>
      </c>
      <c r="K141" s="8">
        <f t="shared" si="12"/>
        <v>1</v>
      </c>
      <c r="L141" s="45">
        <f t="shared" si="17"/>
        <v>4.642525533890436E-3</v>
      </c>
      <c r="M141" s="16">
        <f>IFERROR(INDEX('[1]2018 Sales History'!$G:$G,MATCH(A141,'[1]2018 Sales History'!$A:$A,0)),0)</f>
        <v>0</v>
      </c>
      <c r="N141" s="14">
        <f t="shared" si="13"/>
        <v>0</v>
      </c>
      <c r="O141" s="14">
        <f t="shared" si="14"/>
        <v>0</v>
      </c>
      <c r="P141" s="14">
        <f t="shared" si="15"/>
        <v>0</v>
      </c>
      <c r="Q141" s="15">
        <f t="shared" si="16"/>
        <v>0</v>
      </c>
    </row>
    <row r="142" spans="1:17" x14ac:dyDescent="0.2">
      <c r="A142" s="43">
        <v>4570</v>
      </c>
      <c r="B142" s="6" t="s">
        <v>1073</v>
      </c>
      <c r="C142" s="6" t="s">
        <v>1074</v>
      </c>
      <c r="D142" s="41" t="s">
        <v>1174</v>
      </c>
      <c r="E142" s="41" t="s">
        <v>1662</v>
      </c>
      <c r="F142" s="4"/>
      <c r="G142" s="5"/>
      <c r="H142" s="27" t="s">
        <v>1072</v>
      </c>
      <c r="I142" s="44">
        <f>+J142+1</f>
        <v>198.84</v>
      </c>
      <c r="J142" s="8">
        <v>197.84</v>
      </c>
      <c r="K142" s="8">
        <f t="shared" si="12"/>
        <v>1</v>
      </c>
      <c r="L142" s="45">
        <f t="shared" si="17"/>
        <v>5.0545895673271331E-3</v>
      </c>
      <c r="M142" s="16">
        <f>IFERROR(INDEX('[1]2018 Sales History'!$G:$G,MATCH(A142,'[1]2018 Sales History'!$A:$A,0)),0)</f>
        <v>0</v>
      </c>
      <c r="N142" s="14">
        <f t="shared" si="13"/>
        <v>0</v>
      </c>
      <c r="O142" s="14">
        <f t="shared" si="14"/>
        <v>0</v>
      </c>
      <c r="P142" s="14">
        <f t="shared" si="15"/>
        <v>0</v>
      </c>
      <c r="Q142" s="15">
        <f t="shared" si="16"/>
        <v>0</v>
      </c>
    </row>
    <row r="143" spans="1:17" x14ac:dyDescent="0.2">
      <c r="A143" s="43">
        <v>4571</v>
      </c>
      <c r="B143" s="6" t="s">
        <v>1073</v>
      </c>
      <c r="C143" s="6" t="s">
        <v>1074</v>
      </c>
      <c r="D143" s="41" t="s">
        <v>1174</v>
      </c>
      <c r="E143" s="41" t="s">
        <v>1645</v>
      </c>
      <c r="F143" s="4"/>
      <c r="G143" s="5"/>
      <c r="H143" s="27" t="s">
        <v>1072</v>
      </c>
      <c r="I143" s="44">
        <f>+J143+1</f>
        <v>204.16</v>
      </c>
      <c r="J143" s="8">
        <v>203.16</v>
      </c>
      <c r="K143" s="8">
        <f t="shared" si="12"/>
        <v>1</v>
      </c>
      <c r="L143" s="45">
        <f t="shared" si="17"/>
        <v>4.9222287851939358E-3</v>
      </c>
      <c r="M143" s="16">
        <f>IFERROR(INDEX('[1]2018 Sales History'!$G:$G,MATCH(A143,'[1]2018 Sales History'!$A:$A,0)),0)</f>
        <v>0</v>
      </c>
      <c r="N143" s="14">
        <f t="shared" si="13"/>
        <v>0</v>
      </c>
      <c r="O143" s="14">
        <f t="shared" si="14"/>
        <v>0</v>
      </c>
      <c r="P143" s="14">
        <f t="shared" si="15"/>
        <v>0</v>
      </c>
      <c r="Q143" s="15">
        <f t="shared" si="16"/>
        <v>0</v>
      </c>
    </row>
    <row r="144" spans="1:17" x14ac:dyDescent="0.2">
      <c r="A144" s="43">
        <v>4572</v>
      </c>
      <c r="B144" s="6" t="s">
        <v>1073</v>
      </c>
      <c r="C144" s="6" t="s">
        <v>1074</v>
      </c>
      <c r="D144" s="41" t="s">
        <v>1174</v>
      </c>
      <c r="E144" s="41" t="s">
        <v>702</v>
      </c>
      <c r="F144" s="4"/>
      <c r="G144" s="5"/>
      <c r="H144" s="27" t="s">
        <v>1072</v>
      </c>
      <c r="I144" s="44">
        <f>+J144+1</f>
        <v>249.37</v>
      </c>
      <c r="J144" s="8">
        <v>248.37</v>
      </c>
      <c r="K144" s="8">
        <f t="shared" si="12"/>
        <v>1</v>
      </c>
      <c r="L144" s="45">
        <f t="shared" si="17"/>
        <v>4.0262511575472077E-3</v>
      </c>
      <c r="M144" s="16">
        <f>IFERROR(INDEX('[1]2018 Sales History'!$G:$G,MATCH(A144,'[1]2018 Sales History'!$A:$A,0)),0)</f>
        <v>0</v>
      </c>
      <c r="N144" s="14">
        <f t="shared" si="13"/>
        <v>0</v>
      </c>
      <c r="O144" s="14">
        <f t="shared" si="14"/>
        <v>0</v>
      </c>
      <c r="P144" s="14">
        <f t="shared" si="15"/>
        <v>0</v>
      </c>
      <c r="Q144" s="15">
        <f t="shared" si="16"/>
        <v>0</v>
      </c>
    </row>
    <row r="145" spans="1:17" x14ac:dyDescent="0.2">
      <c r="A145" s="43">
        <v>4573</v>
      </c>
      <c r="B145" s="6" t="s">
        <v>1073</v>
      </c>
      <c r="C145" s="6" t="s">
        <v>1074</v>
      </c>
      <c r="D145" s="41" t="s">
        <v>1174</v>
      </c>
      <c r="E145" s="41" t="s">
        <v>1695</v>
      </c>
      <c r="F145" s="4"/>
      <c r="G145" s="5"/>
      <c r="H145" s="27" t="s">
        <v>1072</v>
      </c>
      <c r="I145" s="44">
        <f>+J145+1</f>
        <v>212.86</v>
      </c>
      <c r="J145" s="8">
        <v>211.86</v>
      </c>
      <c r="K145" s="8">
        <f t="shared" si="12"/>
        <v>1</v>
      </c>
      <c r="L145" s="45">
        <f t="shared" si="17"/>
        <v>4.7200981780421026E-3</v>
      </c>
      <c r="M145" s="16">
        <f>IFERROR(INDEX('[1]2018 Sales History'!$G:$G,MATCH(A145,'[1]2018 Sales History'!$A:$A,0)),0)</f>
        <v>0</v>
      </c>
      <c r="N145" s="14">
        <f t="shared" si="13"/>
        <v>0</v>
      </c>
      <c r="O145" s="14">
        <f t="shared" si="14"/>
        <v>0</v>
      </c>
      <c r="P145" s="14">
        <f t="shared" si="15"/>
        <v>0</v>
      </c>
      <c r="Q145" s="15">
        <f t="shared" si="16"/>
        <v>0</v>
      </c>
    </row>
    <row r="146" spans="1:17" x14ac:dyDescent="0.2">
      <c r="A146" s="43">
        <v>4575</v>
      </c>
      <c r="B146" s="6" t="s">
        <v>1073</v>
      </c>
      <c r="C146" s="6" t="s">
        <v>1074</v>
      </c>
      <c r="D146" s="41" t="s">
        <v>1174</v>
      </c>
      <c r="E146" s="41" t="s">
        <v>724</v>
      </c>
      <c r="F146" s="4"/>
      <c r="G146" s="5"/>
      <c r="H146" s="27" t="s">
        <v>1072</v>
      </c>
      <c r="I146" s="44">
        <f>+J146+1</f>
        <v>170.15</v>
      </c>
      <c r="J146" s="8">
        <v>169.15</v>
      </c>
      <c r="K146" s="8">
        <f t="shared" si="12"/>
        <v>1</v>
      </c>
      <c r="L146" s="45">
        <f t="shared" si="17"/>
        <v>5.9119125036949452E-3</v>
      </c>
      <c r="M146" s="16">
        <f>IFERROR(INDEX('[1]2018 Sales History'!$G:$G,MATCH(A146,'[1]2018 Sales History'!$A:$A,0)),0)</f>
        <v>0</v>
      </c>
      <c r="N146" s="14">
        <f t="shared" si="13"/>
        <v>0</v>
      </c>
      <c r="O146" s="14">
        <f t="shared" si="14"/>
        <v>0</v>
      </c>
      <c r="P146" s="14">
        <f t="shared" si="15"/>
        <v>0</v>
      </c>
      <c r="Q146" s="15">
        <f t="shared" si="16"/>
        <v>0</v>
      </c>
    </row>
    <row r="147" spans="1:17" x14ac:dyDescent="0.2">
      <c r="A147" s="43">
        <v>4576</v>
      </c>
      <c r="B147" s="6" t="s">
        <v>1073</v>
      </c>
      <c r="C147" s="6" t="s">
        <v>1074</v>
      </c>
      <c r="D147" s="41" t="s">
        <v>1174</v>
      </c>
      <c r="E147" s="41" t="s">
        <v>1634</v>
      </c>
      <c r="F147" s="4"/>
      <c r="G147" s="5"/>
      <c r="H147" s="27" t="s">
        <v>1072</v>
      </c>
      <c r="I147" s="44">
        <f>+J147+1</f>
        <v>179.97</v>
      </c>
      <c r="J147" s="8">
        <v>178.97</v>
      </c>
      <c r="K147" s="8">
        <f t="shared" si="12"/>
        <v>1</v>
      </c>
      <c r="L147" s="45">
        <f t="shared" si="17"/>
        <v>5.5875286360842604E-3</v>
      </c>
      <c r="M147" s="16">
        <f>IFERROR(INDEX('[1]2018 Sales History'!$G:$G,MATCH(A147,'[1]2018 Sales History'!$A:$A,0)),0)</f>
        <v>0</v>
      </c>
      <c r="N147" s="14">
        <f t="shared" si="13"/>
        <v>0</v>
      </c>
      <c r="O147" s="14">
        <f t="shared" si="14"/>
        <v>0</v>
      </c>
      <c r="P147" s="14">
        <f t="shared" si="15"/>
        <v>0</v>
      </c>
      <c r="Q147" s="15">
        <f t="shared" si="16"/>
        <v>0</v>
      </c>
    </row>
    <row r="148" spans="1:17" x14ac:dyDescent="0.2">
      <c r="A148" s="43">
        <v>4577</v>
      </c>
      <c r="B148" s="6" t="s">
        <v>1073</v>
      </c>
      <c r="C148" s="6" t="s">
        <v>1074</v>
      </c>
      <c r="D148" s="41" t="s">
        <v>1174</v>
      </c>
      <c r="E148" s="41" t="s">
        <v>1708</v>
      </c>
      <c r="F148" s="4"/>
      <c r="G148" s="5"/>
      <c r="H148" s="27" t="s">
        <v>1072</v>
      </c>
      <c r="I148" s="44">
        <f>+J148+1</f>
        <v>184.11</v>
      </c>
      <c r="J148" s="8">
        <v>183.11</v>
      </c>
      <c r="K148" s="8">
        <f t="shared" si="12"/>
        <v>1</v>
      </c>
      <c r="L148" s="45">
        <f t="shared" si="17"/>
        <v>5.4611981868822011E-3</v>
      </c>
      <c r="M148" s="16">
        <f>IFERROR(INDEX('[1]2018 Sales History'!$G:$G,MATCH(A148,'[1]2018 Sales History'!$A:$A,0)),0)</f>
        <v>0</v>
      </c>
      <c r="N148" s="14">
        <f t="shared" si="13"/>
        <v>0</v>
      </c>
      <c r="O148" s="14">
        <f t="shared" si="14"/>
        <v>0</v>
      </c>
      <c r="P148" s="14">
        <f t="shared" si="15"/>
        <v>0</v>
      </c>
      <c r="Q148" s="15">
        <f t="shared" si="16"/>
        <v>0</v>
      </c>
    </row>
    <row r="149" spans="1:17" x14ac:dyDescent="0.2">
      <c r="A149" s="43">
        <v>4578</v>
      </c>
      <c r="B149" s="6" t="s">
        <v>1073</v>
      </c>
      <c r="C149" s="6" t="s">
        <v>1074</v>
      </c>
      <c r="D149" s="41" t="s">
        <v>1174</v>
      </c>
      <c r="E149" s="41" t="s">
        <v>436</v>
      </c>
      <c r="F149" s="4"/>
      <c r="G149" s="5"/>
      <c r="H149" s="27" t="s">
        <v>1072</v>
      </c>
      <c r="I149" s="44">
        <f>+J149+1</f>
        <v>184.11</v>
      </c>
      <c r="J149" s="8">
        <v>183.11</v>
      </c>
      <c r="K149" s="8">
        <f t="shared" si="12"/>
        <v>1</v>
      </c>
      <c r="L149" s="45">
        <f t="shared" si="17"/>
        <v>5.4611981868822011E-3</v>
      </c>
      <c r="M149" s="16">
        <f>IFERROR(INDEX('[1]2018 Sales History'!$G:$G,MATCH(A149,'[1]2018 Sales History'!$A:$A,0)),0)</f>
        <v>0</v>
      </c>
      <c r="N149" s="14">
        <f t="shared" si="13"/>
        <v>0</v>
      </c>
      <c r="O149" s="14">
        <f t="shared" si="14"/>
        <v>0</v>
      </c>
      <c r="P149" s="14">
        <f t="shared" si="15"/>
        <v>0</v>
      </c>
      <c r="Q149" s="15">
        <f t="shared" si="16"/>
        <v>0</v>
      </c>
    </row>
    <row r="150" spans="1:17" x14ac:dyDescent="0.2">
      <c r="A150" s="43">
        <v>4579</v>
      </c>
      <c r="B150" s="6" t="s">
        <v>1073</v>
      </c>
      <c r="C150" s="6" t="s">
        <v>1074</v>
      </c>
      <c r="D150" s="41" t="s">
        <v>1174</v>
      </c>
      <c r="E150" s="41" t="s">
        <v>70</v>
      </c>
      <c r="F150" s="4"/>
      <c r="G150" s="5"/>
      <c r="H150" s="27" t="s">
        <v>1072</v>
      </c>
      <c r="I150" s="44">
        <f>+J150+1</f>
        <v>179.97</v>
      </c>
      <c r="J150" s="8">
        <v>178.97</v>
      </c>
      <c r="K150" s="8">
        <f t="shared" si="12"/>
        <v>1</v>
      </c>
      <c r="L150" s="45">
        <f t="shared" si="17"/>
        <v>5.5875286360842604E-3</v>
      </c>
      <c r="M150" s="16">
        <f>IFERROR(INDEX('[1]2018 Sales History'!$G:$G,MATCH(A150,'[1]2018 Sales History'!$A:$A,0)),0)</f>
        <v>0</v>
      </c>
      <c r="N150" s="14">
        <f t="shared" si="13"/>
        <v>0</v>
      </c>
      <c r="O150" s="14">
        <f t="shared" si="14"/>
        <v>0</v>
      </c>
      <c r="P150" s="14">
        <f t="shared" si="15"/>
        <v>0</v>
      </c>
      <c r="Q150" s="15">
        <f t="shared" si="16"/>
        <v>0</v>
      </c>
    </row>
    <row r="151" spans="1:17" x14ac:dyDescent="0.2">
      <c r="A151" s="43">
        <v>4580</v>
      </c>
      <c r="B151" s="6" t="s">
        <v>1073</v>
      </c>
      <c r="C151" s="6" t="s">
        <v>1074</v>
      </c>
      <c r="D151" s="41" t="s">
        <v>1174</v>
      </c>
      <c r="E151" s="41" t="s">
        <v>67</v>
      </c>
      <c r="F151" s="4"/>
      <c r="G151" s="5"/>
      <c r="H151" s="27" t="s">
        <v>1072</v>
      </c>
      <c r="I151" s="44">
        <f>+J151+1</f>
        <v>175.16</v>
      </c>
      <c r="J151" s="8">
        <v>174.16</v>
      </c>
      <c r="K151" s="8">
        <f t="shared" si="12"/>
        <v>1</v>
      </c>
      <c r="L151" s="45">
        <f t="shared" si="17"/>
        <v>5.7418465778594401E-3</v>
      </c>
      <c r="M151" s="16">
        <f>IFERROR(INDEX('[1]2018 Sales History'!$G:$G,MATCH(A151,'[1]2018 Sales History'!$A:$A,0)),0)</f>
        <v>0</v>
      </c>
      <c r="N151" s="14">
        <f t="shared" si="13"/>
        <v>0</v>
      </c>
      <c r="O151" s="14">
        <f t="shared" si="14"/>
        <v>0</v>
      </c>
      <c r="P151" s="14">
        <f t="shared" si="15"/>
        <v>0</v>
      </c>
      <c r="Q151" s="15">
        <f t="shared" si="16"/>
        <v>0</v>
      </c>
    </row>
    <row r="152" spans="1:17" x14ac:dyDescent="0.2">
      <c r="A152" s="43">
        <v>4581</v>
      </c>
      <c r="B152" s="6" t="s">
        <v>1073</v>
      </c>
      <c r="C152" s="6" t="s">
        <v>1074</v>
      </c>
      <c r="D152" s="41" t="s">
        <v>1174</v>
      </c>
      <c r="E152" s="41" t="s">
        <v>1632</v>
      </c>
      <c r="F152" s="4"/>
      <c r="G152" s="5"/>
      <c r="H152" s="27" t="s">
        <v>1072</v>
      </c>
      <c r="I152" s="44">
        <f>+J152+1</f>
        <v>204.27</v>
      </c>
      <c r="J152" s="8">
        <v>203.27</v>
      </c>
      <c r="K152" s="8">
        <f t="shared" si="12"/>
        <v>1</v>
      </c>
      <c r="L152" s="45">
        <f t="shared" si="17"/>
        <v>4.9195651104442361E-3</v>
      </c>
      <c r="M152" s="16">
        <f>IFERROR(INDEX('[1]2018 Sales History'!$G:$G,MATCH(A152,'[1]2018 Sales History'!$A:$A,0)),0)</f>
        <v>0</v>
      </c>
      <c r="N152" s="14">
        <f t="shared" si="13"/>
        <v>0</v>
      </c>
      <c r="O152" s="14">
        <f t="shared" si="14"/>
        <v>0</v>
      </c>
      <c r="P152" s="14">
        <f t="shared" si="15"/>
        <v>0</v>
      </c>
      <c r="Q152" s="15">
        <f t="shared" si="16"/>
        <v>0</v>
      </c>
    </row>
    <row r="153" spans="1:17" x14ac:dyDescent="0.2">
      <c r="A153" s="43">
        <v>4583</v>
      </c>
      <c r="B153" s="6" t="s">
        <v>1073</v>
      </c>
      <c r="C153" s="6" t="s">
        <v>1074</v>
      </c>
      <c r="D153" s="41" t="s">
        <v>1174</v>
      </c>
      <c r="E153" s="41" t="s">
        <v>1004</v>
      </c>
      <c r="F153" s="4"/>
      <c r="G153" s="5"/>
      <c r="H153" s="27" t="s">
        <v>1072</v>
      </c>
      <c r="I153" s="44">
        <f>+J153+1</f>
        <v>198.51</v>
      </c>
      <c r="J153" s="8">
        <v>197.51</v>
      </c>
      <c r="K153" s="8">
        <f t="shared" si="12"/>
        <v>1</v>
      </c>
      <c r="L153" s="45">
        <f t="shared" si="17"/>
        <v>5.06303478304896E-3</v>
      </c>
      <c r="M153" s="16">
        <f>IFERROR(INDEX('[1]2018 Sales History'!$G:$G,MATCH(A153,'[1]2018 Sales History'!$A:$A,0)),0)</f>
        <v>0</v>
      </c>
      <c r="N153" s="14">
        <f t="shared" si="13"/>
        <v>0</v>
      </c>
      <c r="O153" s="14">
        <f t="shared" si="14"/>
        <v>0</v>
      </c>
      <c r="P153" s="14">
        <f t="shared" si="15"/>
        <v>0</v>
      </c>
      <c r="Q153" s="15">
        <f t="shared" si="16"/>
        <v>0</v>
      </c>
    </row>
    <row r="154" spans="1:17" x14ac:dyDescent="0.2">
      <c r="A154" s="43">
        <v>4584</v>
      </c>
      <c r="B154" s="6" t="s">
        <v>1073</v>
      </c>
      <c r="C154" s="6" t="s">
        <v>1074</v>
      </c>
      <c r="D154" s="41" t="s">
        <v>1174</v>
      </c>
      <c r="E154" s="41" t="s">
        <v>1716</v>
      </c>
      <c r="F154" s="4"/>
      <c r="G154" s="5"/>
      <c r="H154" s="27" t="s">
        <v>1072</v>
      </c>
      <c r="I154" s="44">
        <f>+J154+1</f>
        <v>201.33</v>
      </c>
      <c r="J154" s="8">
        <v>200.33</v>
      </c>
      <c r="K154" s="8">
        <f t="shared" si="12"/>
        <v>1</v>
      </c>
      <c r="L154" s="45">
        <f t="shared" si="17"/>
        <v>4.9917635900763738E-3</v>
      </c>
      <c r="M154" s="16">
        <f>IFERROR(INDEX('[1]2018 Sales History'!$G:$G,MATCH(A154,'[1]2018 Sales History'!$A:$A,0)),0)</f>
        <v>0</v>
      </c>
      <c r="N154" s="14">
        <f t="shared" si="13"/>
        <v>0</v>
      </c>
      <c r="O154" s="14">
        <f t="shared" si="14"/>
        <v>0</v>
      </c>
      <c r="P154" s="14">
        <f t="shared" si="15"/>
        <v>0</v>
      </c>
      <c r="Q154" s="15">
        <f t="shared" si="16"/>
        <v>0</v>
      </c>
    </row>
    <row r="155" spans="1:17" x14ac:dyDescent="0.2">
      <c r="A155" s="43">
        <v>4585</v>
      </c>
      <c r="B155" s="6" t="s">
        <v>1073</v>
      </c>
      <c r="C155" s="6" t="s">
        <v>1074</v>
      </c>
      <c r="D155" s="41" t="s">
        <v>1173</v>
      </c>
      <c r="E155" s="41" t="s">
        <v>301</v>
      </c>
      <c r="F155" s="4"/>
      <c r="G155" s="5"/>
      <c r="H155" s="27" t="s">
        <v>1072</v>
      </c>
      <c r="I155" s="44">
        <f>+J155+1</f>
        <v>198.51</v>
      </c>
      <c r="J155" s="8">
        <v>197.51</v>
      </c>
      <c r="K155" s="8">
        <f t="shared" si="12"/>
        <v>1</v>
      </c>
      <c r="L155" s="45">
        <f t="shared" si="17"/>
        <v>5.06303478304896E-3</v>
      </c>
      <c r="M155" s="16">
        <f>IFERROR(INDEX('[1]2018 Sales History'!$G:$G,MATCH(A155,'[1]2018 Sales History'!$A:$A,0)),0)</f>
        <v>0</v>
      </c>
      <c r="N155" s="14">
        <f t="shared" si="13"/>
        <v>0</v>
      </c>
      <c r="O155" s="14">
        <f t="shared" si="14"/>
        <v>0</v>
      </c>
      <c r="P155" s="14">
        <f t="shared" si="15"/>
        <v>0</v>
      </c>
      <c r="Q155" s="15">
        <f t="shared" si="16"/>
        <v>0</v>
      </c>
    </row>
    <row r="156" spans="1:17" x14ac:dyDescent="0.2">
      <c r="A156" s="43">
        <v>4586</v>
      </c>
      <c r="B156" s="6" t="s">
        <v>1073</v>
      </c>
      <c r="C156" s="6" t="s">
        <v>1074</v>
      </c>
      <c r="D156" s="41" t="s">
        <v>1170</v>
      </c>
      <c r="E156" s="41" t="s">
        <v>301</v>
      </c>
      <c r="F156" s="4"/>
      <c r="G156" s="5"/>
      <c r="H156" s="27" t="s">
        <v>1072</v>
      </c>
      <c r="I156" s="44">
        <f>+J156+1</f>
        <v>204.73</v>
      </c>
      <c r="J156" s="8">
        <v>203.73</v>
      </c>
      <c r="K156" s="8">
        <f t="shared" si="12"/>
        <v>1</v>
      </c>
      <c r="L156" s="45">
        <f t="shared" si="17"/>
        <v>4.9084572718794484E-3</v>
      </c>
      <c r="M156" s="16">
        <f>IFERROR(INDEX('[1]2018 Sales History'!$G:$G,MATCH(A156,'[1]2018 Sales History'!$A:$A,0)),0)</f>
        <v>1</v>
      </c>
      <c r="N156" s="14">
        <f t="shared" si="13"/>
        <v>203.73</v>
      </c>
      <c r="O156" s="14">
        <f t="shared" si="14"/>
        <v>204.73</v>
      </c>
      <c r="P156" s="14">
        <f t="shared" si="15"/>
        <v>1</v>
      </c>
      <c r="Q156" s="15">
        <f t="shared" si="16"/>
        <v>4.9084572718794484E-3</v>
      </c>
    </row>
    <row r="157" spans="1:17" x14ac:dyDescent="0.2">
      <c r="A157" s="43">
        <v>4587</v>
      </c>
      <c r="B157" s="6" t="s">
        <v>1073</v>
      </c>
      <c r="C157" s="6" t="s">
        <v>1074</v>
      </c>
      <c r="D157" s="41" t="s">
        <v>1172</v>
      </c>
      <c r="E157" s="41" t="s">
        <v>301</v>
      </c>
      <c r="F157" s="4"/>
      <c r="G157" s="5"/>
      <c r="H157" s="27" t="s">
        <v>1072</v>
      </c>
      <c r="I157" s="44">
        <f>+J157+1</f>
        <v>212.86</v>
      </c>
      <c r="J157" s="8">
        <v>211.86</v>
      </c>
      <c r="K157" s="8">
        <f t="shared" si="12"/>
        <v>1</v>
      </c>
      <c r="L157" s="45">
        <f t="shared" si="17"/>
        <v>4.7200981780421026E-3</v>
      </c>
      <c r="M157" s="16">
        <f>IFERROR(INDEX('[1]2018 Sales History'!$G:$G,MATCH(A157,'[1]2018 Sales History'!$A:$A,0)),0)</f>
        <v>0</v>
      </c>
      <c r="N157" s="14">
        <f t="shared" si="13"/>
        <v>0</v>
      </c>
      <c r="O157" s="14">
        <f t="shared" si="14"/>
        <v>0</v>
      </c>
      <c r="P157" s="14">
        <f t="shared" si="15"/>
        <v>0</v>
      </c>
      <c r="Q157" s="15">
        <f t="shared" si="16"/>
        <v>0</v>
      </c>
    </row>
    <row r="158" spans="1:17" x14ac:dyDescent="0.2">
      <c r="A158" s="43">
        <v>4588</v>
      </c>
      <c r="B158" s="6" t="s">
        <v>1073</v>
      </c>
      <c r="C158" s="6" t="s">
        <v>1074</v>
      </c>
      <c r="D158" s="41" t="s">
        <v>1169</v>
      </c>
      <c r="E158" s="41" t="s">
        <v>301</v>
      </c>
      <c r="F158" s="4"/>
      <c r="G158" s="5"/>
      <c r="H158" s="27" t="s">
        <v>1072</v>
      </c>
      <c r="I158" s="44">
        <f>+J158+1</f>
        <v>220.04</v>
      </c>
      <c r="J158" s="8">
        <v>219.04</v>
      </c>
      <c r="K158" s="8">
        <f t="shared" si="12"/>
        <v>1</v>
      </c>
      <c r="L158" s="45">
        <f t="shared" si="17"/>
        <v>4.5653761869978091E-3</v>
      </c>
      <c r="M158" s="16">
        <f>IFERROR(INDEX('[1]2018 Sales History'!$G:$G,MATCH(A158,'[1]2018 Sales History'!$A:$A,0)),0)</f>
        <v>7</v>
      </c>
      <c r="N158" s="14">
        <f t="shared" si="13"/>
        <v>1533.28</v>
      </c>
      <c r="O158" s="14">
        <f t="shared" si="14"/>
        <v>1540.28</v>
      </c>
      <c r="P158" s="14">
        <f t="shared" si="15"/>
        <v>7</v>
      </c>
      <c r="Q158" s="15">
        <f t="shared" si="16"/>
        <v>4.5653761869978091E-3</v>
      </c>
    </row>
    <row r="159" spans="1:17" x14ac:dyDescent="0.2">
      <c r="A159" s="43">
        <v>4589</v>
      </c>
      <c r="B159" s="6" t="s">
        <v>1073</v>
      </c>
      <c r="C159" s="6" t="s">
        <v>1074</v>
      </c>
      <c r="D159" s="41" t="s">
        <v>1171</v>
      </c>
      <c r="E159" s="41" t="s">
        <v>301</v>
      </c>
      <c r="F159" s="4"/>
      <c r="G159" s="5"/>
      <c r="H159" s="27" t="s">
        <v>1072</v>
      </c>
      <c r="I159" s="44">
        <f>+J159+1</f>
        <v>226.97</v>
      </c>
      <c r="J159" s="8">
        <v>225.97</v>
      </c>
      <c r="K159" s="8">
        <f t="shared" si="12"/>
        <v>1</v>
      </c>
      <c r="L159" s="45">
        <f t="shared" si="17"/>
        <v>4.425366199052972E-3</v>
      </c>
      <c r="M159" s="16">
        <f>IFERROR(INDEX('[1]2018 Sales History'!$G:$G,MATCH(A159,'[1]2018 Sales History'!$A:$A,0)),0)</f>
        <v>2</v>
      </c>
      <c r="N159" s="14">
        <f t="shared" si="13"/>
        <v>451.94</v>
      </c>
      <c r="O159" s="14">
        <f t="shared" si="14"/>
        <v>453.94</v>
      </c>
      <c r="P159" s="14">
        <f t="shared" si="15"/>
        <v>2</v>
      </c>
      <c r="Q159" s="15">
        <f t="shared" si="16"/>
        <v>4.425366199052972E-3</v>
      </c>
    </row>
    <row r="160" spans="1:17" x14ac:dyDescent="0.2">
      <c r="A160" s="43">
        <v>5660</v>
      </c>
      <c r="B160" s="6" t="s">
        <v>1073</v>
      </c>
      <c r="C160" s="6" t="s">
        <v>1074</v>
      </c>
      <c r="D160" s="41" t="s">
        <v>1168</v>
      </c>
      <c r="E160" s="41" t="s">
        <v>1641</v>
      </c>
      <c r="F160" s="4"/>
      <c r="G160" s="5"/>
      <c r="H160" s="27" t="s">
        <v>1072</v>
      </c>
      <c r="I160" s="44">
        <f>+J160+1</f>
        <v>80.8</v>
      </c>
      <c r="J160" s="8">
        <v>79.8</v>
      </c>
      <c r="K160" s="8">
        <f t="shared" si="12"/>
        <v>1</v>
      </c>
      <c r="L160" s="45">
        <f t="shared" si="17"/>
        <v>1.2531328320802006E-2</v>
      </c>
      <c r="M160" s="16">
        <f>IFERROR(INDEX('[1]2018 Sales History'!$G:$G,MATCH(A160,'[1]2018 Sales History'!$A:$A,0)),0)</f>
        <v>0</v>
      </c>
      <c r="N160" s="14">
        <f t="shared" si="13"/>
        <v>0</v>
      </c>
      <c r="O160" s="14">
        <f t="shared" si="14"/>
        <v>0</v>
      </c>
      <c r="P160" s="14">
        <f t="shared" si="15"/>
        <v>0</v>
      </c>
      <c r="Q160" s="15">
        <f t="shared" si="16"/>
        <v>0</v>
      </c>
    </row>
    <row r="161" spans="1:17" x14ac:dyDescent="0.2">
      <c r="A161" s="43">
        <v>5661</v>
      </c>
      <c r="B161" s="6" t="s">
        <v>1073</v>
      </c>
      <c r="C161" s="6" t="s">
        <v>1074</v>
      </c>
      <c r="D161" s="41" t="s">
        <v>1168</v>
      </c>
      <c r="E161" s="41" t="s">
        <v>712</v>
      </c>
      <c r="F161" s="4"/>
      <c r="G161" s="5"/>
      <c r="H161" s="27" t="s">
        <v>1072</v>
      </c>
      <c r="I161" s="44">
        <f>+J161+1</f>
        <v>77.319999999999993</v>
      </c>
      <c r="J161" s="8">
        <v>76.319999999999993</v>
      </c>
      <c r="K161" s="8">
        <f t="shared" si="12"/>
        <v>1</v>
      </c>
      <c r="L161" s="45">
        <f t="shared" si="17"/>
        <v>1.3102725366876311E-2</v>
      </c>
      <c r="M161" s="16">
        <f>IFERROR(INDEX('[1]2018 Sales History'!$G:$G,MATCH(A161,'[1]2018 Sales History'!$A:$A,0)),0)</f>
        <v>0</v>
      </c>
      <c r="N161" s="14">
        <f t="shared" si="13"/>
        <v>0</v>
      </c>
      <c r="O161" s="14">
        <f t="shared" si="14"/>
        <v>0</v>
      </c>
      <c r="P161" s="14">
        <f t="shared" si="15"/>
        <v>0</v>
      </c>
      <c r="Q161" s="15">
        <f t="shared" si="16"/>
        <v>0</v>
      </c>
    </row>
    <row r="162" spans="1:17" x14ac:dyDescent="0.2">
      <c r="A162" s="43">
        <v>5663</v>
      </c>
      <c r="B162" s="6" t="s">
        <v>1073</v>
      </c>
      <c r="C162" s="6" t="s">
        <v>1074</v>
      </c>
      <c r="D162" s="41" t="s">
        <v>1168</v>
      </c>
      <c r="E162" s="41" t="s">
        <v>299</v>
      </c>
      <c r="F162" s="4"/>
      <c r="G162" s="5"/>
      <c r="H162" s="27" t="s">
        <v>1072</v>
      </c>
      <c r="I162" s="44">
        <f>+J162+1</f>
        <v>84.21</v>
      </c>
      <c r="J162" s="8">
        <v>83.21</v>
      </c>
      <c r="K162" s="8">
        <f t="shared" si="12"/>
        <v>1</v>
      </c>
      <c r="L162" s="45">
        <f t="shared" si="17"/>
        <v>1.2017786323759164E-2</v>
      </c>
      <c r="M162" s="16">
        <f>IFERROR(INDEX('[1]2018 Sales History'!$G:$G,MATCH(A162,'[1]2018 Sales History'!$A:$A,0)),0)</f>
        <v>0</v>
      </c>
      <c r="N162" s="14">
        <f t="shared" si="13"/>
        <v>0</v>
      </c>
      <c r="O162" s="14">
        <f t="shared" si="14"/>
        <v>0</v>
      </c>
      <c r="P162" s="14">
        <f t="shared" si="15"/>
        <v>0</v>
      </c>
      <c r="Q162" s="15">
        <f t="shared" si="16"/>
        <v>0</v>
      </c>
    </row>
    <row r="163" spans="1:17" x14ac:dyDescent="0.2">
      <c r="A163" s="43">
        <v>5664</v>
      </c>
      <c r="B163" s="6" t="s">
        <v>1073</v>
      </c>
      <c r="C163" s="6" t="s">
        <v>1074</v>
      </c>
      <c r="D163" s="41" t="s">
        <v>1168</v>
      </c>
      <c r="E163" s="41" t="s">
        <v>64</v>
      </c>
      <c r="F163" s="4"/>
      <c r="G163" s="5"/>
      <c r="H163" s="27" t="s">
        <v>1072</v>
      </c>
      <c r="I163" s="44">
        <f>+J163+1</f>
        <v>87.58</v>
      </c>
      <c r="J163" s="8">
        <v>86.58</v>
      </c>
      <c r="K163" s="8">
        <f t="shared" si="12"/>
        <v>1</v>
      </c>
      <c r="L163" s="45">
        <f t="shared" si="17"/>
        <v>1.1550011550011551E-2</v>
      </c>
      <c r="M163" s="16">
        <f>IFERROR(INDEX('[1]2018 Sales History'!$G:$G,MATCH(A163,'[1]2018 Sales History'!$A:$A,0)),0)</f>
        <v>0</v>
      </c>
      <c r="N163" s="14">
        <f t="shared" si="13"/>
        <v>0</v>
      </c>
      <c r="O163" s="14">
        <f t="shared" si="14"/>
        <v>0</v>
      </c>
      <c r="P163" s="14">
        <f t="shared" si="15"/>
        <v>0</v>
      </c>
      <c r="Q163" s="15">
        <f t="shared" si="16"/>
        <v>0</v>
      </c>
    </row>
    <row r="164" spans="1:17" x14ac:dyDescent="0.2">
      <c r="A164" s="43">
        <v>5665</v>
      </c>
      <c r="B164" s="6" t="s">
        <v>1073</v>
      </c>
      <c r="C164" s="6" t="s">
        <v>1074</v>
      </c>
      <c r="D164" s="41" t="s">
        <v>1168</v>
      </c>
      <c r="E164" s="41" t="s">
        <v>706</v>
      </c>
      <c r="F164" s="4"/>
      <c r="G164" s="5"/>
      <c r="H164" s="27" t="s">
        <v>1072</v>
      </c>
      <c r="I164" s="44">
        <f>+J164+1</f>
        <v>91.54</v>
      </c>
      <c r="J164" s="8">
        <v>90.54</v>
      </c>
      <c r="K164" s="8">
        <f t="shared" si="12"/>
        <v>1</v>
      </c>
      <c r="L164" s="45">
        <f t="shared" si="17"/>
        <v>1.104484205875856E-2</v>
      </c>
      <c r="M164" s="16">
        <f>IFERROR(INDEX('[1]2018 Sales History'!$G:$G,MATCH(A164,'[1]2018 Sales History'!$A:$A,0)),0)</f>
        <v>0</v>
      </c>
      <c r="N164" s="14">
        <f t="shared" si="13"/>
        <v>0</v>
      </c>
      <c r="O164" s="14">
        <f t="shared" si="14"/>
        <v>0</v>
      </c>
      <c r="P164" s="14">
        <f t="shared" si="15"/>
        <v>0</v>
      </c>
      <c r="Q164" s="15">
        <f t="shared" si="16"/>
        <v>0</v>
      </c>
    </row>
    <row r="165" spans="1:17" x14ac:dyDescent="0.2">
      <c r="A165" s="43">
        <v>5666</v>
      </c>
      <c r="B165" s="6" t="s">
        <v>1073</v>
      </c>
      <c r="C165" s="6" t="s">
        <v>1074</v>
      </c>
      <c r="D165" s="41" t="s">
        <v>1168</v>
      </c>
      <c r="E165" s="41" t="s">
        <v>71</v>
      </c>
      <c r="F165" s="4"/>
      <c r="G165" s="5"/>
      <c r="H165" s="27" t="s">
        <v>1072</v>
      </c>
      <c r="I165" s="44">
        <f>+J165+1</f>
        <v>89.32</v>
      </c>
      <c r="J165" s="8">
        <v>88.32</v>
      </c>
      <c r="K165" s="8">
        <f t="shared" si="12"/>
        <v>1</v>
      </c>
      <c r="L165" s="45">
        <f t="shared" si="17"/>
        <v>1.1322463768115944E-2</v>
      </c>
      <c r="M165" s="16">
        <f>IFERROR(INDEX('[1]2018 Sales History'!$G:$G,MATCH(A165,'[1]2018 Sales History'!$A:$A,0)),0)</f>
        <v>0</v>
      </c>
      <c r="N165" s="14">
        <f t="shared" si="13"/>
        <v>0</v>
      </c>
      <c r="O165" s="14">
        <f t="shared" si="14"/>
        <v>0</v>
      </c>
      <c r="P165" s="14">
        <f t="shared" si="15"/>
        <v>0</v>
      </c>
      <c r="Q165" s="15">
        <f t="shared" si="16"/>
        <v>0</v>
      </c>
    </row>
    <row r="166" spans="1:17" x14ac:dyDescent="0.2">
      <c r="A166" s="43">
        <v>5668</v>
      </c>
      <c r="B166" s="6" t="s">
        <v>1073</v>
      </c>
      <c r="C166" s="6" t="s">
        <v>1074</v>
      </c>
      <c r="D166" s="41" t="s">
        <v>1168</v>
      </c>
      <c r="E166" s="41" t="s">
        <v>724</v>
      </c>
      <c r="F166" s="4"/>
      <c r="G166" s="5"/>
      <c r="H166" s="27" t="s">
        <v>1072</v>
      </c>
      <c r="I166" s="44">
        <f>+J166+1</f>
        <v>96.55</v>
      </c>
      <c r="J166" s="8">
        <v>95.55</v>
      </c>
      <c r="K166" s="8">
        <f t="shared" si="12"/>
        <v>1</v>
      </c>
      <c r="L166" s="45">
        <f t="shared" si="17"/>
        <v>1.0465724751439037E-2</v>
      </c>
      <c r="M166" s="16">
        <f>IFERROR(INDEX('[1]2018 Sales History'!$G:$G,MATCH(A166,'[1]2018 Sales History'!$A:$A,0)),0)</f>
        <v>0</v>
      </c>
      <c r="N166" s="14">
        <f t="shared" si="13"/>
        <v>0</v>
      </c>
      <c r="O166" s="14">
        <f t="shared" si="14"/>
        <v>0</v>
      </c>
      <c r="P166" s="14">
        <f t="shared" si="15"/>
        <v>0</v>
      </c>
      <c r="Q166" s="15">
        <f t="shared" si="16"/>
        <v>0</v>
      </c>
    </row>
    <row r="167" spans="1:17" x14ac:dyDescent="0.2">
      <c r="A167" s="43">
        <v>5669</v>
      </c>
      <c r="B167" s="6" t="s">
        <v>1073</v>
      </c>
      <c r="C167" s="6" t="s">
        <v>1074</v>
      </c>
      <c r="D167" s="41" t="s">
        <v>1168</v>
      </c>
      <c r="E167" s="41" t="s">
        <v>65</v>
      </c>
      <c r="F167" s="4"/>
      <c r="G167" s="5"/>
      <c r="H167" s="27" t="s">
        <v>1072</v>
      </c>
      <c r="I167" s="44">
        <f>+J167+1</f>
        <v>87.26</v>
      </c>
      <c r="J167" s="8">
        <v>86.26</v>
      </c>
      <c r="K167" s="8">
        <f t="shared" si="12"/>
        <v>1</v>
      </c>
      <c r="L167" s="45">
        <f t="shared" si="17"/>
        <v>1.1592858798979828E-2</v>
      </c>
      <c r="M167" s="16">
        <f>IFERROR(INDEX('[1]2018 Sales History'!$G:$G,MATCH(A167,'[1]2018 Sales History'!$A:$A,0)),0)</f>
        <v>0</v>
      </c>
      <c r="N167" s="14">
        <f t="shared" si="13"/>
        <v>0</v>
      </c>
      <c r="O167" s="14">
        <f t="shared" si="14"/>
        <v>0</v>
      </c>
      <c r="P167" s="14">
        <f t="shared" si="15"/>
        <v>0</v>
      </c>
      <c r="Q167" s="15">
        <f t="shared" si="16"/>
        <v>0</v>
      </c>
    </row>
    <row r="168" spans="1:17" x14ac:dyDescent="0.2">
      <c r="A168" s="43">
        <v>5671</v>
      </c>
      <c r="B168" s="6" t="s">
        <v>1073</v>
      </c>
      <c r="C168" s="6" t="s">
        <v>1074</v>
      </c>
      <c r="D168" s="41" t="s">
        <v>1168</v>
      </c>
      <c r="E168" s="41" t="s">
        <v>66</v>
      </c>
      <c r="F168" s="4"/>
      <c r="G168" s="5"/>
      <c r="H168" s="27" t="s">
        <v>1072</v>
      </c>
      <c r="I168" s="44">
        <f>+J168+1</f>
        <v>89.01</v>
      </c>
      <c r="J168" s="8">
        <v>88.01</v>
      </c>
      <c r="K168" s="8">
        <f t="shared" si="12"/>
        <v>1</v>
      </c>
      <c r="L168" s="45">
        <f t="shared" si="17"/>
        <v>1.1362345188046812E-2</v>
      </c>
      <c r="M168" s="16">
        <f>IFERROR(INDEX('[1]2018 Sales History'!$G:$G,MATCH(A168,'[1]2018 Sales History'!$A:$A,0)),0)</f>
        <v>0</v>
      </c>
      <c r="N168" s="14">
        <f t="shared" si="13"/>
        <v>0</v>
      </c>
      <c r="O168" s="14">
        <f t="shared" si="14"/>
        <v>0</v>
      </c>
      <c r="P168" s="14">
        <f t="shared" si="15"/>
        <v>0</v>
      </c>
      <c r="Q168" s="15">
        <f t="shared" si="16"/>
        <v>0</v>
      </c>
    </row>
    <row r="169" spans="1:17" x14ac:dyDescent="0.2">
      <c r="A169" s="43">
        <v>5672</v>
      </c>
      <c r="B169" s="6" t="s">
        <v>1073</v>
      </c>
      <c r="C169" s="6" t="s">
        <v>1074</v>
      </c>
      <c r="D169" s="41" t="s">
        <v>1168</v>
      </c>
      <c r="E169" s="41" t="s">
        <v>70</v>
      </c>
      <c r="F169" s="4"/>
      <c r="G169" s="5"/>
      <c r="H169" s="27" t="s">
        <v>1072</v>
      </c>
      <c r="I169" s="44">
        <f>+J169+1</f>
        <v>100.82</v>
      </c>
      <c r="J169" s="8">
        <v>99.82</v>
      </c>
      <c r="K169" s="8">
        <f t="shared" si="12"/>
        <v>1</v>
      </c>
      <c r="L169" s="45">
        <f t="shared" si="17"/>
        <v>1.0018032458425166E-2</v>
      </c>
      <c r="M169" s="16">
        <f>IFERROR(INDEX('[1]2018 Sales History'!$G:$G,MATCH(A169,'[1]2018 Sales History'!$A:$A,0)),0)</f>
        <v>0</v>
      </c>
      <c r="N169" s="14">
        <f t="shared" si="13"/>
        <v>0</v>
      </c>
      <c r="O169" s="14">
        <f t="shared" si="14"/>
        <v>0</v>
      </c>
      <c r="P169" s="14">
        <f t="shared" si="15"/>
        <v>0</v>
      </c>
      <c r="Q169" s="15">
        <f t="shared" si="16"/>
        <v>0</v>
      </c>
    </row>
    <row r="170" spans="1:17" x14ac:dyDescent="0.2">
      <c r="A170" s="43">
        <v>5673</v>
      </c>
      <c r="B170" s="6" t="s">
        <v>1073</v>
      </c>
      <c r="C170" s="6" t="s">
        <v>1074</v>
      </c>
      <c r="D170" s="41" t="s">
        <v>1168</v>
      </c>
      <c r="E170" s="41" t="s">
        <v>1706</v>
      </c>
      <c r="F170" s="4"/>
      <c r="G170" s="5"/>
      <c r="H170" s="27" t="s">
        <v>1072</v>
      </c>
      <c r="I170" s="44">
        <f>+J170+1</f>
        <v>89.32</v>
      </c>
      <c r="J170" s="8">
        <v>88.32</v>
      </c>
      <c r="K170" s="8">
        <f t="shared" si="12"/>
        <v>1</v>
      </c>
      <c r="L170" s="45">
        <f t="shared" si="17"/>
        <v>1.1322463768115944E-2</v>
      </c>
      <c r="M170" s="16">
        <f>IFERROR(INDEX('[1]2018 Sales History'!$G:$G,MATCH(A170,'[1]2018 Sales History'!$A:$A,0)),0)</f>
        <v>0</v>
      </c>
      <c r="N170" s="14">
        <f t="shared" si="13"/>
        <v>0</v>
      </c>
      <c r="O170" s="14">
        <f t="shared" si="14"/>
        <v>0</v>
      </c>
      <c r="P170" s="14">
        <f t="shared" si="15"/>
        <v>0</v>
      </c>
      <c r="Q170" s="15">
        <f t="shared" si="16"/>
        <v>0</v>
      </c>
    </row>
    <row r="171" spans="1:17" x14ac:dyDescent="0.2">
      <c r="A171" s="43">
        <v>5674</v>
      </c>
      <c r="B171" s="6" t="s">
        <v>1073</v>
      </c>
      <c r="C171" s="6" t="s">
        <v>1074</v>
      </c>
      <c r="D171" s="41" t="s">
        <v>1168</v>
      </c>
      <c r="E171" s="41" t="s">
        <v>1707</v>
      </c>
      <c r="F171" s="4"/>
      <c r="G171" s="5"/>
      <c r="H171" s="27" t="s">
        <v>1072</v>
      </c>
      <c r="I171" s="44">
        <f>+J171+1</f>
        <v>89.01</v>
      </c>
      <c r="J171" s="8">
        <v>88.01</v>
      </c>
      <c r="K171" s="8">
        <f t="shared" si="12"/>
        <v>1</v>
      </c>
      <c r="L171" s="45">
        <f t="shared" si="17"/>
        <v>1.1362345188046812E-2</v>
      </c>
      <c r="M171" s="16">
        <f>IFERROR(INDEX('[1]2018 Sales History'!$G:$G,MATCH(A171,'[1]2018 Sales History'!$A:$A,0)),0)</f>
        <v>0</v>
      </c>
      <c r="N171" s="14">
        <f t="shared" si="13"/>
        <v>0</v>
      </c>
      <c r="O171" s="14">
        <f t="shared" si="14"/>
        <v>0</v>
      </c>
      <c r="P171" s="14">
        <f t="shared" si="15"/>
        <v>0</v>
      </c>
      <c r="Q171" s="15">
        <f t="shared" si="16"/>
        <v>0</v>
      </c>
    </row>
    <row r="172" spans="1:17" x14ac:dyDescent="0.2">
      <c r="A172" s="43">
        <v>5675</v>
      </c>
      <c r="B172" s="6" t="s">
        <v>1073</v>
      </c>
      <c r="C172" s="6" t="s">
        <v>1074</v>
      </c>
      <c r="D172" s="41" t="s">
        <v>1168</v>
      </c>
      <c r="E172" s="41" t="s">
        <v>1634</v>
      </c>
      <c r="F172" s="4"/>
      <c r="G172" s="5"/>
      <c r="H172" s="27" t="s">
        <v>1072</v>
      </c>
      <c r="I172" s="44">
        <f>+J172+1</f>
        <v>100.82</v>
      </c>
      <c r="J172" s="8">
        <v>99.82</v>
      </c>
      <c r="K172" s="8">
        <f t="shared" si="12"/>
        <v>1</v>
      </c>
      <c r="L172" s="45">
        <f t="shared" si="17"/>
        <v>1.0018032458425166E-2</v>
      </c>
      <c r="M172" s="16">
        <f>IFERROR(INDEX('[1]2018 Sales History'!$G:$G,MATCH(A172,'[1]2018 Sales History'!$A:$A,0)),0)</f>
        <v>0</v>
      </c>
      <c r="N172" s="14">
        <f t="shared" si="13"/>
        <v>0</v>
      </c>
      <c r="O172" s="14">
        <f t="shared" si="14"/>
        <v>0</v>
      </c>
      <c r="P172" s="14">
        <f t="shared" si="15"/>
        <v>0</v>
      </c>
      <c r="Q172" s="15">
        <f t="shared" si="16"/>
        <v>0</v>
      </c>
    </row>
    <row r="173" spans="1:17" x14ac:dyDescent="0.2">
      <c r="A173" s="43">
        <v>5676</v>
      </c>
      <c r="B173" s="6" t="s">
        <v>1073</v>
      </c>
      <c r="C173" s="6" t="s">
        <v>1074</v>
      </c>
      <c r="D173" s="41" t="s">
        <v>1168</v>
      </c>
      <c r="E173" s="41" t="s">
        <v>67</v>
      </c>
      <c r="F173" s="4"/>
      <c r="G173" s="5"/>
      <c r="H173" s="27" t="s">
        <v>1072</v>
      </c>
      <c r="I173" s="44">
        <f>+J173+1</f>
        <v>97.41</v>
      </c>
      <c r="J173" s="8">
        <v>96.41</v>
      </c>
      <c r="K173" s="8">
        <f t="shared" si="12"/>
        <v>1</v>
      </c>
      <c r="L173" s="45">
        <f t="shared" si="17"/>
        <v>1.0372368011617053E-2</v>
      </c>
      <c r="M173" s="16">
        <f>IFERROR(INDEX('[1]2018 Sales History'!$G:$G,MATCH(A173,'[1]2018 Sales History'!$A:$A,0)),0)</f>
        <v>0</v>
      </c>
      <c r="N173" s="14">
        <f t="shared" si="13"/>
        <v>0</v>
      </c>
      <c r="O173" s="14">
        <f t="shared" si="14"/>
        <v>0</v>
      </c>
      <c r="P173" s="14">
        <f t="shared" si="15"/>
        <v>0</v>
      </c>
      <c r="Q173" s="15">
        <f t="shared" si="16"/>
        <v>0</v>
      </c>
    </row>
    <row r="174" spans="1:17" x14ac:dyDescent="0.2">
      <c r="A174" s="43">
        <v>5678</v>
      </c>
      <c r="B174" s="6" t="s">
        <v>1073</v>
      </c>
      <c r="C174" s="6" t="s">
        <v>1074</v>
      </c>
      <c r="D174" s="41" t="s">
        <v>1168</v>
      </c>
      <c r="E174" s="41" t="s">
        <v>301</v>
      </c>
      <c r="F174" s="4"/>
      <c r="G174" s="5"/>
      <c r="H174" s="27" t="s">
        <v>1072</v>
      </c>
      <c r="I174" s="44">
        <f>+J174+1</f>
        <v>108.18</v>
      </c>
      <c r="J174" s="8">
        <v>107.18</v>
      </c>
      <c r="K174" s="8">
        <f t="shared" si="12"/>
        <v>1</v>
      </c>
      <c r="L174" s="45">
        <f t="shared" si="17"/>
        <v>9.3300988990483291E-3</v>
      </c>
      <c r="M174" s="16">
        <f>IFERROR(INDEX('[1]2018 Sales History'!$G:$G,MATCH(A174,'[1]2018 Sales History'!$A:$A,0)),0)</f>
        <v>0</v>
      </c>
      <c r="N174" s="14">
        <f t="shared" si="13"/>
        <v>0</v>
      </c>
      <c r="O174" s="14">
        <f t="shared" si="14"/>
        <v>0</v>
      </c>
      <c r="P174" s="14">
        <f t="shared" si="15"/>
        <v>0</v>
      </c>
      <c r="Q174" s="15">
        <f t="shared" si="16"/>
        <v>0</v>
      </c>
    </row>
    <row r="175" spans="1:17" x14ac:dyDescent="0.2">
      <c r="A175" s="43">
        <v>5680</v>
      </c>
      <c r="B175" s="6" t="s">
        <v>1073</v>
      </c>
      <c r="C175" s="6" t="s">
        <v>1074</v>
      </c>
      <c r="D175" s="41" t="s">
        <v>1168</v>
      </c>
      <c r="E175" s="41" t="s">
        <v>436</v>
      </c>
      <c r="F175" s="4"/>
      <c r="G175" s="5"/>
      <c r="H175" s="27" t="s">
        <v>1072</v>
      </c>
      <c r="I175" s="44">
        <f>+J175+1</f>
        <v>102.43</v>
      </c>
      <c r="J175" s="8">
        <v>101.43</v>
      </c>
      <c r="K175" s="8">
        <f t="shared" si="12"/>
        <v>1</v>
      </c>
      <c r="L175" s="45">
        <f t="shared" si="17"/>
        <v>9.8590160701961943E-3</v>
      </c>
      <c r="M175" s="16">
        <f>IFERROR(INDEX('[1]2018 Sales History'!$G:$G,MATCH(A175,'[1]2018 Sales History'!$A:$A,0)),0)</f>
        <v>0</v>
      </c>
      <c r="N175" s="14">
        <f t="shared" si="13"/>
        <v>0</v>
      </c>
      <c r="O175" s="14">
        <f t="shared" si="14"/>
        <v>0</v>
      </c>
      <c r="P175" s="14">
        <f t="shared" si="15"/>
        <v>0</v>
      </c>
      <c r="Q175" s="15">
        <f t="shared" si="16"/>
        <v>0</v>
      </c>
    </row>
    <row r="176" spans="1:17" x14ac:dyDescent="0.2">
      <c r="A176" s="43">
        <v>5681</v>
      </c>
      <c r="B176" s="6" t="s">
        <v>1073</v>
      </c>
      <c r="C176" s="6" t="s">
        <v>1074</v>
      </c>
      <c r="D176" s="41" t="s">
        <v>1168</v>
      </c>
      <c r="E176" s="41" t="s">
        <v>1708</v>
      </c>
      <c r="F176" s="4"/>
      <c r="G176" s="5"/>
      <c r="H176" s="27" t="s">
        <v>1072</v>
      </c>
      <c r="I176" s="44">
        <f>+J176+1</f>
        <v>102.43</v>
      </c>
      <c r="J176" s="8">
        <v>101.43</v>
      </c>
      <c r="K176" s="8">
        <f t="shared" si="12"/>
        <v>1</v>
      </c>
      <c r="L176" s="45">
        <f t="shared" si="17"/>
        <v>9.8590160701961943E-3</v>
      </c>
      <c r="M176" s="16">
        <f>IFERROR(INDEX('[1]2018 Sales History'!$G:$G,MATCH(A176,'[1]2018 Sales History'!$A:$A,0)),0)</f>
        <v>0</v>
      </c>
      <c r="N176" s="14">
        <f t="shared" si="13"/>
        <v>0</v>
      </c>
      <c r="O176" s="14">
        <f t="shared" si="14"/>
        <v>0</v>
      </c>
      <c r="P176" s="14">
        <f t="shared" si="15"/>
        <v>0</v>
      </c>
      <c r="Q176" s="15">
        <f t="shared" si="16"/>
        <v>0</v>
      </c>
    </row>
    <row r="177" spans="1:17" x14ac:dyDescent="0.2">
      <c r="A177" s="43">
        <v>5682</v>
      </c>
      <c r="B177" s="6" t="s">
        <v>1073</v>
      </c>
      <c r="C177" s="6" t="s">
        <v>1074</v>
      </c>
      <c r="D177" s="41" t="s">
        <v>1168</v>
      </c>
      <c r="E177" s="41" t="s">
        <v>703</v>
      </c>
      <c r="F177" s="4"/>
      <c r="G177" s="5"/>
      <c r="H177" s="27" t="s">
        <v>1072</v>
      </c>
      <c r="I177" s="44">
        <f>+J177+1</f>
        <v>82.63</v>
      </c>
      <c r="J177" s="8">
        <v>81.63</v>
      </c>
      <c r="K177" s="8">
        <f t="shared" si="12"/>
        <v>1</v>
      </c>
      <c r="L177" s="45">
        <f t="shared" si="17"/>
        <v>1.2250398137939484E-2</v>
      </c>
      <c r="M177" s="16">
        <f>IFERROR(INDEX('[1]2018 Sales History'!$G:$G,MATCH(A177,'[1]2018 Sales History'!$A:$A,0)),0)</f>
        <v>0</v>
      </c>
      <c r="N177" s="14">
        <f t="shared" si="13"/>
        <v>0</v>
      </c>
      <c r="O177" s="14">
        <f t="shared" si="14"/>
        <v>0</v>
      </c>
      <c r="P177" s="14">
        <f t="shared" si="15"/>
        <v>0</v>
      </c>
      <c r="Q177" s="15">
        <f t="shared" si="16"/>
        <v>0</v>
      </c>
    </row>
    <row r="178" spans="1:17" x14ac:dyDescent="0.2">
      <c r="A178" s="43">
        <v>5683</v>
      </c>
      <c r="B178" s="6" t="s">
        <v>1073</v>
      </c>
      <c r="C178" s="6" t="s">
        <v>1074</v>
      </c>
      <c r="D178" s="41" t="s">
        <v>1168</v>
      </c>
      <c r="E178" s="41" t="s">
        <v>1718</v>
      </c>
      <c r="F178" s="4"/>
      <c r="G178" s="5"/>
      <c r="H178" s="27" t="s">
        <v>1072</v>
      </c>
      <c r="I178" s="44">
        <f>+J178+1</f>
        <v>82.63</v>
      </c>
      <c r="J178" s="8">
        <v>81.63</v>
      </c>
      <c r="K178" s="8">
        <f t="shared" si="12"/>
        <v>1</v>
      </c>
      <c r="L178" s="45">
        <f t="shared" si="17"/>
        <v>1.2250398137939484E-2</v>
      </c>
      <c r="M178" s="16">
        <f>IFERROR(INDEX('[1]2018 Sales History'!$G:$G,MATCH(A178,'[1]2018 Sales History'!$A:$A,0)),0)</f>
        <v>0</v>
      </c>
      <c r="N178" s="14">
        <f t="shared" si="13"/>
        <v>0</v>
      </c>
      <c r="O178" s="14">
        <f t="shared" si="14"/>
        <v>0</v>
      </c>
      <c r="P178" s="14">
        <f t="shared" si="15"/>
        <v>0</v>
      </c>
      <c r="Q178" s="15">
        <f t="shared" si="16"/>
        <v>0</v>
      </c>
    </row>
    <row r="179" spans="1:17" x14ac:dyDescent="0.2">
      <c r="A179" s="43">
        <v>5684</v>
      </c>
      <c r="B179" s="6" t="s">
        <v>1073</v>
      </c>
      <c r="C179" s="6" t="s">
        <v>1074</v>
      </c>
      <c r="D179" s="41" t="s">
        <v>1168</v>
      </c>
      <c r="E179" s="41" t="s">
        <v>689</v>
      </c>
      <c r="F179" s="4"/>
      <c r="G179" s="5"/>
      <c r="H179" s="27" t="s">
        <v>1072</v>
      </c>
      <c r="I179" s="44">
        <f>+J179+1</f>
        <v>90.71</v>
      </c>
      <c r="J179" s="8">
        <v>89.71</v>
      </c>
      <c r="K179" s="8">
        <f t="shared" si="12"/>
        <v>1</v>
      </c>
      <c r="L179" s="45">
        <f t="shared" si="17"/>
        <v>1.1147029316687103E-2</v>
      </c>
      <c r="M179" s="16">
        <f>IFERROR(INDEX('[1]2018 Sales History'!$G:$G,MATCH(A179,'[1]2018 Sales History'!$A:$A,0)),0)</f>
        <v>0</v>
      </c>
      <c r="N179" s="14">
        <f t="shared" si="13"/>
        <v>0</v>
      </c>
      <c r="O179" s="14">
        <f t="shared" si="14"/>
        <v>0</v>
      </c>
      <c r="P179" s="14">
        <f t="shared" si="15"/>
        <v>0</v>
      </c>
      <c r="Q179" s="15">
        <f t="shared" si="16"/>
        <v>0</v>
      </c>
    </row>
    <row r="180" spans="1:17" x14ac:dyDescent="0.2">
      <c r="A180" s="43">
        <v>5685</v>
      </c>
      <c r="B180" s="6" t="s">
        <v>1073</v>
      </c>
      <c r="C180" s="6" t="s">
        <v>1074</v>
      </c>
      <c r="D180" s="41" t="s">
        <v>1168</v>
      </c>
      <c r="E180" s="41" t="s">
        <v>1637</v>
      </c>
      <c r="F180" s="4"/>
      <c r="G180" s="5"/>
      <c r="H180" s="27" t="s">
        <v>1072</v>
      </c>
      <c r="I180" s="44">
        <f>+J180+1</f>
        <v>99.7</v>
      </c>
      <c r="J180" s="8">
        <v>98.7</v>
      </c>
      <c r="K180" s="8">
        <f t="shared" si="12"/>
        <v>1</v>
      </c>
      <c r="L180" s="45">
        <f t="shared" si="17"/>
        <v>1.0131712259371834E-2</v>
      </c>
      <c r="M180" s="16">
        <f>IFERROR(INDEX('[1]2018 Sales History'!$G:$G,MATCH(A180,'[1]2018 Sales History'!$A:$A,0)),0)</f>
        <v>0</v>
      </c>
      <c r="N180" s="14">
        <f t="shared" si="13"/>
        <v>0</v>
      </c>
      <c r="O180" s="14">
        <f t="shared" si="14"/>
        <v>0</v>
      </c>
      <c r="P180" s="14">
        <f t="shared" si="15"/>
        <v>0</v>
      </c>
      <c r="Q180" s="15">
        <f t="shared" si="16"/>
        <v>0</v>
      </c>
    </row>
    <row r="181" spans="1:17" x14ac:dyDescent="0.2">
      <c r="A181" s="43">
        <v>5686</v>
      </c>
      <c r="B181" s="6" t="s">
        <v>1073</v>
      </c>
      <c r="C181" s="6" t="s">
        <v>1074</v>
      </c>
      <c r="D181" s="41" t="s">
        <v>1168</v>
      </c>
      <c r="E181" s="41" t="s">
        <v>1658</v>
      </c>
      <c r="F181" s="4"/>
      <c r="G181" s="5"/>
      <c r="H181" s="27" t="s">
        <v>1072</v>
      </c>
      <c r="I181" s="44">
        <f>+J181+1</f>
        <v>105.48</v>
      </c>
      <c r="J181" s="8">
        <v>104.48</v>
      </c>
      <c r="K181" s="8">
        <f t="shared" si="12"/>
        <v>1</v>
      </c>
      <c r="L181" s="45">
        <f t="shared" si="17"/>
        <v>9.5712098009188354E-3</v>
      </c>
      <c r="M181" s="16">
        <f>IFERROR(INDEX('[1]2018 Sales History'!$G:$G,MATCH(A181,'[1]2018 Sales History'!$A:$A,0)),0)</f>
        <v>0</v>
      </c>
      <c r="N181" s="14">
        <f t="shared" si="13"/>
        <v>0</v>
      </c>
      <c r="O181" s="14">
        <f t="shared" si="14"/>
        <v>0</v>
      </c>
      <c r="P181" s="14">
        <f t="shared" si="15"/>
        <v>0</v>
      </c>
      <c r="Q181" s="15">
        <f t="shared" si="16"/>
        <v>0</v>
      </c>
    </row>
    <row r="182" spans="1:17" x14ac:dyDescent="0.2">
      <c r="A182" s="43">
        <v>5688</v>
      </c>
      <c r="B182" s="6" t="s">
        <v>1073</v>
      </c>
      <c r="C182" s="6" t="s">
        <v>1074</v>
      </c>
      <c r="D182" s="41" t="s">
        <v>1168</v>
      </c>
      <c r="E182" s="41" t="s">
        <v>690</v>
      </c>
      <c r="F182" s="4"/>
      <c r="G182" s="5"/>
      <c r="H182" s="27" t="s">
        <v>1072</v>
      </c>
      <c r="I182" s="44">
        <f>+J182+1</f>
        <v>110.51</v>
      </c>
      <c r="J182" s="8">
        <v>109.51</v>
      </c>
      <c r="K182" s="8">
        <f t="shared" si="12"/>
        <v>1</v>
      </c>
      <c r="L182" s="45">
        <f t="shared" si="17"/>
        <v>9.1315861565153863E-3</v>
      </c>
      <c r="M182" s="16">
        <f>IFERROR(INDEX('[1]2018 Sales History'!$G:$G,MATCH(A182,'[1]2018 Sales History'!$A:$A,0)),0)</f>
        <v>0</v>
      </c>
      <c r="N182" s="14">
        <f t="shared" si="13"/>
        <v>0</v>
      </c>
      <c r="O182" s="14">
        <f t="shared" si="14"/>
        <v>0</v>
      </c>
      <c r="P182" s="14">
        <f t="shared" si="15"/>
        <v>0</v>
      </c>
      <c r="Q182" s="15">
        <f t="shared" si="16"/>
        <v>0</v>
      </c>
    </row>
    <row r="183" spans="1:17" x14ac:dyDescent="0.2">
      <c r="A183" s="43">
        <v>5689</v>
      </c>
      <c r="B183" s="6" t="s">
        <v>1073</v>
      </c>
      <c r="C183" s="6" t="s">
        <v>1074</v>
      </c>
      <c r="D183" s="41" t="s">
        <v>1168</v>
      </c>
      <c r="E183" s="41" t="s">
        <v>1705</v>
      </c>
      <c r="F183" s="4"/>
      <c r="G183" s="5"/>
      <c r="H183" s="27" t="s">
        <v>1072</v>
      </c>
      <c r="I183" s="44">
        <f>+J183+1</f>
        <v>104.1</v>
      </c>
      <c r="J183" s="8">
        <v>103.1</v>
      </c>
      <c r="K183" s="8">
        <f t="shared" si="12"/>
        <v>1</v>
      </c>
      <c r="L183" s="45">
        <f t="shared" si="17"/>
        <v>9.6993210475266739E-3</v>
      </c>
      <c r="M183" s="16">
        <f>IFERROR(INDEX('[1]2018 Sales History'!$G:$G,MATCH(A183,'[1]2018 Sales History'!$A:$A,0)),0)</f>
        <v>0</v>
      </c>
      <c r="N183" s="14">
        <f t="shared" si="13"/>
        <v>0</v>
      </c>
      <c r="O183" s="14">
        <f t="shared" si="14"/>
        <v>0</v>
      </c>
      <c r="P183" s="14">
        <f t="shared" si="15"/>
        <v>0</v>
      </c>
      <c r="Q183" s="15">
        <f t="shared" si="16"/>
        <v>0</v>
      </c>
    </row>
    <row r="184" spans="1:17" x14ac:dyDescent="0.2">
      <c r="A184" s="43">
        <v>5690</v>
      </c>
      <c r="B184" s="6" t="s">
        <v>1073</v>
      </c>
      <c r="C184" s="6" t="s">
        <v>1074</v>
      </c>
      <c r="D184" s="41" t="s">
        <v>1168</v>
      </c>
      <c r="E184" s="41" t="s">
        <v>1636</v>
      </c>
      <c r="F184" s="4"/>
      <c r="G184" s="5"/>
      <c r="H184" s="27" t="s">
        <v>1072</v>
      </c>
      <c r="I184" s="44">
        <f>+J184+1</f>
        <v>107.83</v>
      </c>
      <c r="J184" s="8">
        <v>106.83</v>
      </c>
      <c r="K184" s="8">
        <f t="shared" si="12"/>
        <v>1</v>
      </c>
      <c r="L184" s="45">
        <f t="shared" si="17"/>
        <v>9.3606664794533365E-3</v>
      </c>
      <c r="M184" s="16">
        <f>IFERROR(INDEX('[1]2018 Sales History'!$G:$G,MATCH(A184,'[1]2018 Sales History'!$A:$A,0)),0)</f>
        <v>0</v>
      </c>
      <c r="N184" s="14">
        <f t="shared" si="13"/>
        <v>0</v>
      </c>
      <c r="O184" s="14">
        <f t="shared" si="14"/>
        <v>0</v>
      </c>
      <c r="P184" s="14">
        <f t="shared" si="15"/>
        <v>0</v>
      </c>
      <c r="Q184" s="15">
        <f t="shared" si="16"/>
        <v>0</v>
      </c>
    </row>
    <row r="185" spans="1:17" x14ac:dyDescent="0.2">
      <c r="A185" s="43">
        <v>5691</v>
      </c>
      <c r="B185" s="6" t="s">
        <v>1073</v>
      </c>
      <c r="C185" s="6" t="s">
        <v>1074</v>
      </c>
      <c r="D185" s="41" t="s">
        <v>1168</v>
      </c>
      <c r="E185" s="41" t="s">
        <v>59</v>
      </c>
      <c r="F185" s="4"/>
      <c r="G185" s="5"/>
      <c r="H185" s="27" t="s">
        <v>1072</v>
      </c>
      <c r="I185" s="44">
        <f>+J185+1</f>
        <v>90.71</v>
      </c>
      <c r="J185" s="8">
        <v>89.71</v>
      </c>
      <c r="K185" s="8">
        <f t="shared" si="12"/>
        <v>1</v>
      </c>
      <c r="L185" s="45">
        <f t="shared" si="17"/>
        <v>1.1147029316687103E-2</v>
      </c>
      <c r="M185" s="16">
        <f>IFERROR(INDEX('[1]2018 Sales History'!$G:$G,MATCH(A185,'[1]2018 Sales History'!$A:$A,0)),0)</f>
        <v>0</v>
      </c>
      <c r="N185" s="14">
        <f t="shared" si="13"/>
        <v>0</v>
      </c>
      <c r="O185" s="14">
        <f t="shared" si="14"/>
        <v>0</v>
      </c>
      <c r="P185" s="14">
        <f t="shared" si="15"/>
        <v>0</v>
      </c>
      <c r="Q185" s="15">
        <f t="shared" si="16"/>
        <v>0</v>
      </c>
    </row>
    <row r="186" spans="1:17" x14ac:dyDescent="0.2">
      <c r="A186" s="43">
        <v>5692</v>
      </c>
      <c r="B186" s="6" t="s">
        <v>1073</v>
      </c>
      <c r="C186" s="6" t="s">
        <v>1074</v>
      </c>
      <c r="D186" s="41" t="s">
        <v>1168</v>
      </c>
      <c r="E186" s="41" t="s">
        <v>69</v>
      </c>
      <c r="F186" s="4"/>
      <c r="G186" s="5"/>
      <c r="H186" s="27" t="s">
        <v>1072</v>
      </c>
      <c r="I186" s="44">
        <f>+J186+1</f>
        <v>99.7</v>
      </c>
      <c r="J186" s="8">
        <v>98.7</v>
      </c>
      <c r="K186" s="8">
        <f t="shared" si="12"/>
        <v>1</v>
      </c>
      <c r="L186" s="45">
        <f t="shared" si="17"/>
        <v>1.0131712259371834E-2</v>
      </c>
      <c r="M186" s="16">
        <f>IFERROR(INDEX('[1]2018 Sales History'!$G:$G,MATCH(A186,'[1]2018 Sales History'!$A:$A,0)),0)</f>
        <v>0</v>
      </c>
      <c r="N186" s="14">
        <f t="shared" si="13"/>
        <v>0</v>
      </c>
      <c r="O186" s="14">
        <f t="shared" si="14"/>
        <v>0</v>
      </c>
      <c r="P186" s="14">
        <f t="shared" si="15"/>
        <v>0</v>
      </c>
      <c r="Q186" s="15">
        <f t="shared" si="16"/>
        <v>0</v>
      </c>
    </row>
    <row r="187" spans="1:17" x14ac:dyDescent="0.2">
      <c r="A187" s="43">
        <v>5693</v>
      </c>
      <c r="B187" s="6" t="s">
        <v>1073</v>
      </c>
      <c r="C187" s="6" t="s">
        <v>1074</v>
      </c>
      <c r="D187" s="41" t="s">
        <v>1168</v>
      </c>
      <c r="E187" s="41" t="s">
        <v>61</v>
      </c>
      <c r="F187" s="4"/>
      <c r="G187" s="5"/>
      <c r="H187" s="27" t="s">
        <v>1072</v>
      </c>
      <c r="I187" s="44">
        <f>+J187+1</f>
        <v>105.48</v>
      </c>
      <c r="J187" s="8">
        <v>104.48</v>
      </c>
      <c r="K187" s="8">
        <f t="shared" si="12"/>
        <v>1</v>
      </c>
      <c r="L187" s="45">
        <f t="shared" si="17"/>
        <v>9.5712098009188354E-3</v>
      </c>
      <c r="M187" s="16">
        <f>IFERROR(INDEX('[1]2018 Sales History'!$G:$G,MATCH(A187,'[1]2018 Sales History'!$A:$A,0)),0)</f>
        <v>0</v>
      </c>
      <c r="N187" s="14">
        <f t="shared" si="13"/>
        <v>0</v>
      </c>
      <c r="O187" s="14">
        <f t="shared" si="14"/>
        <v>0</v>
      </c>
      <c r="P187" s="14">
        <f t="shared" si="15"/>
        <v>0</v>
      </c>
      <c r="Q187" s="15">
        <f t="shared" si="16"/>
        <v>0</v>
      </c>
    </row>
    <row r="188" spans="1:17" x14ac:dyDescent="0.2">
      <c r="A188" s="43">
        <v>5694</v>
      </c>
      <c r="B188" s="6" t="s">
        <v>1073</v>
      </c>
      <c r="C188" s="6" t="s">
        <v>1074</v>
      </c>
      <c r="D188" s="41" t="s">
        <v>1168</v>
      </c>
      <c r="E188" s="41" t="s">
        <v>1645</v>
      </c>
      <c r="F188" s="4"/>
      <c r="G188" s="5"/>
      <c r="H188" s="27" t="s">
        <v>1072</v>
      </c>
      <c r="I188" s="44">
        <f>+J188+1</f>
        <v>110.51</v>
      </c>
      <c r="J188" s="8">
        <v>109.51</v>
      </c>
      <c r="K188" s="8">
        <f t="shared" si="12"/>
        <v>1</v>
      </c>
      <c r="L188" s="45">
        <f t="shared" si="17"/>
        <v>9.1315861565153863E-3</v>
      </c>
      <c r="M188" s="16">
        <f>IFERROR(INDEX('[1]2018 Sales History'!$G:$G,MATCH(A188,'[1]2018 Sales History'!$A:$A,0)),0)</f>
        <v>0</v>
      </c>
      <c r="N188" s="14">
        <f t="shared" si="13"/>
        <v>0</v>
      </c>
      <c r="O188" s="14">
        <f t="shared" si="14"/>
        <v>0</v>
      </c>
      <c r="P188" s="14">
        <f t="shared" si="15"/>
        <v>0</v>
      </c>
      <c r="Q188" s="15">
        <f t="shared" si="16"/>
        <v>0</v>
      </c>
    </row>
    <row r="189" spans="1:17" x14ac:dyDescent="0.2">
      <c r="A189" s="43">
        <v>5695</v>
      </c>
      <c r="B189" s="6" t="s">
        <v>1073</v>
      </c>
      <c r="C189" s="6" t="s">
        <v>1074</v>
      </c>
      <c r="D189" s="41" t="s">
        <v>1168</v>
      </c>
      <c r="E189" s="41" t="s">
        <v>777</v>
      </c>
      <c r="F189" s="4"/>
      <c r="G189" s="5"/>
      <c r="H189" s="27" t="s">
        <v>1072</v>
      </c>
      <c r="I189" s="44">
        <f>+J189+1</f>
        <v>107.05</v>
      </c>
      <c r="J189" s="8">
        <v>106.05</v>
      </c>
      <c r="K189" s="8">
        <f t="shared" si="12"/>
        <v>1</v>
      </c>
      <c r="L189" s="45">
        <f t="shared" si="17"/>
        <v>9.4295143800094301E-3</v>
      </c>
      <c r="M189" s="16">
        <f>IFERROR(INDEX('[1]2018 Sales History'!$G:$G,MATCH(A189,'[1]2018 Sales History'!$A:$A,0)),0)</f>
        <v>0</v>
      </c>
      <c r="N189" s="14">
        <f t="shared" si="13"/>
        <v>0</v>
      </c>
      <c r="O189" s="14">
        <f t="shared" si="14"/>
        <v>0</v>
      </c>
      <c r="P189" s="14">
        <f t="shared" si="15"/>
        <v>0</v>
      </c>
      <c r="Q189" s="15">
        <f t="shared" si="16"/>
        <v>0</v>
      </c>
    </row>
    <row r="190" spans="1:17" x14ac:dyDescent="0.2">
      <c r="A190" s="43">
        <v>5698</v>
      </c>
      <c r="B190" s="6" t="s">
        <v>1073</v>
      </c>
      <c r="C190" s="6" t="s">
        <v>1074</v>
      </c>
      <c r="D190" s="41" t="s">
        <v>1168</v>
      </c>
      <c r="E190" s="41" t="s">
        <v>691</v>
      </c>
      <c r="F190" s="4"/>
      <c r="G190" s="5"/>
      <c r="H190" s="27" t="s">
        <v>1072</v>
      </c>
      <c r="I190" s="44">
        <f>+J190+1</f>
        <v>117.28</v>
      </c>
      <c r="J190" s="8">
        <v>116.28</v>
      </c>
      <c r="K190" s="8">
        <f t="shared" si="12"/>
        <v>1</v>
      </c>
      <c r="L190" s="45">
        <f t="shared" si="17"/>
        <v>8.5999312005503956E-3</v>
      </c>
      <c r="M190" s="16">
        <f>IFERROR(INDEX('[1]2018 Sales History'!$G:$G,MATCH(A190,'[1]2018 Sales History'!$A:$A,0)),0)</f>
        <v>0</v>
      </c>
      <c r="N190" s="14">
        <f t="shared" si="13"/>
        <v>0</v>
      </c>
      <c r="O190" s="14">
        <f t="shared" si="14"/>
        <v>0</v>
      </c>
      <c r="P190" s="14">
        <f t="shared" si="15"/>
        <v>0</v>
      </c>
      <c r="Q190" s="15">
        <f t="shared" si="16"/>
        <v>0</v>
      </c>
    </row>
    <row r="191" spans="1:17" x14ac:dyDescent="0.2">
      <c r="A191" s="43">
        <v>5699</v>
      </c>
      <c r="B191" s="6" t="s">
        <v>1073</v>
      </c>
      <c r="C191" s="6" t="s">
        <v>1074</v>
      </c>
      <c r="D191" s="41" t="s">
        <v>1168</v>
      </c>
      <c r="E191" s="41" t="s">
        <v>437</v>
      </c>
      <c r="F191" s="4"/>
      <c r="G191" s="5"/>
      <c r="H191" s="27" t="s">
        <v>1072</v>
      </c>
      <c r="I191" s="44">
        <f>+J191+1</f>
        <v>104.1</v>
      </c>
      <c r="J191" s="8">
        <v>103.1</v>
      </c>
      <c r="K191" s="8">
        <f t="shared" si="12"/>
        <v>1</v>
      </c>
      <c r="L191" s="45">
        <f t="shared" si="17"/>
        <v>9.6993210475266739E-3</v>
      </c>
      <c r="M191" s="16">
        <f>IFERROR(INDEX('[1]2018 Sales History'!$G:$G,MATCH(A191,'[1]2018 Sales History'!$A:$A,0)),0)</f>
        <v>0</v>
      </c>
      <c r="N191" s="14">
        <f t="shared" si="13"/>
        <v>0</v>
      </c>
      <c r="O191" s="14">
        <f t="shared" si="14"/>
        <v>0</v>
      </c>
      <c r="P191" s="14">
        <f t="shared" si="15"/>
        <v>0</v>
      </c>
      <c r="Q191" s="15">
        <f t="shared" si="16"/>
        <v>0</v>
      </c>
    </row>
    <row r="192" spans="1:17" x14ac:dyDescent="0.2">
      <c r="A192" s="43">
        <v>5700</v>
      </c>
      <c r="B192" s="6" t="s">
        <v>1073</v>
      </c>
      <c r="C192" s="6" t="s">
        <v>1074</v>
      </c>
      <c r="D192" s="41" t="s">
        <v>1168</v>
      </c>
      <c r="E192" s="41" t="s">
        <v>701</v>
      </c>
      <c r="F192" s="4"/>
      <c r="G192" s="5"/>
      <c r="H192" s="27" t="s">
        <v>1072</v>
      </c>
      <c r="I192" s="44">
        <f>+J192+1</f>
        <v>107.83</v>
      </c>
      <c r="J192" s="8">
        <v>106.83</v>
      </c>
      <c r="K192" s="8">
        <f t="shared" si="12"/>
        <v>1</v>
      </c>
      <c r="L192" s="45">
        <f t="shared" si="17"/>
        <v>9.3606664794533365E-3</v>
      </c>
      <c r="M192" s="16">
        <f>IFERROR(INDEX('[1]2018 Sales History'!$G:$G,MATCH(A192,'[1]2018 Sales History'!$A:$A,0)),0)</f>
        <v>0</v>
      </c>
      <c r="N192" s="14">
        <f t="shared" si="13"/>
        <v>0</v>
      </c>
      <c r="O192" s="14">
        <f t="shared" si="14"/>
        <v>0</v>
      </c>
      <c r="P192" s="14">
        <f t="shared" si="15"/>
        <v>0</v>
      </c>
      <c r="Q192" s="15">
        <f t="shared" si="16"/>
        <v>0</v>
      </c>
    </row>
    <row r="193" spans="1:17" x14ac:dyDescent="0.2">
      <c r="A193" s="43">
        <v>5769</v>
      </c>
      <c r="B193" s="6" t="s">
        <v>1073</v>
      </c>
      <c r="C193" s="6" t="s">
        <v>1074</v>
      </c>
      <c r="D193" s="41" t="s">
        <v>1167</v>
      </c>
      <c r="E193" s="41" t="s">
        <v>1637</v>
      </c>
      <c r="F193" s="4"/>
      <c r="G193" s="5"/>
      <c r="H193" s="27" t="s">
        <v>1072</v>
      </c>
      <c r="I193" s="44">
        <f>+J193+1</f>
        <v>137.94999999999999</v>
      </c>
      <c r="J193" s="8">
        <v>136.94999999999999</v>
      </c>
      <c r="K193" s="8">
        <f t="shared" si="12"/>
        <v>1</v>
      </c>
      <c r="L193" s="45">
        <f t="shared" si="17"/>
        <v>7.3019350127783867E-3</v>
      </c>
      <c r="M193" s="16">
        <f>IFERROR(INDEX('[1]2018 Sales History'!$G:$G,MATCH(A193,'[1]2018 Sales History'!$A:$A,0)),0)</f>
        <v>0</v>
      </c>
      <c r="N193" s="14">
        <f t="shared" si="13"/>
        <v>0</v>
      </c>
      <c r="O193" s="14">
        <f t="shared" si="14"/>
        <v>0</v>
      </c>
      <c r="P193" s="14">
        <f t="shared" si="15"/>
        <v>0</v>
      </c>
      <c r="Q193" s="15">
        <f t="shared" si="16"/>
        <v>0</v>
      </c>
    </row>
    <row r="194" spans="1:17" x14ac:dyDescent="0.2">
      <c r="A194" s="43">
        <v>5770</v>
      </c>
      <c r="B194" s="6" t="s">
        <v>1073</v>
      </c>
      <c r="C194" s="6" t="s">
        <v>1074</v>
      </c>
      <c r="D194" s="41" t="s">
        <v>1167</v>
      </c>
      <c r="E194" s="41" t="s">
        <v>1705</v>
      </c>
      <c r="F194" s="4"/>
      <c r="G194" s="5"/>
      <c r="H194" s="27" t="s">
        <v>1072</v>
      </c>
      <c r="I194" s="44">
        <f>+J194+1</f>
        <v>144.13</v>
      </c>
      <c r="J194" s="8">
        <v>143.13</v>
      </c>
      <c r="K194" s="8">
        <f t="shared" ref="K194:K257" si="18">I194-J194</f>
        <v>1</v>
      </c>
      <c r="L194" s="45">
        <f t="shared" si="17"/>
        <v>6.9866554880178861E-3</v>
      </c>
      <c r="M194" s="16">
        <f>IFERROR(INDEX('[1]2018 Sales History'!$G:$G,MATCH(A194,'[1]2018 Sales History'!$A:$A,0)),0)</f>
        <v>0</v>
      </c>
      <c r="N194" s="14">
        <f t="shared" ref="N194:N257" si="19">IFERROR(M194*J194,"")</f>
        <v>0</v>
      </c>
      <c r="O194" s="14">
        <f t="shared" ref="O194:O257" si="20">IFERROR(M194*I194,"")</f>
        <v>0</v>
      </c>
      <c r="P194" s="14">
        <f t="shared" ref="P194:P257" si="21">IFERROR(O194-N194,"")</f>
        <v>0</v>
      </c>
      <c r="Q194" s="15">
        <f t="shared" ref="Q194:Q257" si="22">IFERROR((O194-N194)/N194,0)</f>
        <v>0</v>
      </c>
    </row>
    <row r="195" spans="1:17" x14ac:dyDescent="0.2">
      <c r="A195" s="43">
        <v>5773</v>
      </c>
      <c r="B195" s="6" t="s">
        <v>1073</v>
      </c>
      <c r="C195" s="6" t="s">
        <v>1074</v>
      </c>
      <c r="D195" s="41" t="s">
        <v>1167</v>
      </c>
      <c r="E195" s="41" t="s">
        <v>1658</v>
      </c>
      <c r="F195" s="4"/>
      <c r="G195" s="5"/>
      <c r="H195" s="27" t="s">
        <v>1072</v>
      </c>
      <c r="I195" s="44">
        <f>+J195+1</f>
        <v>142.1</v>
      </c>
      <c r="J195" s="8">
        <v>141.1</v>
      </c>
      <c r="K195" s="8">
        <f t="shared" si="18"/>
        <v>1</v>
      </c>
      <c r="L195" s="45">
        <f t="shared" ref="L195:L258" si="23">((I195-J195)/J195)</f>
        <v>7.087172218284905E-3</v>
      </c>
      <c r="M195" s="16">
        <f>IFERROR(INDEX('[1]2018 Sales History'!$G:$G,MATCH(A195,'[1]2018 Sales History'!$A:$A,0)),0)</f>
        <v>0</v>
      </c>
      <c r="N195" s="14">
        <f t="shared" si="19"/>
        <v>0</v>
      </c>
      <c r="O195" s="14">
        <f t="shared" si="20"/>
        <v>0</v>
      </c>
      <c r="P195" s="14">
        <f t="shared" si="21"/>
        <v>0</v>
      </c>
      <c r="Q195" s="15">
        <f t="shared" si="22"/>
        <v>0</v>
      </c>
    </row>
    <row r="196" spans="1:17" x14ac:dyDescent="0.2">
      <c r="A196" s="43">
        <v>5774</v>
      </c>
      <c r="B196" s="6" t="s">
        <v>1073</v>
      </c>
      <c r="C196" s="6" t="s">
        <v>1074</v>
      </c>
      <c r="D196" s="41" t="s">
        <v>1167</v>
      </c>
      <c r="E196" s="41" t="s">
        <v>1636</v>
      </c>
      <c r="F196" s="4"/>
      <c r="G196" s="5"/>
      <c r="H196" s="27" t="s">
        <v>1072</v>
      </c>
      <c r="I196" s="44">
        <f>+J196+1</f>
        <v>151.68</v>
      </c>
      <c r="J196" s="8">
        <v>150.68</v>
      </c>
      <c r="K196" s="8">
        <f t="shared" si="18"/>
        <v>1</v>
      </c>
      <c r="L196" s="45">
        <f t="shared" si="23"/>
        <v>6.6365808335545522E-3</v>
      </c>
      <c r="M196" s="16">
        <f>IFERROR(INDEX('[1]2018 Sales History'!$G:$G,MATCH(A196,'[1]2018 Sales History'!$A:$A,0)),0)</f>
        <v>0</v>
      </c>
      <c r="N196" s="14">
        <f t="shared" si="19"/>
        <v>0</v>
      </c>
      <c r="O196" s="14">
        <f t="shared" si="20"/>
        <v>0</v>
      </c>
      <c r="P196" s="14">
        <f t="shared" si="21"/>
        <v>0</v>
      </c>
      <c r="Q196" s="15">
        <f t="shared" si="22"/>
        <v>0</v>
      </c>
    </row>
    <row r="197" spans="1:17" x14ac:dyDescent="0.2">
      <c r="A197" s="43">
        <v>5775</v>
      </c>
      <c r="B197" s="6" t="s">
        <v>1073</v>
      </c>
      <c r="C197" s="6" t="s">
        <v>1074</v>
      </c>
      <c r="D197" s="41" t="s">
        <v>1167</v>
      </c>
      <c r="E197" s="41" t="s">
        <v>69</v>
      </c>
      <c r="F197" s="4"/>
      <c r="G197" s="5"/>
      <c r="H197" s="27" t="s">
        <v>1072</v>
      </c>
      <c r="I197" s="44">
        <f>+J197+1</f>
        <v>137.94999999999999</v>
      </c>
      <c r="J197" s="8">
        <v>136.94999999999999</v>
      </c>
      <c r="K197" s="8">
        <f t="shared" si="18"/>
        <v>1</v>
      </c>
      <c r="L197" s="45">
        <f t="shared" si="23"/>
        <v>7.3019350127783867E-3</v>
      </c>
      <c r="M197" s="16">
        <f>IFERROR(INDEX('[1]2018 Sales History'!$G:$G,MATCH(A197,'[1]2018 Sales History'!$A:$A,0)),0)</f>
        <v>0</v>
      </c>
      <c r="N197" s="14">
        <f t="shared" si="19"/>
        <v>0</v>
      </c>
      <c r="O197" s="14">
        <f t="shared" si="20"/>
        <v>0</v>
      </c>
      <c r="P197" s="14">
        <f t="shared" si="21"/>
        <v>0</v>
      </c>
      <c r="Q197" s="15">
        <f t="shared" si="22"/>
        <v>0</v>
      </c>
    </row>
    <row r="198" spans="1:17" x14ac:dyDescent="0.2">
      <c r="A198" s="43">
        <v>5776</v>
      </c>
      <c r="B198" s="6" t="s">
        <v>1073</v>
      </c>
      <c r="C198" s="6" t="s">
        <v>1074</v>
      </c>
      <c r="D198" s="41" t="s">
        <v>1167</v>
      </c>
      <c r="E198" s="41" t="s">
        <v>437</v>
      </c>
      <c r="F198" s="4"/>
      <c r="G198" s="5"/>
      <c r="H198" s="27" t="s">
        <v>1072</v>
      </c>
      <c r="I198" s="44">
        <f>+J198+1</f>
        <v>144.13</v>
      </c>
      <c r="J198" s="8">
        <v>143.13</v>
      </c>
      <c r="K198" s="8">
        <f t="shared" si="18"/>
        <v>1</v>
      </c>
      <c r="L198" s="45">
        <f t="shared" si="23"/>
        <v>6.9866554880178861E-3</v>
      </c>
      <c r="M198" s="16">
        <f>IFERROR(INDEX('[1]2018 Sales History'!$G:$G,MATCH(A198,'[1]2018 Sales History'!$A:$A,0)),0)</f>
        <v>0</v>
      </c>
      <c r="N198" s="14">
        <f t="shared" si="19"/>
        <v>0</v>
      </c>
      <c r="O198" s="14">
        <f t="shared" si="20"/>
        <v>0</v>
      </c>
      <c r="P198" s="14">
        <f t="shared" si="21"/>
        <v>0</v>
      </c>
      <c r="Q198" s="15">
        <f t="shared" si="22"/>
        <v>0</v>
      </c>
    </row>
    <row r="199" spans="1:17" x14ac:dyDescent="0.2">
      <c r="A199" s="43">
        <v>5778</v>
      </c>
      <c r="B199" s="6" t="s">
        <v>1073</v>
      </c>
      <c r="C199" s="6" t="s">
        <v>1074</v>
      </c>
      <c r="D199" s="41" t="s">
        <v>1167</v>
      </c>
      <c r="E199" s="41" t="s">
        <v>690</v>
      </c>
      <c r="F199" s="4"/>
      <c r="G199" s="5"/>
      <c r="H199" s="27" t="s">
        <v>1072</v>
      </c>
      <c r="I199" s="44">
        <f>+J199+1</f>
        <v>159.11000000000001</v>
      </c>
      <c r="J199" s="8">
        <v>158.11000000000001</v>
      </c>
      <c r="K199" s="8">
        <f t="shared" si="18"/>
        <v>1</v>
      </c>
      <c r="L199" s="45">
        <f t="shared" si="23"/>
        <v>6.3247106444880141E-3</v>
      </c>
      <c r="M199" s="16">
        <f>IFERROR(INDEX('[1]2018 Sales History'!$G:$G,MATCH(A199,'[1]2018 Sales History'!$A:$A,0)),0)</f>
        <v>0</v>
      </c>
      <c r="N199" s="14">
        <f t="shared" si="19"/>
        <v>0</v>
      </c>
      <c r="O199" s="14">
        <f t="shared" si="20"/>
        <v>0</v>
      </c>
      <c r="P199" s="14">
        <f t="shared" si="21"/>
        <v>0</v>
      </c>
      <c r="Q199" s="15">
        <f t="shared" si="22"/>
        <v>0</v>
      </c>
    </row>
    <row r="200" spans="1:17" x14ac:dyDescent="0.2">
      <c r="A200" s="43">
        <v>5779</v>
      </c>
      <c r="B200" s="6" t="s">
        <v>1073</v>
      </c>
      <c r="C200" s="6" t="s">
        <v>1074</v>
      </c>
      <c r="D200" s="41" t="s">
        <v>1167</v>
      </c>
      <c r="E200" s="41" t="s">
        <v>691</v>
      </c>
      <c r="F200" s="4"/>
      <c r="G200" s="5"/>
      <c r="H200" s="27" t="s">
        <v>1072</v>
      </c>
      <c r="I200" s="44">
        <f>+J200+1</f>
        <v>169.91</v>
      </c>
      <c r="J200" s="8">
        <v>168.91</v>
      </c>
      <c r="K200" s="8">
        <f t="shared" si="18"/>
        <v>1</v>
      </c>
      <c r="L200" s="45">
        <f t="shared" si="23"/>
        <v>5.9203125925048842E-3</v>
      </c>
      <c r="M200" s="16">
        <f>IFERROR(INDEX('[1]2018 Sales History'!$G:$G,MATCH(A200,'[1]2018 Sales History'!$A:$A,0)),0)</f>
        <v>0</v>
      </c>
      <c r="N200" s="14">
        <f t="shared" si="19"/>
        <v>0</v>
      </c>
      <c r="O200" s="14">
        <f t="shared" si="20"/>
        <v>0</v>
      </c>
      <c r="P200" s="14">
        <f t="shared" si="21"/>
        <v>0</v>
      </c>
      <c r="Q200" s="15">
        <f t="shared" si="22"/>
        <v>0</v>
      </c>
    </row>
    <row r="201" spans="1:17" x14ac:dyDescent="0.2">
      <c r="A201" s="43">
        <v>5780</v>
      </c>
      <c r="B201" s="6" t="s">
        <v>1073</v>
      </c>
      <c r="C201" s="6" t="s">
        <v>1074</v>
      </c>
      <c r="D201" s="41" t="s">
        <v>1167</v>
      </c>
      <c r="E201" s="41" t="s">
        <v>61</v>
      </c>
      <c r="F201" s="4"/>
      <c r="G201" s="5"/>
      <c r="H201" s="27" t="s">
        <v>1072</v>
      </c>
      <c r="I201" s="44">
        <f>+J201+1</f>
        <v>142.1</v>
      </c>
      <c r="J201" s="8">
        <v>141.1</v>
      </c>
      <c r="K201" s="8">
        <f t="shared" si="18"/>
        <v>1</v>
      </c>
      <c r="L201" s="45">
        <f t="shared" si="23"/>
        <v>7.087172218284905E-3</v>
      </c>
      <c r="M201" s="16">
        <f>IFERROR(INDEX('[1]2018 Sales History'!$G:$G,MATCH(A201,'[1]2018 Sales History'!$A:$A,0)),0)</f>
        <v>0</v>
      </c>
      <c r="N201" s="14">
        <f t="shared" si="19"/>
        <v>0</v>
      </c>
      <c r="O201" s="14">
        <f t="shared" si="20"/>
        <v>0</v>
      </c>
      <c r="P201" s="14">
        <f t="shared" si="21"/>
        <v>0</v>
      </c>
      <c r="Q201" s="15">
        <f t="shared" si="22"/>
        <v>0</v>
      </c>
    </row>
    <row r="202" spans="1:17" x14ac:dyDescent="0.2">
      <c r="A202" s="43">
        <v>5782</v>
      </c>
      <c r="B202" s="6" t="s">
        <v>1073</v>
      </c>
      <c r="C202" s="6" t="s">
        <v>1074</v>
      </c>
      <c r="D202" s="41" t="s">
        <v>1167</v>
      </c>
      <c r="E202" s="41" t="s">
        <v>701</v>
      </c>
      <c r="F202" s="4"/>
      <c r="G202" s="5"/>
      <c r="H202" s="27" t="s">
        <v>1072</v>
      </c>
      <c r="I202" s="44">
        <f>+J202+1</f>
        <v>151.68</v>
      </c>
      <c r="J202" s="8">
        <v>150.68</v>
      </c>
      <c r="K202" s="8">
        <f t="shared" si="18"/>
        <v>1</v>
      </c>
      <c r="L202" s="45">
        <f t="shared" si="23"/>
        <v>6.6365808335545522E-3</v>
      </c>
      <c r="M202" s="16">
        <f>IFERROR(INDEX('[1]2018 Sales History'!$G:$G,MATCH(A202,'[1]2018 Sales History'!$A:$A,0)),0)</f>
        <v>0</v>
      </c>
      <c r="N202" s="14">
        <f t="shared" si="19"/>
        <v>0</v>
      </c>
      <c r="O202" s="14">
        <f t="shared" si="20"/>
        <v>0</v>
      </c>
      <c r="P202" s="14">
        <f t="shared" si="21"/>
        <v>0</v>
      </c>
      <c r="Q202" s="15">
        <f t="shared" si="22"/>
        <v>0</v>
      </c>
    </row>
    <row r="203" spans="1:17" x14ac:dyDescent="0.2">
      <c r="A203" s="43">
        <v>5783</v>
      </c>
      <c r="B203" s="6" t="s">
        <v>1073</v>
      </c>
      <c r="C203" s="6" t="s">
        <v>1074</v>
      </c>
      <c r="D203" s="41" t="s">
        <v>1167</v>
      </c>
      <c r="E203" s="41" t="s">
        <v>1645</v>
      </c>
      <c r="F203" s="4"/>
      <c r="G203" s="5"/>
      <c r="H203" s="27" t="s">
        <v>1072</v>
      </c>
      <c r="I203" s="44">
        <f>+J203+1</f>
        <v>159.11000000000001</v>
      </c>
      <c r="J203" s="8">
        <v>158.11000000000001</v>
      </c>
      <c r="K203" s="8">
        <f t="shared" si="18"/>
        <v>1</v>
      </c>
      <c r="L203" s="45">
        <f t="shared" si="23"/>
        <v>6.3247106444880141E-3</v>
      </c>
      <c r="M203" s="16">
        <f>IFERROR(INDEX('[1]2018 Sales History'!$G:$G,MATCH(A203,'[1]2018 Sales History'!$A:$A,0)),0)</f>
        <v>0</v>
      </c>
      <c r="N203" s="14">
        <f t="shared" si="19"/>
        <v>0</v>
      </c>
      <c r="O203" s="14">
        <f t="shared" si="20"/>
        <v>0</v>
      </c>
      <c r="P203" s="14">
        <f t="shared" si="21"/>
        <v>0</v>
      </c>
      <c r="Q203" s="15">
        <f t="shared" si="22"/>
        <v>0</v>
      </c>
    </row>
    <row r="204" spans="1:17" x14ac:dyDescent="0.2">
      <c r="A204" s="43">
        <v>5785</v>
      </c>
      <c r="B204" s="6" t="s">
        <v>1073</v>
      </c>
      <c r="C204" s="6" t="s">
        <v>1074</v>
      </c>
      <c r="D204" s="41" t="s">
        <v>1167</v>
      </c>
      <c r="E204" s="41" t="s">
        <v>1706</v>
      </c>
      <c r="F204" s="4"/>
      <c r="G204" s="5"/>
      <c r="H204" s="27" t="s">
        <v>1072</v>
      </c>
      <c r="I204" s="44">
        <f>+J204+1</f>
        <v>122.58</v>
      </c>
      <c r="J204" s="8">
        <v>121.58</v>
      </c>
      <c r="K204" s="8">
        <f t="shared" si="18"/>
        <v>1</v>
      </c>
      <c r="L204" s="45">
        <f t="shared" si="23"/>
        <v>8.2250370126665563E-3</v>
      </c>
      <c r="M204" s="16">
        <f>IFERROR(INDEX('[1]2018 Sales History'!$G:$G,MATCH(A204,'[1]2018 Sales History'!$A:$A,0)),0)</f>
        <v>0</v>
      </c>
      <c r="N204" s="14">
        <f t="shared" si="19"/>
        <v>0</v>
      </c>
      <c r="O204" s="14">
        <f t="shared" si="20"/>
        <v>0</v>
      </c>
      <c r="P204" s="14">
        <f t="shared" si="21"/>
        <v>0</v>
      </c>
      <c r="Q204" s="15">
        <f t="shared" si="22"/>
        <v>0</v>
      </c>
    </row>
    <row r="205" spans="1:17" x14ac:dyDescent="0.2">
      <c r="A205" s="43">
        <v>5786</v>
      </c>
      <c r="B205" s="6" t="s">
        <v>1073</v>
      </c>
      <c r="C205" s="6" t="s">
        <v>1074</v>
      </c>
      <c r="D205" s="41" t="s">
        <v>1167</v>
      </c>
      <c r="E205" s="41" t="s">
        <v>299</v>
      </c>
      <c r="F205" s="4"/>
      <c r="G205" s="5"/>
      <c r="H205" s="27" t="s">
        <v>1072</v>
      </c>
      <c r="I205" s="44">
        <f>+J205+1</f>
        <v>115.55</v>
      </c>
      <c r="J205" s="8">
        <v>114.55</v>
      </c>
      <c r="K205" s="8">
        <f t="shared" si="18"/>
        <v>1</v>
      </c>
      <c r="L205" s="45">
        <f t="shared" si="23"/>
        <v>8.7298123090353563E-3</v>
      </c>
      <c r="M205" s="16">
        <f>IFERROR(INDEX('[1]2018 Sales History'!$G:$G,MATCH(A205,'[1]2018 Sales History'!$A:$A,0)),0)</f>
        <v>0</v>
      </c>
      <c r="N205" s="14">
        <f t="shared" si="19"/>
        <v>0</v>
      </c>
      <c r="O205" s="14">
        <f t="shared" si="20"/>
        <v>0</v>
      </c>
      <c r="P205" s="14">
        <f t="shared" si="21"/>
        <v>0</v>
      </c>
      <c r="Q205" s="15">
        <f t="shared" si="22"/>
        <v>0</v>
      </c>
    </row>
    <row r="206" spans="1:17" x14ac:dyDescent="0.2">
      <c r="A206" s="43">
        <v>5788</v>
      </c>
      <c r="B206" s="6" t="s">
        <v>1073</v>
      </c>
      <c r="C206" s="6" t="s">
        <v>1074</v>
      </c>
      <c r="D206" s="41" t="s">
        <v>1167</v>
      </c>
      <c r="E206" s="41" t="s">
        <v>71</v>
      </c>
      <c r="F206" s="4"/>
      <c r="G206" s="5"/>
      <c r="H206" s="27" t="s">
        <v>1072</v>
      </c>
      <c r="I206" s="44">
        <f>+J206+1</f>
        <v>122.58</v>
      </c>
      <c r="J206" s="8">
        <v>121.58</v>
      </c>
      <c r="K206" s="8">
        <f t="shared" si="18"/>
        <v>1</v>
      </c>
      <c r="L206" s="45">
        <f t="shared" si="23"/>
        <v>8.2250370126665563E-3</v>
      </c>
      <c r="M206" s="16">
        <f>IFERROR(INDEX('[1]2018 Sales History'!$G:$G,MATCH(A206,'[1]2018 Sales History'!$A:$A,0)),0)</f>
        <v>7</v>
      </c>
      <c r="N206" s="14">
        <f t="shared" si="19"/>
        <v>851.06</v>
      </c>
      <c r="O206" s="14">
        <f t="shared" si="20"/>
        <v>858.06</v>
      </c>
      <c r="P206" s="14">
        <f t="shared" si="21"/>
        <v>7</v>
      </c>
      <c r="Q206" s="15">
        <f t="shared" si="22"/>
        <v>8.2250370126665581E-3</v>
      </c>
    </row>
    <row r="207" spans="1:17" x14ac:dyDescent="0.2">
      <c r="A207" s="43">
        <v>5790</v>
      </c>
      <c r="B207" s="6" t="s">
        <v>1073</v>
      </c>
      <c r="C207" s="6" t="s">
        <v>1074</v>
      </c>
      <c r="D207" s="41" t="s">
        <v>1167</v>
      </c>
      <c r="E207" s="41" t="s">
        <v>64</v>
      </c>
      <c r="F207" s="4"/>
      <c r="G207" s="5"/>
      <c r="H207" s="27" t="s">
        <v>1072</v>
      </c>
      <c r="I207" s="44">
        <f>+J207+1</f>
        <v>118.97</v>
      </c>
      <c r="J207" s="8">
        <v>117.97</v>
      </c>
      <c r="K207" s="8">
        <f t="shared" si="18"/>
        <v>1</v>
      </c>
      <c r="L207" s="45">
        <f t="shared" si="23"/>
        <v>8.4767313723828099E-3</v>
      </c>
      <c r="M207" s="16">
        <f>IFERROR(INDEX('[1]2018 Sales History'!$G:$G,MATCH(A207,'[1]2018 Sales History'!$A:$A,0)),0)</f>
        <v>0</v>
      </c>
      <c r="N207" s="14">
        <f t="shared" si="19"/>
        <v>0</v>
      </c>
      <c r="O207" s="14">
        <f t="shared" si="20"/>
        <v>0</v>
      </c>
      <c r="P207" s="14">
        <f t="shared" si="21"/>
        <v>0</v>
      </c>
      <c r="Q207" s="15">
        <f t="shared" si="22"/>
        <v>0</v>
      </c>
    </row>
    <row r="208" spans="1:17" x14ac:dyDescent="0.2">
      <c r="A208" s="43">
        <v>5792</v>
      </c>
      <c r="B208" s="6" t="s">
        <v>1073</v>
      </c>
      <c r="C208" s="6" t="s">
        <v>1074</v>
      </c>
      <c r="D208" s="41" t="s">
        <v>1167</v>
      </c>
      <c r="E208" s="41" t="s">
        <v>724</v>
      </c>
      <c r="F208" s="4"/>
      <c r="G208" s="5"/>
      <c r="H208" s="27" t="s">
        <v>1072</v>
      </c>
      <c r="I208" s="44">
        <f>+J208+1</f>
        <v>133.16</v>
      </c>
      <c r="J208" s="8">
        <v>132.16</v>
      </c>
      <c r="K208" s="8">
        <f t="shared" si="18"/>
        <v>1</v>
      </c>
      <c r="L208" s="45">
        <f t="shared" si="23"/>
        <v>7.5665859564164649E-3</v>
      </c>
      <c r="M208" s="16">
        <f>IFERROR(INDEX('[1]2018 Sales History'!$G:$G,MATCH(A208,'[1]2018 Sales History'!$A:$A,0)),0)</f>
        <v>0</v>
      </c>
      <c r="N208" s="14">
        <f t="shared" si="19"/>
        <v>0</v>
      </c>
      <c r="O208" s="14">
        <f t="shared" si="20"/>
        <v>0</v>
      </c>
      <c r="P208" s="14">
        <f t="shared" si="21"/>
        <v>0</v>
      </c>
      <c r="Q208" s="15">
        <f t="shared" si="22"/>
        <v>0</v>
      </c>
    </row>
    <row r="209" spans="1:17" x14ac:dyDescent="0.2">
      <c r="A209" s="43">
        <v>5793</v>
      </c>
      <c r="B209" s="6" t="s">
        <v>1073</v>
      </c>
      <c r="C209" s="6" t="s">
        <v>1074</v>
      </c>
      <c r="D209" s="41" t="s">
        <v>1167</v>
      </c>
      <c r="E209" s="41" t="s">
        <v>1634</v>
      </c>
      <c r="F209" s="4"/>
      <c r="G209" s="5"/>
      <c r="H209" s="27" t="s">
        <v>1072</v>
      </c>
      <c r="I209" s="44">
        <f>+J209+1</f>
        <v>139.91999999999999</v>
      </c>
      <c r="J209" s="8">
        <v>138.91999999999999</v>
      </c>
      <c r="K209" s="8">
        <f t="shared" si="18"/>
        <v>1</v>
      </c>
      <c r="L209" s="45">
        <f t="shared" si="23"/>
        <v>7.198387561186295E-3</v>
      </c>
      <c r="M209" s="16">
        <f>IFERROR(INDEX('[1]2018 Sales History'!$G:$G,MATCH(A209,'[1]2018 Sales History'!$A:$A,0)),0)</f>
        <v>0</v>
      </c>
      <c r="N209" s="14">
        <f t="shared" si="19"/>
        <v>0</v>
      </c>
      <c r="O209" s="14">
        <f t="shared" si="20"/>
        <v>0</v>
      </c>
      <c r="P209" s="14">
        <f t="shared" si="21"/>
        <v>0</v>
      </c>
      <c r="Q209" s="15">
        <f t="shared" si="22"/>
        <v>0</v>
      </c>
    </row>
    <row r="210" spans="1:17" x14ac:dyDescent="0.2">
      <c r="A210" s="43">
        <v>5794</v>
      </c>
      <c r="B210" s="6" t="s">
        <v>1073</v>
      </c>
      <c r="C210" s="6" t="s">
        <v>1074</v>
      </c>
      <c r="D210" s="41" t="s">
        <v>1167</v>
      </c>
      <c r="E210" s="41" t="s">
        <v>1708</v>
      </c>
      <c r="F210" s="4"/>
      <c r="G210" s="5"/>
      <c r="H210" s="27" t="s">
        <v>1072</v>
      </c>
      <c r="I210" s="44">
        <f>+J210+1</f>
        <v>142.16</v>
      </c>
      <c r="J210" s="8">
        <v>141.16</v>
      </c>
      <c r="K210" s="8">
        <f t="shared" si="18"/>
        <v>1</v>
      </c>
      <c r="L210" s="45">
        <f t="shared" si="23"/>
        <v>7.0841598186455086E-3</v>
      </c>
      <c r="M210" s="16">
        <f>IFERROR(INDEX('[1]2018 Sales History'!$G:$G,MATCH(A210,'[1]2018 Sales History'!$A:$A,0)),0)</f>
        <v>0</v>
      </c>
      <c r="N210" s="14">
        <f t="shared" si="19"/>
        <v>0</v>
      </c>
      <c r="O210" s="14">
        <f t="shared" si="20"/>
        <v>0</v>
      </c>
      <c r="P210" s="14">
        <f t="shared" si="21"/>
        <v>0</v>
      </c>
      <c r="Q210" s="15">
        <f t="shared" si="22"/>
        <v>0</v>
      </c>
    </row>
    <row r="211" spans="1:17" x14ac:dyDescent="0.2">
      <c r="A211" s="43">
        <v>5795</v>
      </c>
      <c r="B211" s="6" t="s">
        <v>1073</v>
      </c>
      <c r="C211" s="6" t="s">
        <v>1074</v>
      </c>
      <c r="D211" s="41" t="s">
        <v>1167</v>
      </c>
      <c r="E211" s="41" t="s">
        <v>706</v>
      </c>
      <c r="F211" s="4"/>
      <c r="G211" s="5"/>
      <c r="H211" s="27" t="s">
        <v>1072</v>
      </c>
      <c r="I211" s="44">
        <f>+J211+1</f>
        <v>126.17</v>
      </c>
      <c r="J211" s="8">
        <v>125.17</v>
      </c>
      <c r="K211" s="8">
        <f t="shared" si="18"/>
        <v>1</v>
      </c>
      <c r="L211" s="45">
        <f t="shared" si="23"/>
        <v>7.9891347767036824E-3</v>
      </c>
      <c r="M211" s="16">
        <f>IFERROR(INDEX('[1]2018 Sales History'!$G:$G,MATCH(A211,'[1]2018 Sales History'!$A:$A,0)),0)</f>
        <v>0</v>
      </c>
      <c r="N211" s="14">
        <f t="shared" si="19"/>
        <v>0</v>
      </c>
      <c r="O211" s="14">
        <f t="shared" si="20"/>
        <v>0</v>
      </c>
      <c r="P211" s="14">
        <f t="shared" si="21"/>
        <v>0</v>
      </c>
      <c r="Q211" s="15">
        <f t="shared" si="22"/>
        <v>0</v>
      </c>
    </row>
    <row r="212" spans="1:17" x14ac:dyDescent="0.2">
      <c r="A212" s="43">
        <v>5796</v>
      </c>
      <c r="B212" s="6" t="s">
        <v>1073</v>
      </c>
      <c r="C212" s="6" t="s">
        <v>1074</v>
      </c>
      <c r="D212" s="41" t="s">
        <v>1167</v>
      </c>
      <c r="E212" s="41" t="s">
        <v>436</v>
      </c>
      <c r="F212" s="4"/>
      <c r="G212" s="5"/>
      <c r="H212" s="27" t="s">
        <v>1072</v>
      </c>
      <c r="I212" s="44">
        <f>+J212+1</f>
        <v>142.16</v>
      </c>
      <c r="J212" s="8">
        <v>141.16</v>
      </c>
      <c r="K212" s="8">
        <f t="shared" si="18"/>
        <v>1</v>
      </c>
      <c r="L212" s="45">
        <f t="shared" si="23"/>
        <v>7.0841598186455086E-3</v>
      </c>
      <c r="M212" s="16">
        <f>IFERROR(INDEX('[1]2018 Sales History'!$G:$G,MATCH(A212,'[1]2018 Sales History'!$A:$A,0)),0)</f>
        <v>0</v>
      </c>
      <c r="N212" s="14">
        <f t="shared" si="19"/>
        <v>0</v>
      </c>
      <c r="O212" s="14">
        <f t="shared" si="20"/>
        <v>0</v>
      </c>
      <c r="P212" s="14">
        <f t="shared" si="21"/>
        <v>0</v>
      </c>
      <c r="Q212" s="15">
        <f t="shared" si="22"/>
        <v>0</v>
      </c>
    </row>
    <row r="213" spans="1:17" x14ac:dyDescent="0.2">
      <c r="A213" s="43">
        <v>5799</v>
      </c>
      <c r="B213" s="6" t="s">
        <v>1073</v>
      </c>
      <c r="C213" s="6" t="s">
        <v>1074</v>
      </c>
      <c r="D213" s="41" t="s">
        <v>1167</v>
      </c>
      <c r="E213" s="41" t="s">
        <v>70</v>
      </c>
      <c r="F213" s="4"/>
      <c r="G213" s="5"/>
      <c r="H213" s="27" t="s">
        <v>1072</v>
      </c>
      <c r="I213" s="44">
        <f>+J213+1</f>
        <v>139.91999999999999</v>
      </c>
      <c r="J213" s="8">
        <v>138.91999999999999</v>
      </c>
      <c r="K213" s="8">
        <f t="shared" si="18"/>
        <v>1</v>
      </c>
      <c r="L213" s="45">
        <f t="shared" si="23"/>
        <v>7.198387561186295E-3</v>
      </c>
      <c r="M213" s="16">
        <f>IFERROR(INDEX('[1]2018 Sales History'!$G:$G,MATCH(A213,'[1]2018 Sales History'!$A:$A,0)),0)</f>
        <v>0</v>
      </c>
      <c r="N213" s="14">
        <f t="shared" si="19"/>
        <v>0</v>
      </c>
      <c r="O213" s="14">
        <f t="shared" si="20"/>
        <v>0</v>
      </c>
      <c r="P213" s="14">
        <f t="shared" si="21"/>
        <v>0</v>
      </c>
      <c r="Q213" s="15">
        <f t="shared" si="22"/>
        <v>0</v>
      </c>
    </row>
    <row r="214" spans="1:17" x14ac:dyDescent="0.2">
      <c r="A214" s="43">
        <v>5800</v>
      </c>
      <c r="B214" s="6" t="s">
        <v>1073</v>
      </c>
      <c r="C214" s="6" t="s">
        <v>1074</v>
      </c>
      <c r="D214" s="41" t="s">
        <v>1167</v>
      </c>
      <c r="E214" s="41" t="s">
        <v>67</v>
      </c>
      <c r="F214" s="4"/>
      <c r="G214" s="5"/>
      <c r="H214" s="27" t="s">
        <v>1072</v>
      </c>
      <c r="I214" s="44">
        <f>+J214+1</f>
        <v>135.33000000000001</v>
      </c>
      <c r="J214" s="8">
        <v>134.33000000000001</v>
      </c>
      <c r="K214" s="8">
        <f t="shared" si="18"/>
        <v>1</v>
      </c>
      <c r="L214" s="45">
        <f t="shared" si="23"/>
        <v>7.4443534579021805E-3</v>
      </c>
      <c r="M214" s="16">
        <f>IFERROR(INDEX('[1]2018 Sales History'!$G:$G,MATCH(A214,'[1]2018 Sales History'!$A:$A,0)),0)</f>
        <v>0</v>
      </c>
      <c r="N214" s="14">
        <f t="shared" si="19"/>
        <v>0</v>
      </c>
      <c r="O214" s="14">
        <f t="shared" si="20"/>
        <v>0</v>
      </c>
      <c r="P214" s="14">
        <f t="shared" si="21"/>
        <v>0</v>
      </c>
      <c r="Q214" s="15">
        <f t="shared" si="22"/>
        <v>0</v>
      </c>
    </row>
    <row r="215" spans="1:17" x14ac:dyDescent="0.2">
      <c r="A215" s="43">
        <v>5801</v>
      </c>
      <c r="B215" s="6" t="s">
        <v>1073</v>
      </c>
      <c r="C215" s="6" t="s">
        <v>1074</v>
      </c>
      <c r="D215" s="41" t="s">
        <v>1167</v>
      </c>
      <c r="E215" s="41" t="s">
        <v>707</v>
      </c>
      <c r="F215" s="4"/>
      <c r="G215" s="5"/>
      <c r="H215" s="27" t="s">
        <v>1072</v>
      </c>
      <c r="I215" s="44">
        <f>+J215+1</f>
        <v>135.47</v>
      </c>
      <c r="J215" s="8">
        <v>134.47</v>
      </c>
      <c r="K215" s="8">
        <f t="shared" si="18"/>
        <v>1</v>
      </c>
      <c r="L215" s="45">
        <f t="shared" si="23"/>
        <v>7.4366029597679783E-3</v>
      </c>
      <c r="M215" s="16">
        <f>IFERROR(INDEX('[1]2018 Sales History'!$G:$G,MATCH(A215,'[1]2018 Sales History'!$A:$A,0)),0)</f>
        <v>0</v>
      </c>
      <c r="N215" s="14">
        <f t="shared" si="19"/>
        <v>0</v>
      </c>
      <c r="O215" s="14">
        <f t="shared" si="20"/>
        <v>0</v>
      </c>
      <c r="P215" s="14">
        <f t="shared" si="21"/>
        <v>0</v>
      </c>
      <c r="Q215" s="15">
        <f t="shared" si="22"/>
        <v>0</v>
      </c>
    </row>
    <row r="216" spans="1:17" x14ac:dyDescent="0.2">
      <c r="A216" s="43">
        <v>5802</v>
      </c>
      <c r="B216" s="6" t="s">
        <v>1073</v>
      </c>
      <c r="C216" s="6" t="s">
        <v>1074</v>
      </c>
      <c r="D216" s="41" t="s">
        <v>1167</v>
      </c>
      <c r="E216" s="41" t="s">
        <v>1632</v>
      </c>
      <c r="F216" s="4"/>
      <c r="G216" s="5"/>
      <c r="H216" s="27" t="s">
        <v>1072</v>
      </c>
      <c r="I216" s="44">
        <f>+J216+1</f>
        <v>143.69</v>
      </c>
      <c r="J216" s="8">
        <v>142.69</v>
      </c>
      <c r="K216" s="8">
        <f t="shared" si="18"/>
        <v>1</v>
      </c>
      <c r="L216" s="45">
        <f t="shared" si="23"/>
        <v>7.0081995935244237E-3</v>
      </c>
      <c r="M216" s="16">
        <f>IFERROR(INDEX('[1]2018 Sales History'!$G:$G,MATCH(A216,'[1]2018 Sales History'!$A:$A,0)),0)</f>
        <v>0</v>
      </c>
      <c r="N216" s="14">
        <f t="shared" si="19"/>
        <v>0</v>
      </c>
      <c r="O216" s="14">
        <f t="shared" si="20"/>
        <v>0</v>
      </c>
      <c r="P216" s="14">
        <f t="shared" si="21"/>
        <v>0</v>
      </c>
      <c r="Q216" s="15">
        <f t="shared" si="22"/>
        <v>0</v>
      </c>
    </row>
    <row r="217" spans="1:17" x14ac:dyDescent="0.2">
      <c r="A217" s="43">
        <v>5803</v>
      </c>
      <c r="B217" s="6" t="s">
        <v>1073</v>
      </c>
      <c r="C217" s="6" t="s">
        <v>1074</v>
      </c>
      <c r="D217" s="41" t="s">
        <v>1167</v>
      </c>
      <c r="E217" s="41" t="s">
        <v>1004</v>
      </c>
      <c r="F217" s="4"/>
      <c r="G217" s="5"/>
      <c r="H217" s="27" t="s">
        <v>1072</v>
      </c>
      <c r="I217" s="44">
        <f>+J217+1</f>
        <v>154.72</v>
      </c>
      <c r="J217" s="8">
        <v>153.72</v>
      </c>
      <c r="K217" s="8">
        <f t="shared" si="18"/>
        <v>1</v>
      </c>
      <c r="L217" s="45">
        <f t="shared" si="23"/>
        <v>6.5053343741868332E-3</v>
      </c>
      <c r="M217" s="16">
        <f>IFERROR(INDEX('[1]2018 Sales History'!$G:$G,MATCH(A217,'[1]2018 Sales History'!$A:$A,0)),0)</f>
        <v>0</v>
      </c>
      <c r="N217" s="14">
        <f t="shared" si="19"/>
        <v>0</v>
      </c>
      <c r="O217" s="14">
        <f t="shared" si="20"/>
        <v>0</v>
      </c>
      <c r="P217" s="14">
        <f t="shared" si="21"/>
        <v>0</v>
      </c>
      <c r="Q217" s="15">
        <f t="shared" si="22"/>
        <v>0</v>
      </c>
    </row>
    <row r="218" spans="1:17" x14ac:dyDescent="0.2">
      <c r="A218" s="43">
        <v>5804</v>
      </c>
      <c r="B218" s="6" t="s">
        <v>1073</v>
      </c>
      <c r="C218" s="6" t="s">
        <v>1074</v>
      </c>
      <c r="D218" s="41" t="s">
        <v>1167</v>
      </c>
      <c r="E218" s="41" t="s">
        <v>1716</v>
      </c>
      <c r="F218" s="4"/>
      <c r="G218" s="5"/>
      <c r="H218" s="27" t="s">
        <v>1072</v>
      </c>
      <c r="I218" s="44">
        <f>+J218+1</f>
        <v>156.91</v>
      </c>
      <c r="J218" s="8">
        <v>155.91</v>
      </c>
      <c r="K218" s="8">
        <f t="shared" si="18"/>
        <v>1</v>
      </c>
      <c r="L218" s="45">
        <f t="shared" si="23"/>
        <v>6.4139567699313706E-3</v>
      </c>
      <c r="M218" s="16">
        <f>IFERROR(INDEX('[1]2018 Sales History'!$G:$G,MATCH(A218,'[1]2018 Sales History'!$A:$A,0)),0)</f>
        <v>0</v>
      </c>
      <c r="N218" s="14">
        <f t="shared" si="19"/>
        <v>0</v>
      </c>
      <c r="O218" s="14">
        <f t="shared" si="20"/>
        <v>0</v>
      </c>
      <c r="P218" s="14">
        <f t="shared" si="21"/>
        <v>0</v>
      </c>
      <c r="Q218" s="15">
        <f t="shared" si="22"/>
        <v>0</v>
      </c>
    </row>
    <row r="219" spans="1:17" x14ac:dyDescent="0.2">
      <c r="A219" s="43">
        <v>5805</v>
      </c>
      <c r="B219" s="6" t="s">
        <v>1073</v>
      </c>
      <c r="C219" s="6" t="s">
        <v>1074</v>
      </c>
      <c r="D219" s="41" t="s">
        <v>1167</v>
      </c>
      <c r="E219" s="41" t="s">
        <v>301</v>
      </c>
      <c r="F219" s="4"/>
      <c r="G219" s="5"/>
      <c r="H219" s="27" t="s">
        <v>1072</v>
      </c>
      <c r="I219" s="44">
        <f>+J219+1</f>
        <v>154.72</v>
      </c>
      <c r="J219" s="8">
        <v>153.72</v>
      </c>
      <c r="K219" s="8">
        <f t="shared" si="18"/>
        <v>1</v>
      </c>
      <c r="L219" s="45">
        <f t="shared" si="23"/>
        <v>6.5053343741868332E-3</v>
      </c>
      <c r="M219" s="16">
        <f>IFERROR(INDEX('[1]2018 Sales History'!$G:$G,MATCH(A219,'[1]2018 Sales History'!$A:$A,0)),0)</f>
        <v>0</v>
      </c>
      <c r="N219" s="14">
        <f t="shared" si="19"/>
        <v>0</v>
      </c>
      <c r="O219" s="14">
        <f t="shared" si="20"/>
        <v>0</v>
      </c>
      <c r="P219" s="14">
        <f t="shared" si="21"/>
        <v>0</v>
      </c>
      <c r="Q219" s="15">
        <f t="shared" si="22"/>
        <v>0</v>
      </c>
    </row>
    <row r="220" spans="1:17" x14ac:dyDescent="0.2">
      <c r="A220" s="43">
        <v>6671</v>
      </c>
      <c r="B220" s="6" t="s">
        <v>1073</v>
      </c>
      <c r="C220" s="6" t="s">
        <v>1074</v>
      </c>
      <c r="D220" s="41" t="s">
        <v>1166</v>
      </c>
      <c r="E220" s="41" t="s">
        <v>299</v>
      </c>
      <c r="F220" s="4"/>
      <c r="G220" s="5"/>
      <c r="H220" s="27" t="s">
        <v>1072</v>
      </c>
      <c r="I220" s="44">
        <f>+J220+1</f>
        <v>115.86</v>
      </c>
      <c r="J220" s="8">
        <v>114.86</v>
      </c>
      <c r="K220" s="8">
        <f t="shared" si="18"/>
        <v>1</v>
      </c>
      <c r="L220" s="45">
        <f t="shared" si="23"/>
        <v>8.7062510882813856E-3</v>
      </c>
      <c r="M220" s="16">
        <f>IFERROR(INDEX('[1]2018 Sales History'!$G:$G,MATCH(A220,'[1]2018 Sales History'!$A:$A,0)),0)</f>
        <v>0</v>
      </c>
      <c r="N220" s="14">
        <f t="shared" si="19"/>
        <v>0</v>
      </c>
      <c r="O220" s="14">
        <f t="shared" si="20"/>
        <v>0</v>
      </c>
      <c r="P220" s="14">
        <f t="shared" si="21"/>
        <v>0</v>
      </c>
      <c r="Q220" s="15">
        <f t="shared" si="22"/>
        <v>0</v>
      </c>
    </row>
    <row r="221" spans="1:17" x14ac:dyDescent="0.2">
      <c r="A221" s="43">
        <v>6672</v>
      </c>
      <c r="B221" s="6" t="s">
        <v>1073</v>
      </c>
      <c r="C221" s="6" t="s">
        <v>1074</v>
      </c>
      <c r="D221" s="41" t="s">
        <v>1166</v>
      </c>
      <c r="E221" s="41" t="s">
        <v>71</v>
      </c>
      <c r="F221" s="4"/>
      <c r="G221" s="5"/>
      <c r="H221" s="27" t="s">
        <v>1072</v>
      </c>
      <c r="I221" s="44">
        <f>+J221+1</f>
        <v>122.78</v>
      </c>
      <c r="J221" s="8">
        <v>121.78</v>
      </c>
      <c r="K221" s="8">
        <f t="shared" si="18"/>
        <v>1</v>
      </c>
      <c r="L221" s="45">
        <f t="shared" si="23"/>
        <v>8.2115289866973237E-3</v>
      </c>
      <c r="M221" s="16">
        <f>IFERROR(INDEX('[1]2018 Sales History'!$G:$G,MATCH(A221,'[1]2018 Sales History'!$A:$A,0)),0)</f>
        <v>0</v>
      </c>
      <c r="N221" s="14">
        <f t="shared" si="19"/>
        <v>0</v>
      </c>
      <c r="O221" s="14">
        <f t="shared" si="20"/>
        <v>0</v>
      </c>
      <c r="P221" s="14">
        <f t="shared" si="21"/>
        <v>0</v>
      </c>
      <c r="Q221" s="15">
        <f t="shared" si="22"/>
        <v>0</v>
      </c>
    </row>
    <row r="222" spans="1:17" x14ac:dyDescent="0.2">
      <c r="A222" s="43">
        <v>6674</v>
      </c>
      <c r="B222" s="6" t="s">
        <v>1073</v>
      </c>
      <c r="C222" s="6" t="s">
        <v>1074</v>
      </c>
      <c r="D222" s="41" t="s">
        <v>1166</v>
      </c>
      <c r="E222" s="41" t="s">
        <v>724</v>
      </c>
      <c r="F222" s="4"/>
      <c r="G222" s="5"/>
      <c r="H222" s="27" t="s">
        <v>1072</v>
      </c>
      <c r="I222" s="44">
        <f>+J222+1</f>
        <v>132.28</v>
      </c>
      <c r="J222" s="8">
        <v>131.28</v>
      </c>
      <c r="K222" s="8">
        <f t="shared" si="18"/>
        <v>1</v>
      </c>
      <c r="L222" s="45">
        <f t="shared" si="23"/>
        <v>7.6173065204143816E-3</v>
      </c>
      <c r="M222" s="16">
        <f>IFERROR(INDEX('[1]2018 Sales History'!$G:$G,MATCH(A222,'[1]2018 Sales History'!$A:$A,0)),0)</f>
        <v>0</v>
      </c>
      <c r="N222" s="14">
        <f t="shared" si="19"/>
        <v>0</v>
      </c>
      <c r="O222" s="14">
        <f t="shared" si="20"/>
        <v>0</v>
      </c>
      <c r="P222" s="14">
        <f t="shared" si="21"/>
        <v>0</v>
      </c>
      <c r="Q222" s="15">
        <f t="shared" si="22"/>
        <v>0</v>
      </c>
    </row>
    <row r="223" spans="1:17" x14ac:dyDescent="0.2">
      <c r="A223" s="43">
        <v>6675</v>
      </c>
      <c r="B223" s="6" t="s">
        <v>1073</v>
      </c>
      <c r="C223" s="6" t="s">
        <v>1074</v>
      </c>
      <c r="D223" s="41" t="s">
        <v>1166</v>
      </c>
      <c r="E223" s="41" t="s">
        <v>65</v>
      </c>
      <c r="F223" s="4"/>
      <c r="G223" s="5"/>
      <c r="H223" s="27" t="s">
        <v>1072</v>
      </c>
      <c r="I223" s="44">
        <f>+J223+1</f>
        <v>119.54</v>
      </c>
      <c r="J223" s="8">
        <v>118.54</v>
      </c>
      <c r="K223" s="8">
        <f t="shared" si="18"/>
        <v>1</v>
      </c>
      <c r="L223" s="45">
        <f t="shared" si="23"/>
        <v>8.4359709802598274E-3</v>
      </c>
      <c r="M223" s="16">
        <f>IFERROR(INDEX('[1]2018 Sales History'!$G:$G,MATCH(A223,'[1]2018 Sales History'!$A:$A,0)),0)</f>
        <v>0</v>
      </c>
      <c r="N223" s="14">
        <f t="shared" si="19"/>
        <v>0</v>
      </c>
      <c r="O223" s="14">
        <f t="shared" si="20"/>
        <v>0</v>
      </c>
      <c r="P223" s="14">
        <f t="shared" si="21"/>
        <v>0</v>
      </c>
      <c r="Q223" s="15">
        <f t="shared" si="22"/>
        <v>0</v>
      </c>
    </row>
    <row r="224" spans="1:17" x14ac:dyDescent="0.2">
      <c r="A224" s="43">
        <v>6676</v>
      </c>
      <c r="B224" s="6" t="s">
        <v>1073</v>
      </c>
      <c r="C224" s="6" t="s">
        <v>1074</v>
      </c>
      <c r="D224" s="41" t="s">
        <v>1166</v>
      </c>
      <c r="E224" s="41" t="s">
        <v>66</v>
      </c>
      <c r="F224" s="4"/>
      <c r="G224" s="5"/>
      <c r="H224" s="27" t="s">
        <v>1072</v>
      </c>
      <c r="I224" s="44">
        <f>+J224+1</f>
        <v>122.61</v>
      </c>
      <c r="J224" s="8">
        <v>121.61</v>
      </c>
      <c r="K224" s="8">
        <f t="shared" si="18"/>
        <v>1</v>
      </c>
      <c r="L224" s="45">
        <f t="shared" si="23"/>
        <v>8.2230079763177377E-3</v>
      </c>
      <c r="M224" s="16">
        <f>IFERROR(INDEX('[1]2018 Sales History'!$G:$G,MATCH(A224,'[1]2018 Sales History'!$A:$A,0)),0)</f>
        <v>0</v>
      </c>
      <c r="N224" s="14">
        <f t="shared" si="19"/>
        <v>0</v>
      </c>
      <c r="O224" s="14">
        <f t="shared" si="20"/>
        <v>0</v>
      </c>
      <c r="P224" s="14">
        <f t="shared" si="21"/>
        <v>0</v>
      </c>
      <c r="Q224" s="15">
        <f t="shared" si="22"/>
        <v>0</v>
      </c>
    </row>
    <row r="225" spans="1:17" x14ac:dyDescent="0.2">
      <c r="A225" s="43">
        <v>6678</v>
      </c>
      <c r="B225" s="6" t="s">
        <v>1073</v>
      </c>
      <c r="C225" s="6" t="s">
        <v>1074</v>
      </c>
      <c r="D225" s="41" t="s">
        <v>1166</v>
      </c>
      <c r="E225" s="41" t="s">
        <v>70</v>
      </c>
      <c r="F225" s="4"/>
      <c r="G225" s="5"/>
      <c r="H225" s="27" t="s">
        <v>1072</v>
      </c>
      <c r="I225" s="44">
        <f>+J225+1</f>
        <v>138.88999999999999</v>
      </c>
      <c r="J225" s="8">
        <v>137.88999999999999</v>
      </c>
      <c r="K225" s="8">
        <f t="shared" si="18"/>
        <v>1</v>
      </c>
      <c r="L225" s="45">
        <f t="shared" si="23"/>
        <v>7.2521575168612669E-3</v>
      </c>
      <c r="M225" s="16">
        <f>IFERROR(INDEX('[1]2018 Sales History'!$G:$G,MATCH(A225,'[1]2018 Sales History'!$A:$A,0)),0)</f>
        <v>0</v>
      </c>
      <c r="N225" s="14">
        <f t="shared" si="19"/>
        <v>0</v>
      </c>
      <c r="O225" s="14">
        <f t="shared" si="20"/>
        <v>0</v>
      </c>
      <c r="P225" s="14">
        <f t="shared" si="21"/>
        <v>0</v>
      </c>
      <c r="Q225" s="15">
        <f t="shared" si="22"/>
        <v>0</v>
      </c>
    </row>
    <row r="226" spans="1:17" x14ac:dyDescent="0.2">
      <c r="A226" s="43">
        <v>6679</v>
      </c>
      <c r="B226" s="6" t="s">
        <v>1073</v>
      </c>
      <c r="C226" s="6" t="s">
        <v>1074</v>
      </c>
      <c r="D226" s="41" t="s">
        <v>1166</v>
      </c>
      <c r="E226" s="41" t="s">
        <v>1706</v>
      </c>
      <c r="F226" s="4"/>
      <c r="G226" s="5"/>
      <c r="H226" s="27" t="s">
        <v>1072</v>
      </c>
      <c r="I226" s="44">
        <f>+J226+1</f>
        <v>122.78</v>
      </c>
      <c r="J226" s="8">
        <v>121.78</v>
      </c>
      <c r="K226" s="8">
        <f t="shared" si="18"/>
        <v>1</v>
      </c>
      <c r="L226" s="45">
        <f t="shared" si="23"/>
        <v>8.2115289866973237E-3</v>
      </c>
      <c r="M226" s="16">
        <f>IFERROR(INDEX('[1]2018 Sales History'!$G:$G,MATCH(A226,'[1]2018 Sales History'!$A:$A,0)),0)</f>
        <v>0</v>
      </c>
      <c r="N226" s="14">
        <f t="shared" si="19"/>
        <v>0</v>
      </c>
      <c r="O226" s="14">
        <f t="shared" si="20"/>
        <v>0</v>
      </c>
      <c r="P226" s="14">
        <f t="shared" si="21"/>
        <v>0</v>
      </c>
      <c r="Q226" s="15">
        <f t="shared" si="22"/>
        <v>0</v>
      </c>
    </row>
    <row r="227" spans="1:17" x14ac:dyDescent="0.2">
      <c r="A227" s="43">
        <v>6680</v>
      </c>
      <c r="B227" s="6" t="s">
        <v>1073</v>
      </c>
      <c r="C227" s="6" t="s">
        <v>1074</v>
      </c>
      <c r="D227" s="41" t="s">
        <v>1166</v>
      </c>
      <c r="E227" s="41" t="s">
        <v>1707</v>
      </c>
      <c r="F227" s="4"/>
      <c r="G227" s="5"/>
      <c r="H227" s="27" t="s">
        <v>1072</v>
      </c>
      <c r="I227" s="44">
        <f>+J227+1</f>
        <v>122.61</v>
      </c>
      <c r="J227" s="8">
        <v>121.61</v>
      </c>
      <c r="K227" s="8">
        <f t="shared" si="18"/>
        <v>1</v>
      </c>
      <c r="L227" s="45">
        <f t="shared" si="23"/>
        <v>8.2230079763177377E-3</v>
      </c>
      <c r="M227" s="16">
        <f>IFERROR(INDEX('[1]2018 Sales History'!$G:$G,MATCH(A227,'[1]2018 Sales History'!$A:$A,0)),0)</f>
        <v>0</v>
      </c>
      <c r="N227" s="14">
        <f t="shared" si="19"/>
        <v>0</v>
      </c>
      <c r="O227" s="14">
        <f t="shared" si="20"/>
        <v>0</v>
      </c>
      <c r="P227" s="14">
        <f t="shared" si="21"/>
        <v>0</v>
      </c>
      <c r="Q227" s="15">
        <f t="shared" si="22"/>
        <v>0</v>
      </c>
    </row>
    <row r="228" spans="1:17" x14ac:dyDescent="0.2">
      <c r="A228" s="43">
        <v>6681</v>
      </c>
      <c r="B228" s="6" t="s">
        <v>1073</v>
      </c>
      <c r="C228" s="6" t="s">
        <v>1074</v>
      </c>
      <c r="D228" s="41" t="s">
        <v>1166</v>
      </c>
      <c r="E228" s="41" t="s">
        <v>1634</v>
      </c>
      <c r="F228" s="4"/>
      <c r="G228" s="5"/>
      <c r="H228" s="27" t="s">
        <v>1072</v>
      </c>
      <c r="I228" s="44">
        <f>+J228+1</f>
        <v>138.88999999999999</v>
      </c>
      <c r="J228" s="8">
        <v>137.88999999999999</v>
      </c>
      <c r="K228" s="8">
        <f t="shared" si="18"/>
        <v>1</v>
      </c>
      <c r="L228" s="45">
        <f t="shared" si="23"/>
        <v>7.2521575168612669E-3</v>
      </c>
      <c r="M228" s="16">
        <f>IFERROR(INDEX('[1]2018 Sales History'!$G:$G,MATCH(A228,'[1]2018 Sales History'!$A:$A,0)),0)</f>
        <v>0</v>
      </c>
      <c r="N228" s="14">
        <f t="shared" si="19"/>
        <v>0</v>
      </c>
      <c r="O228" s="14">
        <f t="shared" si="20"/>
        <v>0</v>
      </c>
      <c r="P228" s="14">
        <f t="shared" si="21"/>
        <v>0</v>
      </c>
      <c r="Q228" s="15">
        <f t="shared" si="22"/>
        <v>0</v>
      </c>
    </row>
    <row r="229" spans="1:17" x14ac:dyDescent="0.2">
      <c r="A229" s="43">
        <v>6683</v>
      </c>
      <c r="B229" s="6" t="s">
        <v>1073</v>
      </c>
      <c r="C229" s="6" t="s">
        <v>1074</v>
      </c>
      <c r="D229" s="41" t="s">
        <v>1166</v>
      </c>
      <c r="E229" s="41" t="s">
        <v>67</v>
      </c>
      <c r="F229" s="4"/>
      <c r="G229" s="5"/>
      <c r="H229" s="27" t="s">
        <v>1072</v>
      </c>
      <c r="I229" s="44">
        <f>+J229+1</f>
        <v>136.19999999999999</v>
      </c>
      <c r="J229" s="8">
        <v>135.19999999999999</v>
      </c>
      <c r="K229" s="8">
        <f t="shared" si="18"/>
        <v>1</v>
      </c>
      <c r="L229" s="45">
        <f t="shared" si="23"/>
        <v>7.3964497041420123E-3</v>
      </c>
      <c r="M229" s="16">
        <f>IFERROR(INDEX('[1]2018 Sales History'!$G:$G,MATCH(A229,'[1]2018 Sales History'!$A:$A,0)),0)</f>
        <v>0</v>
      </c>
      <c r="N229" s="14">
        <f t="shared" si="19"/>
        <v>0</v>
      </c>
      <c r="O229" s="14">
        <f t="shared" si="20"/>
        <v>0</v>
      </c>
      <c r="P229" s="14">
        <f t="shared" si="21"/>
        <v>0</v>
      </c>
      <c r="Q229" s="15">
        <f t="shared" si="22"/>
        <v>0</v>
      </c>
    </row>
    <row r="230" spans="1:17" x14ac:dyDescent="0.2">
      <c r="A230" s="43">
        <v>6684</v>
      </c>
      <c r="B230" s="6" t="s">
        <v>1073</v>
      </c>
      <c r="C230" s="6" t="s">
        <v>1074</v>
      </c>
      <c r="D230" s="41" t="s">
        <v>1166</v>
      </c>
      <c r="E230" s="41" t="s">
        <v>436</v>
      </c>
      <c r="F230" s="4"/>
      <c r="G230" s="5"/>
      <c r="H230" s="27" t="s">
        <v>1072</v>
      </c>
      <c r="I230" s="44">
        <f>+J230+1</f>
        <v>141.08000000000001</v>
      </c>
      <c r="J230" s="8">
        <v>140.08000000000001</v>
      </c>
      <c r="K230" s="8">
        <f t="shared" si="18"/>
        <v>1</v>
      </c>
      <c r="L230" s="45">
        <f t="shared" si="23"/>
        <v>7.13877784123358E-3</v>
      </c>
      <c r="M230" s="16">
        <f>IFERROR(INDEX('[1]2018 Sales History'!$G:$G,MATCH(A230,'[1]2018 Sales History'!$A:$A,0)),0)</f>
        <v>0</v>
      </c>
      <c r="N230" s="14">
        <f t="shared" si="19"/>
        <v>0</v>
      </c>
      <c r="O230" s="14">
        <f t="shared" si="20"/>
        <v>0</v>
      </c>
      <c r="P230" s="14">
        <f t="shared" si="21"/>
        <v>0</v>
      </c>
      <c r="Q230" s="15">
        <f t="shared" si="22"/>
        <v>0</v>
      </c>
    </row>
    <row r="231" spans="1:17" x14ac:dyDescent="0.2">
      <c r="A231" s="43">
        <v>6686</v>
      </c>
      <c r="B231" s="6" t="s">
        <v>1073</v>
      </c>
      <c r="C231" s="6" t="s">
        <v>1074</v>
      </c>
      <c r="D231" s="41" t="s">
        <v>1166</v>
      </c>
      <c r="E231" s="41" t="s">
        <v>1708</v>
      </c>
      <c r="F231" s="4"/>
      <c r="G231" s="5"/>
      <c r="H231" s="27" t="s">
        <v>1072</v>
      </c>
      <c r="I231" s="44">
        <f>+J231+1</f>
        <v>141.08000000000001</v>
      </c>
      <c r="J231" s="8">
        <v>140.08000000000001</v>
      </c>
      <c r="K231" s="8">
        <f t="shared" si="18"/>
        <v>1</v>
      </c>
      <c r="L231" s="45">
        <f t="shared" si="23"/>
        <v>7.13877784123358E-3</v>
      </c>
      <c r="M231" s="16">
        <f>IFERROR(INDEX('[1]2018 Sales History'!$G:$G,MATCH(A231,'[1]2018 Sales History'!$A:$A,0)),0)</f>
        <v>0</v>
      </c>
      <c r="N231" s="14">
        <f t="shared" si="19"/>
        <v>0</v>
      </c>
      <c r="O231" s="14">
        <f t="shared" si="20"/>
        <v>0</v>
      </c>
      <c r="P231" s="14">
        <f t="shared" si="21"/>
        <v>0</v>
      </c>
      <c r="Q231" s="15">
        <f t="shared" si="22"/>
        <v>0</v>
      </c>
    </row>
    <row r="232" spans="1:17" x14ac:dyDescent="0.2">
      <c r="A232" s="43">
        <v>6688</v>
      </c>
      <c r="B232" s="6" t="s">
        <v>1073</v>
      </c>
      <c r="C232" s="6" t="s">
        <v>1074</v>
      </c>
      <c r="D232" s="41" t="s">
        <v>1166</v>
      </c>
      <c r="E232" s="41" t="s">
        <v>689</v>
      </c>
      <c r="F232" s="4"/>
      <c r="G232" s="5"/>
      <c r="H232" s="27" t="s">
        <v>1072</v>
      </c>
      <c r="I232" s="44">
        <f>+J232+1</f>
        <v>125.63</v>
      </c>
      <c r="J232" s="8">
        <v>124.63</v>
      </c>
      <c r="K232" s="8">
        <f t="shared" si="18"/>
        <v>1</v>
      </c>
      <c r="L232" s="45">
        <f t="shared" si="23"/>
        <v>8.0237503008906367E-3</v>
      </c>
      <c r="M232" s="16">
        <f>IFERROR(INDEX('[1]2018 Sales History'!$G:$G,MATCH(A232,'[1]2018 Sales History'!$A:$A,0)),0)</f>
        <v>0</v>
      </c>
      <c r="N232" s="14">
        <f t="shared" si="19"/>
        <v>0</v>
      </c>
      <c r="O232" s="14">
        <f t="shared" si="20"/>
        <v>0</v>
      </c>
      <c r="P232" s="14">
        <f t="shared" si="21"/>
        <v>0</v>
      </c>
      <c r="Q232" s="15">
        <f t="shared" si="22"/>
        <v>0</v>
      </c>
    </row>
    <row r="233" spans="1:17" x14ac:dyDescent="0.2">
      <c r="A233" s="43">
        <v>6689</v>
      </c>
      <c r="B233" s="6" t="s">
        <v>1073</v>
      </c>
      <c r="C233" s="6" t="s">
        <v>1074</v>
      </c>
      <c r="D233" s="41" t="s">
        <v>1166</v>
      </c>
      <c r="E233" s="41" t="s">
        <v>1637</v>
      </c>
      <c r="F233" s="4"/>
      <c r="G233" s="5"/>
      <c r="H233" s="27" t="s">
        <v>1072</v>
      </c>
      <c r="I233" s="44">
        <f>+J233+1</f>
        <v>137.68</v>
      </c>
      <c r="J233" s="8">
        <v>136.68</v>
      </c>
      <c r="K233" s="8">
        <f t="shared" si="18"/>
        <v>1</v>
      </c>
      <c r="L233" s="45">
        <f t="shared" si="23"/>
        <v>7.3163593795727245E-3</v>
      </c>
      <c r="M233" s="16">
        <f>IFERROR(INDEX('[1]2018 Sales History'!$G:$G,MATCH(A233,'[1]2018 Sales History'!$A:$A,0)),0)</f>
        <v>0</v>
      </c>
      <c r="N233" s="14">
        <f t="shared" si="19"/>
        <v>0</v>
      </c>
      <c r="O233" s="14">
        <f t="shared" si="20"/>
        <v>0</v>
      </c>
      <c r="P233" s="14">
        <f t="shared" si="21"/>
        <v>0</v>
      </c>
      <c r="Q233" s="15">
        <f t="shared" si="22"/>
        <v>0</v>
      </c>
    </row>
    <row r="234" spans="1:17" x14ac:dyDescent="0.2">
      <c r="A234" s="43">
        <v>6691</v>
      </c>
      <c r="B234" s="6" t="s">
        <v>1073</v>
      </c>
      <c r="C234" s="6" t="s">
        <v>1074</v>
      </c>
      <c r="D234" s="41" t="s">
        <v>1166</v>
      </c>
      <c r="E234" s="41" t="s">
        <v>1658</v>
      </c>
      <c r="F234" s="4"/>
      <c r="G234" s="5"/>
      <c r="H234" s="27" t="s">
        <v>1072</v>
      </c>
      <c r="I234" s="44">
        <f>+J234+1</f>
        <v>145.26</v>
      </c>
      <c r="J234" s="8">
        <v>144.26</v>
      </c>
      <c r="K234" s="8">
        <f t="shared" si="18"/>
        <v>1</v>
      </c>
      <c r="L234" s="45">
        <f t="shared" si="23"/>
        <v>6.9319284624982675E-3</v>
      </c>
      <c r="M234" s="16">
        <f>IFERROR(INDEX('[1]2018 Sales History'!$G:$G,MATCH(A234,'[1]2018 Sales History'!$A:$A,0)),0)</f>
        <v>0</v>
      </c>
      <c r="N234" s="14">
        <f t="shared" si="19"/>
        <v>0</v>
      </c>
      <c r="O234" s="14">
        <f t="shared" si="20"/>
        <v>0</v>
      </c>
      <c r="P234" s="14">
        <f t="shared" si="21"/>
        <v>0</v>
      </c>
      <c r="Q234" s="15">
        <f t="shared" si="22"/>
        <v>0</v>
      </c>
    </row>
    <row r="235" spans="1:17" x14ac:dyDescent="0.2">
      <c r="A235" s="43">
        <v>6692</v>
      </c>
      <c r="B235" s="6" t="s">
        <v>1073</v>
      </c>
      <c r="C235" s="6" t="s">
        <v>1074</v>
      </c>
      <c r="D235" s="41" t="s">
        <v>1166</v>
      </c>
      <c r="E235" s="41" t="s">
        <v>690</v>
      </c>
      <c r="F235" s="4"/>
      <c r="G235" s="5"/>
      <c r="H235" s="27" t="s">
        <v>1072</v>
      </c>
      <c r="I235" s="44">
        <f>+J235+1</f>
        <v>154.61000000000001</v>
      </c>
      <c r="J235" s="8">
        <v>153.61000000000001</v>
      </c>
      <c r="K235" s="8">
        <f t="shared" si="18"/>
        <v>1</v>
      </c>
      <c r="L235" s="45">
        <f t="shared" si="23"/>
        <v>6.5099928390078762E-3</v>
      </c>
      <c r="M235" s="16">
        <f>IFERROR(INDEX('[1]2018 Sales History'!$G:$G,MATCH(A235,'[1]2018 Sales History'!$A:$A,0)),0)</f>
        <v>0</v>
      </c>
      <c r="N235" s="14">
        <f t="shared" si="19"/>
        <v>0</v>
      </c>
      <c r="O235" s="14">
        <f t="shared" si="20"/>
        <v>0</v>
      </c>
      <c r="P235" s="14">
        <f t="shared" si="21"/>
        <v>0</v>
      </c>
      <c r="Q235" s="15">
        <f t="shared" si="22"/>
        <v>0</v>
      </c>
    </row>
    <row r="236" spans="1:17" x14ac:dyDescent="0.2">
      <c r="A236" s="43">
        <v>6693</v>
      </c>
      <c r="B236" s="6" t="s">
        <v>1073</v>
      </c>
      <c r="C236" s="6" t="s">
        <v>1074</v>
      </c>
      <c r="D236" s="41" t="s">
        <v>1166</v>
      </c>
      <c r="E236" s="41" t="s">
        <v>1705</v>
      </c>
      <c r="F236" s="4"/>
      <c r="G236" s="5"/>
      <c r="H236" s="27" t="s">
        <v>1072</v>
      </c>
      <c r="I236" s="44">
        <f>+J236+1</f>
        <v>143.76</v>
      </c>
      <c r="J236" s="8">
        <v>142.76</v>
      </c>
      <c r="K236" s="8">
        <f t="shared" si="18"/>
        <v>1</v>
      </c>
      <c r="L236" s="45">
        <f t="shared" si="23"/>
        <v>7.0047632390025224E-3</v>
      </c>
      <c r="M236" s="16">
        <f>IFERROR(INDEX('[1]2018 Sales History'!$G:$G,MATCH(A236,'[1]2018 Sales History'!$A:$A,0)),0)</f>
        <v>0</v>
      </c>
      <c r="N236" s="14">
        <f t="shared" si="19"/>
        <v>0</v>
      </c>
      <c r="O236" s="14">
        <f t="shared" si="20"/>
        <v>0</v>
      </c>
      <c r="P236" s="14">
        <f t="shared" si="21"/>
        <v>0</v>
      </c>
      <c r="Q236" s="15">
        <f t="shared" si="22"/>
        <v>0</v>
      </c>
    </row>
    <row r="237" spans="1:17" x14ac:dyDescent="0.2">
      <c r="A237" s="43">
        <v>6694</v>
      </c>
      <c r="B237" s="6" t="s">
        <v>1073</v>
      </c>
      <c r="C237" s="6" t="s">
        <v>1074</v>
      </c>
      <c r="D237" s="41" t="s">
        <v>1166</v>
      </c>
      <c r="E237" s="41" t="s">
        <v>1636</v>
      </c>
      <c r="F237" s="4"/>
      <c r="G237" s="5"/>
      <c r="H237" s="27" t="s">
        <v>1072</v>
      </c>
      <c r="I237" s="44">
        <f>+J237+1</f>
        <v>149.37</v>
      </c>
      <c r="J237" s="8">
        <v>148.37</v>
      </c>
      <c r="K237" s="8">
        <f t="shared" si="18"/>
        <v>1</v>
      </c>
      <c r="L237" s="45">
        <f t="shared" si="23"/>
        <v>6.7399069892835478E-3</v>
      </c>
      <c r="M237" s="16">
        <f>IFERROR(INDEX('[1]2018 Sales History'!$G:$G,MATCH(A237,'[1]2018 Sales History'!$A:$A,0)),0)</f>
        <v>0</v>
      </c>
      <c r="N237" s="14">
        <f t="shared" si="19"/>
        <v>0</v>
      </c>
      <c r="O237" s="14">
        <f t="shared" si="20"/>
        <v>0</v>
      </c>
      <c r="P237" s="14">
        <f t="shared" si="21"/>
        <v>0</v>
      </c>
      <c r="Q237" s="15">
        <f t="shared" si="22"/>
        <v>0</v>
      </c>
    </row>
    <row r="238" spans="1:17" x14ac:dyDescent="0.2">
      <c r="A238" s="43">
        <v>6695</v>
      </c>
      <c r="B238" s="6" t="s">
        <v>1073</v>
      </c>
      <c r="C238" s="6" t="s">
        <v>1074</v>
      </c>
      <c r="D238" s="41" t="s">
        <v>1166</v>
      </c>
      <c r="E238" s="41" t="s">
        <v>59</v>
      </c>
      <c r="F238" s="4"/>
      <c r="G238" s="5"/>
      <c r="H238" s="27" t="s">
        <v>1072</v>
      </c>
      <c r="I238" s="44">
        <f>+J238+1</f>
        <v>125.63</v>
      </c>
      <c r="J238" s="8">
        <v>124.63</v>
      </c>
      <c r="K238" s="8">
        <f t="shared" si="18"/>
        <v>1</v>
      </c>
      <c r="L238" s="45">
        <f t="shared" si="23"/>
        <v>8.0237503008906367E-3</v>
      </c>
      <c r="M238" s="16">
        <f>IFERROR(INDEX('[1]2018 Sales History'!$G:$G,MATCH(A238,'[1]2018 Sales History'!$A:$A,0)),0)</f>
        <v>0</v>
      </c>
      <c r="N238" s="14">
        <f t="shared" si="19"/>
        <v>0</v>
      </c>
      <c r="O238" s="14">
        <f t="shared" si="20"/>
        <v>0</v>
      </c>
      <c r="P238" s="14">
        <f t="shared" si="21"/>
        <v>0</v>
      </c>
      <c r="Q238" s="15">
        <f t="shared" si="22"/>
        <v>0</v>
      </c>
    </row>
    <row r="239" spans="1:17" x14ac:dyDescent="0.2">
      <c r="A239" s="43">
        <v>6696</v>
      </c>
      <c r="B239" s="6" t="s">
        <v>1073</v>
      </c>
      <c r="C239" s="6" t="s">
        <v>1074</v>
      </c>
      <c r="D239" s="41" t="s">
        <v>1166</v>
      </c>
      <c r="E239" s="41" t="s">
        <v>69</v>
      </c>
      <c r="F239" s="4"/>
      <c r="G239" s="5"/>
      <c r="H239" s="27" t="s">
        <v>1072</v>
      </c>
      <c r="I239" s="44">
        <f>+J239+1</f>
        <v>137.68</v>
      </c>
      <c r="J239" s="8">
        <v>136.68</v>
      </c>
      <c r="K239" s="8">
        <f t="shared" si="18"/>
        <v>1</v>
      </c>
      <c r="L239" s="45">
        <f t="shared" si="23"/>
        <v>7.3163593795727245E-3</v>
      </c>
      <c r="M239" s="16">
        <f>IFERROR(INDEX('[1]2018 Sales History'!$G:$G,MATCH(A239,'[1]2018 Sales History'!$A:$A,0)),0)</f>
        <v>0</v>
      </c>
      <c r="N239" s="14">
        <f t="shared" si="19"/>
        <v>0</v>
      </c>
      <c r="O239" s="14">
        <f t="shared" si="20"/>
        <v>0</v>
      </c>
      <c r="P239" s="14">
        <f t="shared" si="21"/>
        <v>0</v>
      </c>
      <c r="Q239" s="15">
        <f t="shared" si="22"/>
        <v>0</v>
      </c>
    </row>
    <row r="240" spans="1:17" x14ac:dyDescent="0.2">
      <c r="A240" s="43">
        <v>6698</v>
      </c>
      <c r="B240" s="6" t="s">
        <v>1073</v>
      </c>
      <c r="C240" s="6" t="s">
        <v>1074</v>
      </c>
      <c r="D240" s="41" t="s">
        <v>1166</v>
      </c>
      <c r="E240" s="41" t="s">
        <v>61</v>
      </c>
      <c r="F240" s="4"/>
      <c r="G240" s="5"/>
      <c r="H240" s="27" t="s">
        <v>1072</v>
      </c>
      <c r="I240" s="44">
        <f>+J240+1</f>
        <v>145.26</v>
      </c>
      <c r="J240" s="8">
        <v>144.26</v>
      </c>
      <c r="K240" s="8">
        <f t="shared" si="18"/>
        <v>1</v>
      </c>
      <c r="L240" s="45">
        <f t="shared" si="23"/>
        <v>6.9319284624982675E-3</v>
      </c>
      <c r="M240" s="16">
        <f>IFERROR(INDEX('[1]2018 Sales History'!$G:$G,MATCH(A240,'[1]2018 Sales History'!$A:$A,0)),0)</f>
        <v>0</v>
      </c>
      <c r="N240" s="14">
        <f t="shared" si="19"/>
        <v>0</v>
      </c>
      <c r="O240" s="14">
        <f t="shared" si="20"/>
        <v>0</v>
      </c>
      <c r="P240" s="14">
        <f t="shared" si="21"/>
        <v>0</v>
      </c>
      <c r="Q240" s="15">
        <f t="shared" si="22"/>
        <v>0</v>
      </c>
    </row>
    <row r="241" spans="1:17" x14ac:dyDescent="0.2">
      <c r="A241" s="43">
        <v>6701</v>
      </c>
      <c r="B241" s="6" t="s">
        <v>1073</v>
      </c>
      <c r="C241" s="6" t="s">
        <v>1074</v>
      </c>
      <c r="D241" s="41" t="s">
        <v>1166</v>
      </c>
      <c r="E241" s="41" t="s">
        <v>777</v>
      </c>
      <c r="F241" s="4"/>
      <c r="G241" s="5"/>
      <c r="H241" s="27" t="s">
        <v>1072</v>
      </c>
      <c r="I241" s="44">
        <f>+J241+1</f>
        <v>148.75</v>
      </c>
      <c r="J241" s="8">
        <v>147.75</v>
      </c>
      <c r="K241" s="8">
        <f t="shared" si="18"/>
        <v>1</v>
      </c>
      <c r="L241" s="45">
        <f t="shared" si="23"/>
        <v>6.7681895093062603E-3</v>
      </c>
      <c r="M241" s="16">
        <f>IFERROR(INDEX('[1]2018 Sales History'!$G:$G,MATCH(A241,'[1]2018 Sales History'!$A:$A,0)),0)</f>
        <v>0</v>
      </c>
      <c r="N241" s="14">
        <f t="shared" si="19"/>
        <v>0</v>
      </c>
      <c r="O241" s="14">
        <f t="shared" si="20"/>
        <v>0</v>
      </c>
      <c r="P241" s="14">
        <f t="shared" si="21"/>
        <v>0</v>
      </c>
      <c r="Q241" s="15">
        <f t="shared" si="22"/>
        <v>0</v>
      </c>
    </row>
    <row r="242" spans="1:17" x14ac:dyDescent="0.2">
      <c r="A242" s="43">
        <v>6702</v>
      </c>
      <c r="B242" s="6" t="s">
        <v>1073</v>
      </c>
      <c r="C242" s="6" t="s">
        <v>1074</v>
      </c>
      <c r="D242" s="41" t="s">
        <v>1166</v>
      </c>
      <c r="E242" s="41" t="s">
        <v>691</v>
      </c>
      <c r="F242" s="4"/>
      <c r="G242" s="5"/>
      <c r="H242" s="27" t="s">
        <v>1072</v>
      </c>
      <c r="I242" s="44">
        <f>+J242+1</f>
        <v>165.1</v>
      </c>
      <c r="J242" s="8">
        <v>164.1</v>
      </c>
      <c r="K242" s="8">
        <f t="shared" si="18"/>
        <v>1</v>
      </c>
      <c r="L242" s="45">
        <f t="shared" si="23"/>
        <v>6.0938452163315053E-3</v>
      </c>
      <c r="M242" s="16">
        <f>IFERROR(INDEX('[1]2018 Sales History'!$G:$G,MATCH(A242,'[1]2018 Sales History'!$A:$A,0)),0)</f>
        <v>0</v>
      </c>
      <c r="N242" s="14">
        <f t="shared" si="19"/>
        <v>0</v>
      </c>
      <c r="O242" s="14">
        <f t="shared" si="20"/>
        <v>0</v>
      </c>
      <c r="P242" s="14">
        <f t="shared" si="21"/>
        <v>0</v>
      </c>
      <c r="Q242" s="15">
        <f t="shared" si="22"/>
        <v>0</v>
      </c>
    </row>
    <row r="243" spans="1:17" x14ac:dyDescent="0.2">
      <c r="A243" s="43">
        <v>6703</v>
      </c>
      <c r="B243" s="6" t="s">
        <v>1073</v>
      </c>
      <c r="C243" s="6" t="s">
        <v>1074</v>
      </c>
      <c r="D243" s="41" t="s">
        <v>1166</v>
      </c>
      <c r="E243" s="41" t="s">
        <v>437</v>
      </c>
      <c r="F243" s="4"/>
      <c r="G243" s="5"/>
      <c r="H243" s="27" t="s">
        <v>1072</v>
      </c>
      <c r="I243" s="44">
        <f>+J243+1</f>
        <v>143.76</v>
      </c>
      <c r="J243" s="8">
        <v>142.76</v>
      </c>
      <c r="K243" s="8">
        <f t="shared" si="18"/>
        <v>1</v>
      </c>
      <c r="L243" s="45">
        <f t="shared" si="23"/>
        <v>7.0047632390025224E-3</v>
      </c>
      <c r="M243" s="16">
        <f>IFERROR(INDEX('[1]2018 Sales History'!$G:$G,MATCH(A243,'[1]2018 Sales History'!$A:$A,0)),0)</f>
        <v>0</v>
      </c>
      <c r="N243" s="14">
        <f t="shared" si="19"/>
        <v>0</v>
      </c>
      <c r="O243" s="14">
        <f t="shared" si="20"/>
        <v>0</v>
      </c>
      <c r="P243" s="14">
        <f t="shared" si="21"/>
        <v>0</v>
      </c>
      <c r="Q243" s="15">
        <f t="shared" si="22"/>
        <v>0</v>
      </c>
    </row>
    <row r="244" spans="1:17" x14ac:dyDescent="0.2">
      <c r="A244" s="43">
        <v>6704</v>
      </c>
      <c r="B244" s="6" t="s">
        <v>1073</v>
      </c>
      <c r="C244" s="6" t="s">
        <v>1074</v>
      </c>
      <c r="D244" s="41" t="s">
        <v>1166</v>
      </c>
      <c r="E244" s="41" t="s">
        <v>701</v>
      </c>
      <c r="F244" s="4"/>
      <c r="G244" s="5"/>
      <c r="H244" s="27" t="s">
        <v>1072</v>
      </c>
      <c r="I244" s="44">
        <f>+J244+1</f>
        <v>149.37</v>
      </c>
      <c r="J244" s="8">
        <v>148.37</v>
      </c>
      <c r="K244" s="8">
        <f t="shared" si="18"/>
        <v>1</v>
      </c>
      <c r="L244" s="45">
        <f t="shared" si="23"/>
        <v>6.7399069892835478E-3</v>
      </c>
      <c r="M244" s="16">
        <f>IFERROR(INDEX('[1]2018 Sales History'!$G:$G,MATCH(A244,'[1]2018 Sales History'!$A:$A,0)),0)</f>
        <v>0</v>
      </c>
      <c r="N244" s="14">
        <f t="shared" si="19"/>
        <v>0</v>
      </c>
      <c r="O244" s="14">
        <f t="shared" si="20"/>
        <v>0</v>
      </c>
      <c r="P244" s="14">
        <f t="shared" si="21"/>
        <v>0</v>
      </c>
      <c r="Q244" s="15">
        <f t="shared" si="22"/>
        <v>0</v>
      </c>
    </row>
    <row r="245" spans="1:17" x14ac:dyDescent="0.2">
      <c r="A245" s="43">
        <v>6821</v>
      </c>
      <c r="B245" s="6" t="s">
        <v>1073</v>
      </c>
      <c r="C245" s="6" t="s">
        <v>1074</v>
      </c>
      <c r="D245" s="41" t="s">
        <v>1165</v>
      </c>
      <c r="E245" s="41" t="s">
        <v>299</v>
      </c>
      <c r="F245" s="4"/>
      <c r="G245" s="5"/>
      <c r="H245" s="27" t="s">
        <v>1072</v>
      </c>
      <c r="I245" s="44">
        <f>+J245+1</f>
        <v>114.77</v>
      </c>
      <c r="J245" s="8">
        <v>113.77</v>
      </c>
      <c r="K245" s="8">
        <f t="shared" si="18"/>
        <v>1</v>
      </c>
      <c r="L245" s="45">
        <f t="shared" si="23"/>
        <v>8.7896633558934689E-3</v>
      </c>
      <c r="M245" s="16">
        <f>IFERROR(INDEX('[1]2018 Sales History'!$G:$G,MATCH(A245,'[1]2018 Sales History'!$A:$A,0)),0)</f>
        <v>0</v>
      </c>
      <c r="N245" s="14">
        <f t="shared" si="19"/>
        <v>0</v>
      </c>
      <c r="O245" s="14">
        <f t="shared" si="20"/>
        <v>0</v>
      </c>
      <c r="P245" s="14">
        <f t="shared" si="21"/>
        <v>0</v>
      </c>
      <c r="Q245" s="15">
        <f t="shared" si="22"/>
        <v>0</v>
      </c>
    </row>
    <row r="246" spans="1:17" x14ac:dyDescent="0.2">
      <c r="A246" s="43">
        <v>6822</v>
      </c>
      <c r="B246" s="6" t="s">
        <v>1073</v>
      </c>
      <c r="C246" s="6" t="s">
        <v>1074</v>
      </c>
      <c r="D246" s="41" t="s">
        <v>1165</v>
      </c>
      <c r="E246" s="41" t="s">
        <v>71</v>
      </c>
      <c r="F246" s="4"/>
      <c r="G246" s="5"/>
      <c r="H246" s="27" t="s">
        <v>1072</v>
      </c>
      <c r="I246" s="44">
        <f>+J246+1</f>
        <v>122.39</v>
      </c>
      <c r="J246" s="8">
        <v>121.39</v>
      </c>
      <c r="K246" s="8">
        <f t="shared" si="18"/>
        <v>1</v>
      </c>
      <c r="L246" s="45">
        <f t="shared" si="23"/>
        <v>8.2379108658044327E-3</v>
      </c>
      <c r="M246" s="16">
        <f>IFERROR(INDEX('[1]2018 Sales History'!$G:$G,MATCH(A246,'[1]2018 Sales History'!$A:$A,0)),0)</f>
        <v>0</v>
      </c>
      <c r="N246" s="14">
        <f t="shared" si="19"/>
        <v>0</v>
      </c>
      <c r="O246" s="14">
        <f t="shared" si="20"/>
        <v>0</v>
      </c>
      <c r="P246" s="14">
        <f t="shared" si="21"/>
        <v>0</v>
      </c>
      <c r="Q246" s="15">
        <f t="shared" si="22"/>
        <v>0</v>
      </c>
    </row>
    <row r="247" spans="1:17" x14ac:dyDescent="0.2">
      <c r="A247" s="43">
        <v>6823</v>
      </c>
      <c r="B247" s="6" t="s">
        <v>1073</v>
      </c>
      <c r="C247" s="6" t="s">
        <v>1074</v>
      </c>
      <c r="D247" s="41" t="s">
        <v>1165</v>
      </c>
      <c r="E247" s="41" t="s">
        <v>724</v>
      </c>
      <c r="F247" s="4"/>
      <c r="G247" s="5"/>
      <c r="H247" s="27" t="s">
        <v>1072</v>
      </c>
      <c r="I247" s="44">
        <f>+J247+1</f>
        <v>133.07</v>
      </c>
      <c r="J247" s="8">
        <v>132.07</v>
      </c>
      <c r="K247" s="8">
        <f t="shared" si="18"/>
        <v>1</v>
      </c>
      <c r="L247" s="45">
        <f t="shared" si="23"/>
        <v>7.5717422578935418E-3</v>
      </c>
      <c r="M247" s="16">
        <f>IFERROR(INDEX('[1]2018 Sales History'!$G:$G,MATCH(A247,'[1]2018 Sales History'!$A:$A,0)),0)</f>
        <v>0</v>
      </c>
      <c r="N247" s="14">
        <f t="shared" si="19"/>
        <v>0</v>
      </c>
      <c r="O247" s="14">
        <f t="shared" si="20"/>
        <v>0</v>
      </c>
      <c r="P247" s="14">
        <f t="shared" si="21"/>
        <v>0</v>
      </c>
      <c r="Q247" s="15">
        <f t="shared" si="22"/>
        <v>0</v>
      </c>
    </row>
    <row r="248" spans="1:17" x14ac:dyDescent="0.2">
      <c r="A248" s="43">
        <v>6824</v>
      </c>
      <c r="B248" s="6" t="s">
        <v>1073</v>
      </c>
      <c r="C248" s="6" t="s">
        <v>1074</v>
      </c>
      <c r="D248" s="41" t="s">
        <v>1165</v>
      </c>
      <c r="E248" s="41" t="s">
        <v>65</v>
      </c>
      <c r="F248" s="4"/>
      <c r="G248" s="5"/>
      <c r="H248" s="27" t="s">
        <v>1072</v>
      </c>
      <c r="I248" s="44">
        <f>+J248+1</f>
        <v>119.54</v>
      </c>
      <c r="J248" s="8">
        <v>118.54</v>
      </c>
      <c r="K248" s="8">
        <f t="shared" si="18"/>
        <v>1</v>
      </c>
      <c r="L248" s="45">
        <f t="shared" si="23"/>
        <v>8.4359709802598274E-3</v>
      </c>
      <c r="M248" s="16">
        <f>IFERROR(INDEX('[1]2018 Sales History'!$G:$G,MATCH(A248,'[1]2018 Sales History'!$A:$A,0)),0)</f>
        <v>0</v>
      </c>
      <c r="N248" s="14">
        <f t="shared" si="19"/>
        <v>0</v>
      </c>
      <c r="O248" s="14">
        <f t="shared" si="20"/>
        <v>0</v>
      </c>
      <c r="P248" s="14">
        <f t="shared" si="21"/>
        <v>0</v>
      </c>
      <c r="Q248" s="15">
        <f t="shared" si="22"/>
        <v>0</v>
      </c>
    </row>
    <row r="249" spans="1:17" x14ac:dyDescent="0.2">
      <c r="A249" s="43">
        <v>6825</v>
      </c>
      <c r="B249" s="6" t="s">
        <v>1073</v>
      </c>
      <c r="C249" s="6" t="s">
        <v>1074</v>
      </c>
      <c r="D249" s="41" t="s">
        <v>1165</v>
      </c>
      <c r="E249" s="41" t="s">
        <v>66</v>
      </c>
      <c r="F249" s="4"/>
      <c r="G249" s="5"/>
      <c r="H249" s="27" t="s">
        <v>1072</v>
      </c>
      <c r="I249" s="44">
        <f>+J249+1</f>
        <v>122.61</v>
      </c>
      <c r="J249" s="8">
        <v>121.61</v>
      </c>
      <c r="K249" s="8">
        <f t="shared" si="18"/>
        <v>1</v>
      </c>
      <c r="L249" s="45">
        <f t="shared" si="23"/>
        <v>8.2230079763177377E-3</v>
      </c>
      <c r="M249" s="16">
        <f>IFERROR(INDEX('[1]2018 Sales History'!$G:$G,MATCH(A249,'[1]2018 Sales History'!$A:$A,0)),0)</f>
        <v>0</v>
      </c>
      <c r="N249" s="14">
        <f t="shared" si="19"/>
        <v>0</v>
      </c>
      <c r="O249" s="14">
        <f t="shared" si="20"/>
        <v>0</v>
      </c>
      <c r="P249" s="14">
        <f t="shared" si="21"/>
        <v>0</v>
      </c>
      <c r="Q249" s="15">
        <f t="shared" si="22"/>
        <v>0</v>
      </c>
    </row>
    <row r="250" spans="1:17" x14ac:dyDescent="0.2">
      <c r="A250" s="43">
        <v>6827</v>
      </c>
      <c r="B250" s="6" t="s">
        <v>1073</v>
      </c>
      <c r="C250" s="6" t="s">
        <v>1074</v>
      </c>
      <c r="D250" s="41" t="s">
        <v>1165</v>
      </c>
      <c r="E250" s="41" t="s">
        <v>70</v>
      </c>
      <c r="F250" s="4"/>
      <c r="G250" s="5"/>
      <c r="H250" s="27" t="s">
        <v>1072</v>
      </c>
      <c r="I250" s="44">
        <f>+J250+1</f>
        <v>139.71</v>
      </c>
      <c r="J250" s="8">
        <v>138.71</v>
      </c>
      <c r="K250" s="8">
        <f t="shared" si="18"/>
        <v>1</v>
      </c>
      <c r="L250" s="45">
        <f t="shared" si="23"/>
        <v>7.2092855598010234E-3</v>
      </c>
      <c r="M250" s="16">
        <f>IFERROR(INDEX('[1]2018 Sales History'!$G:$G,MATCH(A250,'[1]2018 Sales History'!$A:$A,0)),0)</f>
        <v>0</v>
      </c>
      <c r="N250" s="14">
        <f t="shared" si="19"/>
        <v>0</v>
      </c>
      <c r="O250" s="14">
        <f t="shared" si="20"/>
        <v>0</v>
      </c>
      <c r="P250" s="14">
        <f t="shared" si="21"/>
        <v>0</v>
      </c>
      <c r="Q250" s="15">
        <f t="shared" si="22"/>
        <v>0</v>
      </c>
    </row>
    <row r="251" spans="1:17" x14ac:dyDescent="0.2">
      <c r="A251" s="43">
        <v>6828</v>
      </c>
      <c r="B251" s="6" t="s">
        <v>1073</v>
      </c>
      <c r="C251" s="6" t="s">
        <v>1074</v>
      </c>
      <c r="D251" s="41" t="s">
        <v>1165</v>
      </c>
      <c r="E251" s="41" t="s">
        <v>1706</v>
      </c>
      <c r="F251" s="4"/>
      <c r="G251" s="5"/>
      <c r="H251" s="27" t="s">
        <v>1072</v>
      </c>
      <c r="I251" s="44">
        <f>+J251+1</f>
        <v>122.39</v>
      </c>
      <c r="J251" s="8">
        <v>121.39</v>
      </c>
      <c r="K251" s="8">
        <f t="shared" si="18"/>
        <v>1</v>
      </c>
      <c r="L251" s="45">
        <f t="shared" si="23"/>
        <v>8.2379108658044327E-3</v>
      </c>
      <c r="M251" s="16">
        <f>IFERROR(INDEX('[1]2018 Sales History'!$G:$G,MATCH(A251,'[1]2018 Sales History'!$A:$A,0)),0)</f>
        <v>0</v>
      </c>
      <c r="N251" s="14">
        <f t="shared" si="19"/>
        <v>0</v>
      </c>
      <c r="O251" s="14">
        <f t="shared" si="20"/>
        <v>0</v>
      </c>
      <c r="P251" s="14">
        <f t="shared" si="21"/>
        <v>0</v>
      </c>
      <c r="Q251" s="15">
        <f t="shared" si="22"/>
        <v>0</v>
      </c>
    </row>
    <row r="252" spans="1:17" x14ac:dyDescent="0.2">
      <c r="A252" s="43">
        <v>6829</v>
      </c>
      <c r="B252" s="6" t="s">
        <v>1073</v>
      </c>
      <c r="C252" s="6" t="s">
        <v>1074</v>
      </c>
      <c r="D252" s="41" t="s">
        <v>1165</v>
      </c>
      <c r="E252" s="41" t="s">
        <v>1707</v>
      </c>
      <c r="F252" s="4"/>
      <c r="G252" s="5"/>
      <c r="H252" s="27" t="s">
        <v>1072</v>
      </c>
      <c r="I252" s="44">
        <f>+J252+1</f>
        <v>122.61</v>
      </c>
      <c r="J252" s="8">
        <v>121.61</v>
      </c>
      <c r="K252" s="8">
        <f t="shared" si="18"/>
        <v>1</v>
      </c>
      <c r="L252" s="45">
        <f t="shared" si="23"/>
        <v>8.2230079763177377E-3</v>
      </c>
      <c r="M252" s="16">
        <f>IFERROR(INDEX('[1]2018 Sales History'!$G:$G,MATCH(A252,'[1]2018 Sales History'!$A:$A,0)),0)</f>
        <v>0</v>
      </c>
      <c r="N252" s="14">
        <f t="shared" si="19"/>
        <v>0</v>
      </c>
      <c r="O252" s="14">
        <f t="shared" si="20"/>
        <v>0</v>
      </c>
      <c r="P252" s="14">
        <f t="shared" si="21"/>
        <v>0</v>
      </c>
      <c r="Q252" s="15">
        <f t="shared" si="22"/>
        <v>0</v>
      </c>
    </row>
    <row r="253" spans="1:17" x14ac:dyDescent="0.2">
      <c r="A253" s="43">
        <v>6830</v>
      </c>
      <c r="B253" s="6" t="s">
        <v>1073</v>
      </c>
      <c r="C253" s="6" t="s">
        <v>1074</v>
      </c>
      <c r="D253" s="41" t="s">
        <v>1165</v>
      </c>
      <c r="E253" s="41" t="s">
        <v>1634</v>
      </c>
      <c r="F253" s="4"/>
      <c r="G253" s="5"/>
      <c r="H253" s="27" t="s">
        <v>1072</v>
      </c>
      <c r="I253" s="44">
        <f>+J253+1</f>
        <v>139.71</v>
      </c>
      <c r="J253" s="8">
        <v>138.71</v>
      </c>
      <c r="K253" s="8">
        <f t="shared" si="18"/>
        <v>1</v>
      </c>
      <c r="L253" s="45">
        <f t="shared" si="23"/>
        <v>7.2092855598010234E-3</v>
      </c>
      <c r="M253" s="16">
        <f>IFERROR(INDEX('[1]2018 Sales History'!$G:$G,MATCH(A253,'[1]2018 Sales History'!$A:$A,0)),0)</f>
        <v>0</v>
      </c>
      <c r="N253" s="14">
        <f t="shared" si="19"/>
        <v>0</v>
      </c>
      <c r="O253" s="14">
        <f t="shared" si="20"/>
        <v>0</v>
      </c>
      <c r="P253" s="14">
        <f t="shared" si="21"/>
        <v>0</v>
      </c>
      <c r="Q253" s="15">
        <f t="shared" si="22"/>
        <v>0</v>
      </c>
    </row>
    <row r="254" spans="1:17" x14ac:dyDescent="0.2">
      <c r="A254" s="43">
        <v>6831</v>
      </c>
      <c r="B254" s="6" t="s">
        <v>1073</v>
      </c>
      <c r="C254" s="6" t="s">
        <v>1074</v>
      </c>
      <c r="D254" s="41" t="s">
        <v>1165</v>
      </c>
      <c r="E254" s="41" t="s">
        <v>67</v>
      </c>
      <c r="F254" s="4"/>
      <c r="G254" s="5"/>
      <c r="H254" s="27" t="s">
        <v>1072</v>
      </c>
      <c r="I254" s="44">
        <f>+J254+1</f>
        <v>134.91999999999999</v>
      </c>
      <c r="J254" s="8">
        <v>133.91999999999999</v>
      </c>
      <c r="K254" s="8">
        <f t="shared" si="18"/>
        <v>1</v>
      </c>
      <c r="L254" s="45">
        <f t="shared" si="23"/>
        <v>7.4671445639187583E-3</v>
      </c>
      <c r="M254" s="16">
        <f>IFERROR(INDEX('[1]2018 Sales History'!$G:$G,MATCH(A254,'[1]2018 Sales History'!$A:$A,0)),0)</f>
        <v>0</v>
      </c>
      <c r="N254" s="14">
        <f t="shared" si="19"/>
        <v>0</v>
      </c>
      <c r="O254" s="14">
        <f t="shared" si="20"/>
        <v>0</v>
      </c>
      <c r="P254" s="14">
        <f t="shared" si="21"/>
        <v>0</v>
      </c>
      <c r="Q254" s="15">
        <f t="shared" si="22"/>
        <v>0</v>
      </c>
    </row>
    <row r="255" spans="1:17" x14ac:dyDescent="0.2">
      <c r="A255" s="43">
        <v>6832</v>
      </c>
      <c r="B255" s="6" t="s">
        <v>1073</v>
      </c>
      <c r="C255" s="6" t="s">
        <v>1074</v>
      </c>
      <c r="D255" s="41" t="s">
        <v>1165</v>
      </c>
      <c r="E255" s="41" t="s">
        <v>436</v>
      </c>
      <c r="F255" s="4"/>
      <c r="G255" s="5"/>
      <c r="H255" s="27" t="s">
        <v>1072</v>
      </c>
      <c r="I255" s="44">
        <f>+J255+1</f>
        <v>141.91999999999999</v>
      </c>
      <c r="J255" s="8">
        <v>140.91999999999999</v>
      </c>
      <c r="K255" s="8">
        <f t="shared" si="18"/>
        <v>1</v>
      </c>
      <c r="L255" s="45">
        <f t="shared" si="23"/>
        <v>7.0962248084019304E-3</v>
      </c>
      <c r="M255" s="16">
        <f>IFERROR(INDEX('[1]2018 Sales History'!$G:$G,MATCH(A255,'[1]2018 Sales History'!$A:$A,0)),0)</f>
        <v>0</v>
      </c>
      <c r="N255" s="14">
        <f t="shared" si="19"/>
        <v>0</v>
      </c>
      <c r="O255" s="14">
        <f t="shared" si="20"/>
        <v>0</v>
      </c>
      <c r="P255" s="14">
        <f t="shared" si="21"/>
        <v>0</v>
      </c>
      <c r="Q255" s="15">
        <f t="shared" si="22"/>
        <v>0</v>
      </c>
    </row>
    <row r="256" spans="1:17" x14ac:dyDescent="0.2">
      <c r="A256" s="43">
        <v>6833</v>
      </c>
      <c r="B256" s="6" t="s">
        <v>1073</v>
      </c>
      <c r="C256" s="6" t="s">
        <v>1074</v>
      </c>
      <c r="D256" s="41" t="s">
        <v>1165</v>
      </c>
      <c r="E256" s="41" t="s">
        <v>1708</v>
      </c>
      <c r="F256" s="4"/>
      <c r="G256" s="5"/>
      <c r="H256" s="27" t="s">
        <v>1072</v>
      </c>
      <c r="I256" s="44">
        <f>+J256+1</f>
        <v>141.91999999999999</v>
      </c>
      <c r="J256" s="8">
        <v>140.91999999999999</v>
      </c>
      <c r="K256" s="8">
        <f t="shared" si="18"/>
        <v>1</v>
      </c>
      <c r="L256" s="45">
        <f t="shared" si="23"/>
        <v>7.0962248084019304E-3</v>
      </c>
      <c r="M256" s="16">
        <f>IFERROR(INDEX('[1]2018 Sales History'!$G:$G,MATCH(A256,'[1]2018 Sales History'!$A:$A,0)),0)</f>
        <v>0</v>
      </c>
      <c r="N256" s="14">
        <f t="shared" si="19"/>
        <v>0</v>
      </c>
      <c r="O256" s="14">
        <f t="shared" si="20"/>
        <v>0</v>
      </c>
      <c r="P256" s="14">
        <f t="shared" si="21"/>
        <v>0</v>
      </c>
      <c r="Q256" s="15">
        <f t="shared" si="22"/>
        <v>0</v>
      </c>
    </row>
    <row r="257" spans="1:17" x14ac:dyDescent="0.2">
      <c r="A257" s="43">
        <v>6834</v>
      </c>
      <c r="B257" s="6" t="s">
        <v>1073</v>
      </c>
      <c r="C257" s="6" t="s">
        <v>1074</v>
      </c>
      <c r="D257" s="41" t="s">
        <v>1165</v>
      </c>
      <c r="E257" s="41" t="s">
        <v>689</v>
      </c>
      <c r="F257" s="4"/>
      <c r="G257" s="5"/>
      <c r="H257" s="27" t="s">
        <v>1072</v>
      </c>
      <c r="I257" s="44">
        <f>+J257+1</f>
        <v>125.63</v>
      </c>
      <c r="J257" s="8">
        <v>124.63</v>
      </c>
      <c r="K257" s="8">
        <f t="shared" si="18"/>
        <v>1</v>
      </c>
      <c r="L257" s="45">
        <f t="shared" si="23"/>
        <v>8.0237503008906367E-3</v>
      </c>
      <c r="M257" s="16">
        <f>IFERROR(INDEX('[1]2018 Sales History'!$G:$G,MATCH(A257,'[1]2018 Sales History'!$A:$A,0)),0)</f>
        <v>0</v>
      </c>
      <c r="N257" s="14">
        <f t="shared" si="19"/>
        <v>0</v>
      </c>
      <c r="O257" s="14">
        <f t="shared" si="20"/>
        <v>0</v>
      </c>
      <c r="P257" s="14">
        <f t="shared" si="21"/>
        <v>0</v>
      </c>
      <c r="Q257" s="15">
        <f t="shared" si="22"/>
        <v>0</v>
      </c>
    </row>
    <row r="258" spans="1:17" x14ac:dyDescent="0.2">
      <c r="A258" s="43">
        <v>6836</v>
      </c>
      <c r="B258" s="6" t="s">
        <v>1073</v>
      </c>
      <c r="C258" s="6" t="s">
        <v>1074</v>
      </c>
      <c r="D258" s="41" t="s">
        <v>1165</v>
      </c>
      <c r="E258" s="41" t="s">
        <v>1637</v>
      </c>
      <c r="F258" s="4"/>
      <c r="G258" s="5"/>
      <c r="H258" s="27" t="s">
        <v>1072</v>
      </c>
      <c r="I258" s="44">
        <f>+J258+1</f>
        <v>138.52000000000001</v>
      </c>
      <c r="J258" s="8">
        <v>137.52000000000001</v>
      </c>
      <c r="K258" s="8">
        <f t="shared" ref="K258:K321" si="24">I258-J258</f>
        <v>1</v>
      </c>
      <c r="L258" s="45">
        <f t="shared" si="23"/>
        <v>7.2716695753344959E-3</v>
      </c>
      <c r="M258" s="16">
        <f>IFERROR(INDEX('[1]2018 Sales History'!$G:$G,MATCH(A258,'[1]2018 Sales History'!$A:$A,0)),0)</f>
        <v>0</v>
      </c>
      <c r="N258" s="14">
        <f t="shared" ref="N258:N321" si="25">IFERROR(M258*J258,"")</f>
        <v>0</v>
      </c>
      <c r="O258" s="14">
        <f t="shared" ref="O258:O321" si="26">IFERROR(M258*I258,"")</f>
        <v>0</v>
      </c>
      <c r="P258" s="14">
        <f t="shared" ref="P258:P321" si="27">IFERROR(O258-N258,"")</f>
        <v>0</v>
      </c>
      <c r="Q258" s="15">
        <f t="shared" ref="Q258:Q321" si="28">IFERROR((O258-N258)/N258,0)</f>
        <v>0</v>
      </c>
    </row>
    <row r="259" spans="1:17" x14ac:dyDescent="0.2">
      <c r="A259" s="43">
        <v>6837</v>
      </c>
      <c r="B259" s="6" t="s">
        <v>1073</v>
      </c>
      <c r="C259" s="6" t="s">
        <v>1074</v>
      </c>
      <c r="D259" s="41" t="s">
        <v>1165</v>
      </c>
      <c r="E259" s="41" t="s">
        <v>1658</v>
      </c>
      <c r="F259" s="4"/>
      <c r="G259" s="5"/>
      <c r="H259" s="27" t="s">
        <v>1072</v>
      </c>
      <c r="I259" s="44">
        <f>+J259+1</f>
        <v>146.13</v>
      </c>
      <c r="J259" s="8">
        <v>145.13</v>
      </c>
      <c r="K259" s="8">
        <f t="shared" si="24"/>
        <v>1</v>
      </c>
      <c r="L259" s="45">
        <f t="shared" ref="L259:L322" si="29">((I259-J259)/J259)</f>
        <v>6.8903741473161995E-3</v>
      </c>
      <c r="M259" s="16">
        <f>IFERROR(INDEX('[1]2018 Sales History'!$G:$G,MATCH(A259,'[1]2018 Sales History'!$A:$A,0)),0)</f>
        <v>0</v>
      </c>
      <c r="N259" s="14">
        <f t="shared" si="25"/>
        <v>0</v>
      </c>
      <c r="O259" s="14">
        <f t="shared" si="26"/>
        <v>0</v>
      </c>
      <c r="P259" s="14">
        <f t="shared" si="27"/>
        <v>0</v>
      </c>
      <c r="Q259" s="15">
        <f t="shared" si="28"/>
        <v>0</v>
      </c>
    </row>
    <row r="260" spans="1:17" x14ac:dyDescent="0.2">
      <c r="A260" s="43">
        <v>6838</v>
      </c>
      <c r="B260" s="6" t="s">
        <v>1073</v>
      </c>
      <c r="C260" s="6" t="s">
        <v>1074</v>
      </c>
      <c r="D260" s="41" t="s">
        <v>1165</v>
      </c>
      <c r="E260" s="41" t="s">
        <v>690</v>
      </c>
      <c r="F260" s="4"/>
      <c r="G260" s="5"/>
      <c r="H260" s="27" t="s">
        <v>1072</v>
      </c>
      <c r="I260" s="44">
        <f>+J260+1</f>
        <v>155.05000000000001</v>
      </c>
      <c r="J260" s="8">
        <v>154.05000000000001</v>
      </c>
      <c r="K260" s="8">
        <f t="shared" si="24"/>
        <v>1</v>
      </c>
      <c r="L260" s="45">
        <f t="shared" si="29"/>
        <v>6.4913988964621873E-3</v>
      </c>
      <c r="M260" s="16">
        <f>IFERROR(INDEX('[1]2018 Sales History'!$G:$G,MATCH(A260,'[1]2018 Sales History'!$A:$A,0)),0)</f>
        <v>0</v>
      </c>
      <c r="N260" s="14">
        <f t="shared" si="25"/>
        <v>0</v>
      </c>
      <c r="O260" s="14">
        <f t="shared" si="26"/>
        <v>0</v>
      </c>
      <c r="P260" s="14">
        <f t="shared" si="27"/>
        <v>0</v>
      </c>
      <c r="Q260" s="15">
        <f t="shared" si="28"/>
        <v>0</v>
      </c>
    </row>
    <row r="261" spans="1:17" x14ac:dyDescent="0.2">
      <c r="A261" s="43">
        <v>6839</v>
      </c>
      <c r="B261" s="6" t="s">
        <v>1073</v>
      </c>
      <c r="C261" s="6" t="s">
        <v>1074</v>
      </c>
      <c r="D261" s="41" t="s">
        <v>1165</v>
      </c>
      <c r="E261" s="41" t="s">
        <v>1705</v>
      </c>
      <c r="F261" s="4"/>
      <c r="G261" s="5"/>
      <c r="H261" s="27" t="s">
        <v>1072</v>
      </c>
      <c r="I261" s="44">
        <f>+J261+1</f>
        <v>144.65</v>
      </c>
      <c r="J261" s="8">
        <v>143.65</v>
      </c>
      <c r="K261" s="8">
        <f t="shared" si="24"/>
        <v>1</v>
      </c>
      <c r="L261" s="45">
        <f t="shared" si="29"/>
        <v>6.9613644274277757E-3</v>
      </c>
      <c r="M261" s="16">
        <f>IFERROR(INDEX('[1]2018 Sales History'!$G:$G,MATCH(A261,'[1]2018 Sales History'!$A:$A,0)),0)</f>
        <v>0</v>
      </c>
      <c r="N261" s="14">
        <f t="shared" si="25"/>
        <v>0</v>
      </c>
      <c r="O261" s="14">
        <f t="shared" si="26"/>
        <v>0</v>
      </c>
      <c r="P261" s="14">
        <f t="shared" si="27"/>
        <v>0</v>
      </c>
      <c r="Q261" s="15">
        <f t="shared" si="28"/>
        <v>0</v>
      </c>
    </row>
    <row r="262" spans="1:17" x14ac:dyDescent="0.2">
      <c r="A262" s="43">
        <v>6840</v>
      </c>
      <c r="B262" s="6" t="s">
        <v>1073</v>
      </c>
      <c r="C262" s="6" t="s">
        <v>1074</v>
      </c>
      <c r="D262" s="41" t="s">
        <v>1165</v>
      </c>
      <c r="E262" s="41" t="s">
        <v>1636</v>
      </c>
      <c r="F262" s="4"/>
      <c r="G262" s="5"/>
      <c r="H262" s="27" t="s">
        <v>1072</v>
      </c>
      <c r="I262" s="44">
        <f>+J262+1</f>
        <v>150.28</v>
      </c>
      <c r="J262" s="8">
        <v>149.28</v>
      </c>
      <c r="K262" s="8">
        <f t="shared" si="24"/>
        <v>1</v>
      </c>
      <c r="L262" s="45">
        <f t="shared" si="29"/>
        <v>6.6988210075026797E-3</v>
      </c>
      <c r="M262" s="16">
        <f>IFERROR(INDEX('[1]2018 Sales History'!$G:$G,MATCH(A262,'[1]2018 Sales History'!$A:$A,0)),0)</f>
        <v>0</v>
      </c>
      <c r="N262" s="14">
        <f t="shared" si="25"/>
        <v>0</v>
      </c>
      <c r="O262" s="14">
        <f t="shared" si="26"/>
        <v>0</v>
      </c>
      <c r="P262" s="14">
        <f t="shared" si="27"/>
        <v>0</v>
      </c>
      <c r="Q262" s="15">
        <f t="shared" si="28"/>
        <v>0</v>
      </c>
    </row>
    <row r="263" spans="1:17" x14ac:dyDescent="0.2">
      <c r="A263" s="43">
        <v>6841</v>
      </c>
      <c r="B263" s="6" t="s">
        <v>1073</v>
      </c>
      <c r="C263" s="6" t="s">
        <v>1074</v>
      </c>
      <c r="D263" s="41" t="s">
        <v>1165</v>
      </c>
      <c r="E263" s="41" t="s">
        <v>59</v>
      </c>
      <c r="F263" s="4"/>
      <c r="G263" s="5"/>
      <c r="H263" s="27" t="s">
        <v>1072</v>
      </c>
      <c r="I263" s="44">
        <f>+J263+1</f>
        <v>125.63</v>
      </c>
      <c r="J263" s="8">
        <v>124.63</v>
      </c>
      <c r="K263" s="8">
        <f t="shared" si="24"/>
        <v>1</v>
      </c>
      <c r="L263" s="45">
        <f t="shared" si="29"/>
        <v>8.0237503008906367E-3</v>
      </c>
      <c r="M263" s="16">
        <f>IFERROR(INDEX('[1]2018 Sales History'!$G:$G,MATCH(A263,'[1]2018 Sales History'!$A:$A,0)),0)</f>
        <v>0</v>
      </c>
      <c r="N263" s="14">
        <f t="shared" si="25"/>
        <v>0</v>
      </c>
      <c r="O263" s="14">
        <f t="shared" si="26"/>
        <v>0</v>
      </c>
      <c r="P263" s="14">
        <f t="shared" si="27"/>
        <v>0</v>
      </c>
      <c r="Q263" s="15">
        <f t="shared" si="28"/>
        <v>0</v>
      </c>
    </row>
    <row r="264" spans="1:17" x14ac:dyDescent="0.2">
      <c r="A264" s="43">
        <v>6842</v>
      </c>
      <c r="B264" s="6" t="s">
        <v>1073</v>
      </c>
      <c r="C264" s="6" t="s">
        <v>1074</v>
      </c>
      <c r="D264" s="41" t="s">
        <v>1165</v>
      </c>
      <c r="E264" s="41" t="s">
        <v>69</v>
      </c>
      <c r="F264" s="4"/>
      <c r="G264" s="5"/>
      <c r="H264" s="27" t="s">
        <v>1072</v>
      </c>
      <c r="I264" s="44">
        <f>+J264+1</f>
        <v>138.52000000000001</v>
      </c>
      <c r="J264" s="8">
        <v>137.52000000000001</v>
      </c>
      <c r="K264" s="8">
        <f t="shared" si="24"/>
        <v>1</v>
      </c>
      <c r="L264" s="45">
        <f t="shared" si="29"/>
        <v>7.2716695753344959E-3</v>
      </c>
      <c r="M264" s="16">
        <f>IFERROR(INDEX('[1]2018 Sales History'!$G:$G,MATCH(A264,'[1]2018 Sales History'!$A:$A,0)),0)</f>
        <v>44</v>
      </c>
      <c r="N264" s="14">
        <f t="shared" si="25"/>
        <v>6050.88</v>
      </c>
      <c r="O264" s="14">
        <f t="shared" si="26"/>
        <v>6094.88</v>
      </c>
      <c r="P264" s="14">
        <f t="shared" si="27"/>
        <v>44</v>
      </c>
      <c r="Q264" s="15">
        <f t="shared" si="28"/>
        <v>7.2716695753344968E-3</v>
      </c>
    </row>
    <row r="265" spans="1:17" x14ac:dyDescent="0.2">
      <c r="A265" s="43">
        <v>6844</v>
      </c>
      <c r="B265" s="6" t="s">
        <v>1073</v>
      </c>
      <c r="C265" s="6" t="s">
        <v>1074</v>
      </c>
      <c r="D265" s="41" t="s">
        <v>1165</v>
      </c>
      <c r="E265" s="41" t="s">
        <v>61</v>
      </c>
      <c r="F265" s="4"/>
      <c r="G265" s="5"/>
      <c r="H265" s="27" t="s">
        <v>1072</v>
      </c>
      <c r="I265" s="44">
        <f>+J265+1</f>
        <v>146.13</v>
      </c>
      <c r="J265" s="8">
        <v>145.13</v>
      </c>
      <c r="K265" s="8">
        <f t="shared" si="24"/>
        <v>1</v>
      </c>
      <c r="L265" s="45">
        <f t="shared" si="29"/>
        <v>6.8903741473161995E-3</v>
      </c>
      <c r="M265" s="16">
        <f>IFERROR(INDEX('[1]2018 Sales History'!$G:$G,MATCH(A265,'[1]2018 Sales History'!$A:$A,0)),0)</f>
        <v>0</v>
      </c>
      <c r="N265" s="14">
        <f t="shared" si="25"/>
        <v>0</v>
      </c>
      <c r="O265" s="14">
        <f t="shared" si="26"/>
        <v>0</v>
      </c>
      <c r="P265" s="14">
        <f t="shared" si="27"/>
        <v>0</v>
      </c>
      <c r="Q265" s="15">
        <f t="shared" si="28"/>
        <v>0</v>
      </c>
    </row>
    <row r="266" spans="1:17" x14ac:dyDescent="0.2">
      <c r="A266" s="43">
        <v>6846</v>
      </c>
      <c r="B266" s="6" t="s">
        <v>1073</v>
      </c>
      <c r="C266" s="6" t="s">
        <v>1074</v>
      </c>
      <c r="D266" s="41" t="s">
        <v>1165</v>
      </c>
      <c r="E266" s="41" t="s">
        <v>777</v>
      </c>
      <c r="F266" s="4"/>
      <c r="G266" s="5"/>
      <c r="H266" s="27" t="s">
        <v>1072</v>
      </c>
      <c r="I266" s="44">
        <f>+J266+1</f>
        <v>148.66999999999999</v>
      </c>
      <c r="J266" s="8">
        <v>147.66999999999999</v>
      </c>
      <c r="K266" s="8">
        <f t="shared" si="24"/>
        <v>1</v>
      </c>
      <c r="L266" s="45">
        <f t="shared" si="29"/>
        <v>6.7718561657750392E-3</v>
      </c>
      <c r="M266" s="16">
        <f>IFERROR(INDEX('[1]2018 Sales History'!$G:$G,MATCH(A266,'[1]2018 Sales History'!$A:$A,0)),0)</f>
        <v>0</v>
      </c>
      <c r="N266" s="14">
        <f t="shared" si="25"/>
        <v>0</v>
      </c>
      <c r="O266" s="14">
        <f t="shared" si="26"/>
        <v>0</v>
      </c>
      <c r="P266" s="14">
        <f t="shared" si="27"/>
        <v>0</v>
      </c>
      <c r="Q266" s="15">
        <f t="shared" si="28"/>
        <v>0</v>
      </c>
    </row>
    <row r="267" spans="1:17" x14ac:dyDescent="0.2">
      <c r="A267" s="43">
        <v>6847</v>
      </c>
      <c r="B267" s="6" t="s">
        <v>1073</v>
      </c>
      <c r="C267" s="6" t="s">
        <v>1074</v>
      </c>
      <c r="D267" s="41" t="s">
        <v>1165</v>
      </c>
      <c r="E267" s="41" t="s">
        <v>691</v>
      </c>
      <c r="F267" s="4"/>
      <c r="G267" s="5"/>
      <c r="H267" s="27" t="s">
        <v>1072</v>
      </c>
      <c r="I267" s="44">
        <f>+J267+1</f>
        <v>165.57</v>
      </c>
      <c r="J267" s="8">
        <v>164.57</v>
      </c>
      <c r="K267" s="8">
        <f t="shared" si="24"/>
        <v>1</v>
      </c>
      <c r="L267" s="45">
        <f t="shared" si="29"/>
        <v>6.0764416357780883E-3</v>
      </c>
      <c r="M267" s="16">
        <f>IFERROR(INDEX('[1]2018 Sales History'!$G:$G,MATCH(A267,'[1]2018 Sales History'!$A:$A,0)),0)</f>
        <v>0</v>
      </c>
      <c r="N267" s="14">
        <f t="shared" si="25"/>
        <v>0</v>
      </c>
      <c r="O267" s="14">
        <f t="shared" si="26"/>
        <v>0</v>
      </c>
      <c r="P267" s="14">
        <f t="shared" si="27"/>
        <v>0</v>
      </c>
      <c r="Q267" s="15">
        <f t="shared" si="28"/>
        <v>0</v>
      </c>
    </row>
    <row r="268" spans="1:17" x14ac:dyDescent="0.2">
      <c r="A268" s="43">
        <v>6848</v>
      </c>
      <c r="B268" s="6" t="s">
        <v>1073</v>
      </c>
      <c r="C268" s="6" t="s">
        <v>1074</v>
      </c>
      <c r="D268" s="41" t="s">
        <v>1165</v>
      </c>
      <c r="E268" s="41" t="s">
        <v>437</v>
      </c>
      <c r="F268" s="4"/>
      <c r="G268" s="5"/>
      <c r="H268" s="27" t="s">
        <v>1072</v>
      </c>
      <c r="I268" s="44">
        <f>+J268+1</f>
        <v>144.65</v>
      </c>
      <c r="J268" s="8">
        <v>143.65</v>
      </c>
      <c r="K268" s="8">
        <f t="shared" si="24"/>
        <v>1</v>
      </c>
      <c r="L268" s="45">
        <f t="shared" si="29"/>
        <v>6.9613644274277757E-3</v>
      </c>
      <c r="M268" s="16">
        <f>IFERROR(INDEX('[1]2018 Sales History'!$G:$G,MATCH(A268,'[1]2018 Sales History'!$A:$A,0)),0)</f>
        <v>0</v>
      </c>
      <c r="N268" s="14">
        <f t="shared" si="25"/>
        <v>0</v>
      </c>
      <c r="O268" s="14">
        <f t="shared" si="26"/>
        <v>0</v>
      </c>
      <c r="P268" s="14">
        <f t="shared" si="27"/>
        <v>0</v>
      </c>
      <c r="Q268" s="15">
        <f t="shared" si="28"/>
        <v>0</v>
      </c>
    </row>
    <row r="269" spans="1:17" x14ac:dyDescent="0.2">
      <c r="A269" s="43">
        <v>6849</v>
      </c>
      <c r="B269" s="6" t="s">
        <v>1073</v>
      </c>
      <c r="C269" s="6" t="s">
        <v>1074</v>
      </c>
      <c r="D269" s="41" t="s">
        <v>1165</v>
      </c>
      <c r="E269" s="41" t="s">
        <v>701</v>
      </c>
      <c r="F269" s="4"/>
      <c r="G269" s="5"/>
      <c r="H269" s="27" t="s">
        <v>1072</v>
      </c>
      <c r="I269" s="44">
        <f>+J269+1</f>
        <v>150.28</v>
      </c>
      <c r="J269" s="8">
        <v>149.28</v>
      </c>
      <c r="K269" s="8">
        <f t="shared" si="24"/>
        <v>1</v>
      </c>
      <c r="L269" s="45">
        <f t="shared" si="29"/>
        <v>6.6988210075026797E-3</v>
      </c>
      <c r="M269" s="16">
        <f>IFERROR(INDEX('[1]2018 Sales History'!$G:$G,MATCH(A269,'[1]2018 Sales History'!$A:$A,0)),0)</f>
        <v>0</v>
      </c>
      <c r="N269" s="14">
        <f t="shared" si="25"/>
        <v>0</v>
      </c>
      <c r="O269" s="14">
        <f t="shared" si="26"/>
        <v>0</v>
      </c>
      <c r="P269" s="14">
        <f t="shared" si="27"/>
        <v>0</v>
      </c>
      <c r="Q269" s="15">
        <f t="shared" si="28"/>
        <v>0</v>
      </c>
    </row>
    <row r="270" spans="1:17" x14ac:dyDescent="0.2">
      <c r="A270" s="43">
        <v>159611</v>
      </c>
      <c r="B270" s="6" t="s">
        <v>1073</v>
      </c>
      <c r="C270" s="6" t="s">
        <v>1074</v>
      </c>
      <c r="D270" s="41" t="s">
        <v>1133</v>
      </c>
      <c r="E270" s="41" t="s">
        <v>1637</v>
      </c>
      <c r="F270" s="4"/>
      <c r="G270" s="5"/>
      <c r="H270" s="27" t="s">
        <v>1072</v>
      </c>
      <c r="I270" s="44">
        <f>+J270+1</f>
        <v>146.21</v>
      </c>
      <c r="J270" s="8">
        <v>145.21</v>
      </c>
      <c r="K270" s="8">
        <f t="shared" si="24"/>
        <v>1</v>
      </c>
      <c r="L270" s="45">
        <f t="shared" si="29"/>
        <v>6.8865780593623024E-3</v>
      </c>
      <c r="M270" s="16">
        <f>IFERROR(INDEX('[1]2018 Sales History'!$G:$G,MATCH(A270,'[1]2018 Sales History'!$A:$A,0)),0)</f>
        <v>0</v>
      </c>
      <c r="N270" s="14">
        <f t="shared" si="25"/>
        <v>0</v>
      </c>
      <c r="O270" s="14">
        <f t="shared" si="26"/>
        <v>0</v>
      </c>
      <c r="P270" s="14">
        <f t="shared" si="27"/>
        <v>0</v>
      </c>
      <c r="Q270" s="15">
        <f t="shared" si="28"/>
        <v>0</v>
      </c>
    </row>
    <row r="271" spans="1:17" x14ac:dyDescent="0.2">
      <c r="A271" s="43">
        <v>159628</v>
      </c>
      <c r="B271" s="6" t="s">
        <v>1073</v>
      </c>
      <c r="C271" s="6" t="s">
        <v>1074</v>
      </c>
      <c r="D271" s="41" t="s">
        <v>1133</v>
      </c>
      <c r="E271" s="41" t="s">
        <v>1705</v>
      </c>
      <c r="F271" s="4"/>
      <c r="G271" s="5"/>
      <c r="H271" s="27" t="s">
        <v>1072</v>
      </c>
      <c r="I271" s="44">
        <f>+J271+1</f>
        <v>152.69999999999999</v>
      </c>
      <c r="J271" s="8">
        <v>151.69999999999999</v>
      </c>
      <c r="K271" s="8">
        <f t="shared" si="24"/>
        <v>1</v>
      </c>
      <c r="L271" s="45">
        <f t="shared" si="29"/>
        <v>6.5919578114700074E-3</v>
      </c>
      <c r="M271" s="16">
        <f>IFERROR(INDEX('[1]2018 Sales History'!$G:$G,MATCH(A271,'[1]2018 Sales History'!$A:$A,0)),0)</f>
        <v>0</v>
      </c>
      <c r="N271" s="14">
        <f t="shared" si="25"/>
        <v>0</v>
      </c>
      <c r="O271" s="14">
        <f t="shared" si="26"/>
        <v>0</v>
      </c>
      <c r="P271" s="14">
        <f t="shared" si="27"/>
        <v>0</v>
      </c>
      <c r="Q271" s="15">
        <f t="shared" si="28"/>
        <v>0</v>
      </c>
    </row>
    <row r="272" spans="1:17" x14ac:dyDescent="0.2">
      <c r="A272" s="43">
        <v>159645</v>
      </c>
      <c r="B272" s="6" t="s">
        <v>1073</v>
      </c>
      <c r="C272" s="6" t="s">
        <v>1074</v>
      </c>
      <c r="D272" s="41" t="s">
        <v>1133</v>
      </c>
      <c r="E272" s="41" t="s">
        <v>69</v>
      </c>
      <c r="F272" s="4"/>
      <c r="G272" s="5"/>
      <c r="H272" s="27" t="s">
        <v>1072</v>
      </c>
      <c r="I272" s="44">
        <f>+J272+1</f>
        <v>146.21</v>
      </c>
      <c r="J272" s="8">
        <v>145.21</v>
      </c>
      <c r="K272" s="8">
        <f t="shared" si="24"/>
        <v>1</v>
      </c>
      <c r="L272" s="45">
        <f t="shared" si="29"/>
        <v>6.8865780593623024E-3</v>
      </c>
      <c r="M272" s="16">
        <f>IFERROR(INDEX('[1]2018 Sales History'!$G:$G,MATCH(A272,'[1]2018 Sales History'!$A:$A,0)),0)</f>
        <v>0</v>
      </c>
      <c r="N272" s="14">
        <f t="shared" si="25"/>
        <v>0</v>
      </c>
      <c r="O272" s="14">
        <f t="shared" si="26"/>
        <v>0</v>
      </c>
      <c r="P272" s="14">
        <f t="shared" si="27"/>
        <v>0</v>
      </c>
      <c r="Q272" s="15">
        <f t="shared" si="28"/>
        <v>0</v>
      </c>
    </row>
    <row r="273" spans="1:17" x14ac:dyDescent="0.2">
      <c r="A273" s="43">
        <v>159662</v>
      </c>
      <c r="B273" s="6" t="s">
        <v>1073</v>
      </c>
      <c r="C273" s="6" t="s">
        <v>1074</v>
      </c>
      <c r="D273" s="41" t="s">
        <v>1133</v>
      </c>
      <c r="E273" s="41" t="s">
        <v>437</v>
      </c>
      <c r="F273" s="4"/>
      <c r="G273" s="5"/>
      <c r="H273" s="27" t="s">
        <v>1072</v>
      </c>
      <c r="I273" s="44">
        <f>+J273+1</f>
        <v>152.69999999999999</v>
      </c>
      <c r="J273" s="8">
        <v>151.69999999999999</v>
      </c>
      <c r="K273" s="8">
        <f t="shared" si="24"/>
        <v>1</v>
      </c>
      <c r="L273" s="45">
        <f t="shared" si="29"/>
        <v>6.5919578114700074E-3</v>
      </c>
      <c r="M273" s="16">
        <f>IFERROR(INDEX('[1]2018 Sales History'!$G:$G,MATCH(A273,'[1]2018 Sales History'!$A:$A,0)),0)</f>
        <v>0</v>
      </c>
      <c r="N273" s="14">
        <f t="shared" si="25"/>
        <v>0</v>
      </c>
      <c r="O273" s="14">
        <f t="shared" si="26"/>
        <v>0</v>
      </c>
      <c r="P273" s="14">
        <f t="shared" si="27"/>
        <v>0</v>
      </c>
      <c r="Q273" s="15">
        <f t="shared" si="28"/>
        <v>0</v>
      </c>
    </row>
    <row r="274" spans="1:17" x14ac:dyDescent="0.2">
      <c r="A274" s="43">
        <v>159679</v>
      </c>
      <c r="B274" s="6" t="s">
        <v>1073</v>
      </c>
      <c r="C274" s="6" t="s">
        <v>1074</v>
      </c>
      <c r="D274" s="41" t="s">
        <v>1133</v>
      </c>
      <c r="E274" s="41" t="s">
        <v>1634</v>
      </c>
      <c r="F274" s="4"/>
      <c r="G274" s="5"/>
      <c r="H274" s="27" t="s">
        <v>1072</v>
      </c>
      <c r="I274" s="44">
        <f>+J274+1</f>
        <v>148.04</v>
      </c>
      <c r="J274" s="8">
        <v>147.04</v>
      </c>
      <c r="K274" s="8">
        <f t="shared" si="24"/>
        <v>1</v>
      </c>
      <c r="L274" s="45">
        <f t="shared" si="29"/>
        <v>6.8008705114254624E-3</v>
      </c>
      <c r="M274" s="16">
        <f>IFERROR(INDEX('[1]2018 Sales History'!$G:$G,MATCH(A274,'[1]2018 Sales History'!$A:$A,0)),0)</f>
        <v>0</v>
      </c>
      <c r="N274" s="14">
        <f t="shared" si="25"/>
        <v>0</v>
      </c>
      <c r="O274" s="14">
        <f t="shared" si="26"/>
        <v>0</v>
      </c>
      <c r="P274" s="14">
        <f t="shared" si="27"/>
        <v>0</v>
      </c>
      <c r="Q274" s="15">
        <f t="shared" si="28"/>
        <v>0</v>
      </c>
    </row>
    <row r="275" spans="1:17" x14ac:dyDescent="0.2">
      <c r="A275" s="43">
        <v>159696</v>
      </c>
      <c r="B275" s="6" t="s">
        <v>1073</v>
      </c>
      <c r="C275" s="6" t="s">
        <v>1074</v>
      </c>
      <c r="D275" s="41" t="s">
        <v>1133</v>
      </c>
      <c r="E275" s="41" t="s">
        <v>299</v>
      </c>
      <c r="F275" s="4"/>
      <c r="G275" s="5"/>
      <c r="H275" s="27" t="s">
        <v>1072</v>
      </c>
      <c r="I275" s="44">
        <f>+J275+1</f>
        <v>120.54</v>
      </c>
      <c r="J275" s="8">
        <v>119.54</v>
      </c>
      <c r="K275" s="8">
        <f t="shared" si="24"/>
        <v>1</v>
      </c>
      <c r="L275" s="45">
        <f t="shared" si="29"/>
        <v>8.3654007026936587E-3</v>
      </c>
      <c r="M275" s="16">
        <f>IFERROR(INDEX('[1]2018 Sales History'!$G:$G,MATCH(A275,'[1]2018 Sales History'!$A:$A,0)),0)</f>
        <v>0</v>
      </c>
      <c r="N275" s="14">
        <f t="shared" si="25"/>
        <v>0</v>
      </c>
      <c r="O275" s="14">
        <f t="shared" si="26"/>
        <v>0</v>
      </c>
      <c r="P275" s="14">
        <f t="shared" si="27"/>
        <v>0</v>
      </c>
      <c r="Q275" s="15">
        <f t="shared" si="28"/>
        <v>0</v>
      </c>
    </row>
    <row r="276" spans="1:17" x14ac:dyDescent="0.2">
      <c r="A276" s="43">
        <v>159730</v>
      </c>
      <c r="B276" s="6" t="s">
        <v>1073</v>
      </c>
      <c r="C276" s="6" t="s">
        <v>1074</v>
      </c>
      <c r="D276" s="41" t="s">
        <v>1133</v>
      </c>
      <c r="E276" s="41" t="s">
        <v>436</v>
      </c>
      <c r="F276" s="4"/>
      <c r="G276" s="5"/>
      <c r="H276" s="27" t="s">
        <v>1072</v>
      </c>
      <c r="I276" s="44">
        <f>+J276+1</f>
        <v>150.36000000000001</v>
      </c>
      <c r="J276" s="8">
        <v>149.36000000000001</v>
      </c>
      <c r="K276" s="8">
        <f t="shared" si="24"/>
        <v>1</v>
      </c>
      <c r="L276" s="45">
        <f t="shared" si="29"/>
        <v>6.6952329941081939E-3</v>
      </c>
      <c r="M276" s="16">
        <f>IFERROR(INDEX('[1]2018 Sales History'!$G:$G,MATCH(A276,'[1]2018 Sales History'!$A:$A,0)),0)</f>
        <v>0</v>
      </c>
      <c r="N276" s="14">
        <f t="shared" si="25"/>
        <v>0</v>
      </c>
      <c r="O276" s="14">
        <f t="shared" si="26"/>
        <v>0</v>
      </c>
      <c r="P276" s="14">
        <f t="shared" si="27"/>
        <v>0</v>
      </c>
      <c r="Q276" s="15">
        <f t="shared" si="28"/>
        <v>0</v>
      </c>
    </row>
    <row r="277" spans="1:17" x14ac:dyDescent="0.2">
      <c r="A277" s="43">
        <v>159747</v>
      </c>
      <c r="B277" s="6" t="s">
        <v>1073</v>
      </c>
      <c r="C277" s="6" t="s">
        <v>1074</v>
      </c>
      <c r="D277" s="41" t="s">
        <v>1133</v>
      </c>
      <c r="E277" s="41" t="s">
        <v>70</v>
      </c>
      <c r="F277" s="4"/>
      <c r="G277" s="5"/>
      <c r="H277" s="27" t="s">
        <v>1072</v>
      </c>
      <c r="I277" s="44">
        <f>+J277+1</f>
        <v>148.04</v>
      </c>
      <c r="J277" s="8">
        <v>147.04</v>
      </c>
      <c r="K277" s="8">
        <f t="shared" si="24"/>
        <v>1</v>
      </c>
      <c r="L277" s="45">
        <f t="shared" si="29"/>
        <v>6.8008705114254624E-3</v>
      </c>
      <c r="M277" s="16">
        <f>IFERROR(INDEX('[1]2018 Sales History'!$G:$G,MATCH(A277,'[1]2018 Sales History'!$A:$A,0)),0)</f>
        <v>0</v>
      </c>
      <c r="N277" s="14">
        <f t="shared" si="25"/>
        <v>0</v>
      </c>
      <c r="O277" s="14">
        <f t="shared" si="26"/>
        <v>0</v>
      </c>
      <c r="P277" s="14">
        <f t="shared" si="27"/>
        <v>0</v>
      </c>
      <c r="Q277" s="15">
        <f t="shared" si="28"/>
        <v>0</v>
      </c>
    </row>
    <row r="278" spans="1:17" x14ac:dyDescent="0.2">
      <c r="A278" s="43">
        <v>159764</v>
      </c>
      <c r="B278" s="6" t="s">
        <v>1073</v>
      </c>
      <c r="C278" s="6" t="s">
        <v>1074</v>
      </c>
      <c r="D278" s="41" t="s">
        <v>1120</v>
      </c>
      <c r="E278" s="41" t="s">
        <v>1637</v>
      </c>
      <c r="F278" s="4"/>
      <c r="G278" s="5"/>
      <c r="H278" s="27" t="s">
        <v>1072</v>
      </c>
      <c r="I278" s="44">
        <f>+J278+1</f>
        <v>129.1</v>
      </c>
      <c r="J278" s="8">
        <v>128.1</v>
      </c>
      <c r="K278" s="8">
        <f t="shared" si="24"/>
        <v>1</v>
      </c>
      <c r="L278" s="45">
        <f t="shared" si="29"/>
        <v>7.8064012490241998E-3</v>
      </c>
      <c r="M278" s="16">
        <f>IFERROR(INDEX('[1]2018 Sales History'!$G:$G,MATCH(A278,'[1]2018 Sales History'!$A:$A,0)),0)</f>
        <v>0</v>
      </c>
      <c r="N278" s="14">
        <f t="shared" si="25"/>
        <v>0</v>
      </c>
      <c r="O278" s="14">
        <f t="shared" si="26"/>
        <v>0</v>
      </c>
      <c r="P278" s="14">
        <f t="shared" si="27"/>
        <v>0</v>
      </c>
      <c r="Q278" s="15">
        <f t="shared" si="28"/>
        <v>0</v>
      </c>
    </row>
    <row r="279" spans="1:17" x14ac:dyDescent="0.2">
      <c r="A279" s="43">
        <v>159781</v>
      </c>
      <c r="B279" s="6" t="s">
        <v>1073</v>
      </c>
      <c r="C279" s="6" t="s">
        <v>1074</v>
      </c>
      <c r="D279" s="41" t="s">
        <v>1120</v>
      </c>
      <c r="E279" s="41" t="s">
        <v>1634</v>
      </c>
      <c r="F279" s="4"/>
      <c r="G279" s="5"/>
      <c r="H279" s="27" t="s">
        <v>1072</v>
      </c>
      <c r="I279" s="44">
        <f>+J279+1</f>
        <v>127.07</v>
      </c>
      <c r="J279" s="8">
        <v>126.07</v>
      </c>
      <c r="K279" s="8">
        <f t="shared" si="24"/>
        <v>1</v>
      </c>
      <c r="L279" s="45">
        <f t="shared" si="29"/>
        <v>7.9321012136114866E-3</v>
      </c>
      <c r="M279" s="16">
        <f>IFERROR(INDEX('[1]2018 Sales History'!$G:$G,MATCH(A279,'[1]2018 Sales History'!$A:$A,0)),0)</f>
        <v>0</v>
      </c>
      <c r="N279" s="14">
        <f t="shared" si="25"/>
        <v>0</v>
      </c>
      <c r="O279" s="14">
        <f t="shared" si="26"/>
        <v>0</v>
      </c>
      <c r="P279" s="14">
        <f t="shared" si="27"/>
        <v>0</v>
      </c>
      <c r="Q279" s="15">
        <f t="shared" si="28"/>
        <v>0</v>
      </c>
    </row>
    <row r="280" spans="1:17" x14ac:dyDescent="0.2">
      <c r="A280" s="43">
        <v>159798</v>
      </c>
      <c r="B280" s="6" t="s">
        <v>1073</v>
      </c>
      <c r="C280" s="6" t="s">
        <v>1074</v>
      </c>
      <c r="D280" s="41" t="s">
        <v>1120</v>
      </c>
      <c r="E280" s="41" t="s">
        <v>1708</v>
      </c>
      <c r="F280" s="4"/>
      <c r="G280" s="5"/>
      <c r="H280" s="27" t="s">
        <v>1072</v>
      </c>
      <c r="I280" s="44">
        <f>+J280+1</f>
        <v>129.1</v>
      </c>
      <c r="J280" s="8">
        <v>128.1</v>
      </c>
      <c r="K280" s="8">
        <f t="shared" si="24"/>
        <v>1</v>
      </c>
      <c r="L280" s="45">
        <f t="shared" si="29"/>
        <v>7.8064012490241998E-3</v>
      </c>
      <c r="M280" s="16">
        <f>IFERROR(INDEX('[1]2018 Sales History'!$G:$G,MATCH(A280,'[1]2018 Sales History'!$A:$A,0)),0)</f>
        <v>0</v>
      </c>
      <c r="N280" s="14">
        <f t="shared" si="25"/>
        <v>0</v>
      </c>
      <c r="O280" s="14">
        <f t="shared" si="26"/>
        <v>0</v>
      </c>
      <c r="P280" s="14">
        <f t="shared" si="27"/>
        <v>0</v>
      </c>
      <c r="Q280" s="15">
        <f t="shared" si="28"/>
        <v>0</v>
      </c>
    </row>
    <row r="281" spans="1:17" x14ac:dyDescent="0.2">
      <c r="A281" s="43">
        <v>159815</v>
      </c>
      <c r="B281" s="6" t="s">
        <v>1073</v>
      </c>
      <c r="C281" s="6" t="s">
        <v>1074</v>
      </c>
      <c r="D281" s="41" t="s">
        <v>1120</v>
      </c>
      <c r="E281" s="41" t="s">
        <v>69</v>
      </c>
      <c r="F281" s="4"/>
      <c r="G281" s="5"/>
      <c r="H281" s="27" t="s">
        <v>1072</v>
      </c>
      <c r="I281" s="44">
        <f>+J281+1</f>
        <v>129.1</v>
      </c>
      <c r="J281" s="8">
        <v>128.1</v>
      </c>
      <c r="K281" s="8">
        <f t="shared" si="24"/>
        <v>1</v>
      </c>
      <c r="L281" s="45">
        <f t="shared" si="29"/>
        <v>7.8064012490241998E-3</v>
      </c>
      <c r="M281" s="16">
        <f>IFERROR(INDEX('[1]2018 Sales History'!$G:$G,MATCH(A281,'[1]2018 Sales History'!$A:$A,0)),0)</f>
        <v>0</v>
      </c>
      <c r="N281" s="14">
        <f t="shared" si="25"/>
        <v>0</v>
      </c>
      <c r="O281" s="14">
        <f t="shared" si="26"/>
        <v>0</v>
      </c>
      <c r="P281" s="14">
        <f t="shared" si="27"/>
        <v>0</v>
      </c>
      <c r="Q281" s="15">
        <f t="shared" si="28"/>
        <v>0</v>
      </c>
    </row>
    <row r="282" spans="1:17" x14ac:dyDescent="0.2">
      <c r="A282" s="43">
        <v>159832</v>
      </c>
      <c r="B282" s="6" t="s">
        <v>1073</v>
      </c>
      <c r="C282" s="6" t="s">
        <v>1074</v>
      </c>
      <c r="D282" s="41" t="s">
        <v>1120</v>
      </c>
      <c r="E282" s="41" t="s">
        <v>437</v>
      </c>
      <c r="F282" s="4"/>
      <c r="G282" s="5"/>
      <c r="H282" s="27" t="s">
        <v>1072</v>
      </c>
      <c r="I282" s="44">
        <f>+J282+1</f>
        <v>133.97999999999999</v>
      </c>
      <c r="J282" s="8">
        <v>132.97999999999999</v>
      </c>
      <c r="K282" s="8">
        <f t="shared" si="24"/>
        <v>1</v>
      </c>
      <c r="L282" s="45">
        <f t="shared" si="29"/>
        <v>7.519927808693037E-3</v>
      </c>
      <c r="M282" s="16">
        <f>IFERROR(INDEX('[1]2018 Sales History'!$G:$G,MATCH(A282,'[1]2018 Sales History'!$A:$A,0)),0)</f>
        <v>0</v>
      </c>
      <c r="N282" s="14">
        <f t="shared" si="25"/>
        <v>0</v>
      </c>
      <c r="O282" s="14">
        <f t="shared" si="26"/>
        <v>0</v>
      </c>
      <c r="P282" s="14">
        <f t="shared" si="27"/>
        <v>0</v>
      </c>
      <c r="Q282" s="15">
        <f t="shared" si="28"/>
        <v>0</v>
      </c>
    </row>
    <row r="283" spans="1:17" x14ac:dyDescent="0.2">
      <c r="A283" s="43">
        <v>159849</v>
      </c>
      <c r="B283" s="6" t="s">
        <v>1073</v>
      </c>
      <c r="C283" s="6" t="s">
        <v>1074</v>
      </c>
      <c r="D283" s="41" t="s">
        <v>1120</v>
      </c>
      <c r="E283" s="41" t="s">
        <v>436</v>
      </c>
      <c r="F283" s="4"/>
      <c r="G283" s="5"/>
      <c r="H283" s="27" t="s">
        <v>1072</v>
      </c>
      <c r="I283" s="44">
        <f>+J283+1</f>
        <v>129.1</v>
      </c>
      <c r="J283" s="8">
        <v>128.1</v>
      </c>
      <c r="K283" s="8">
        <f t="shared" si="24"/>
        <v>1</v>
      </c>
      <c r="L283" s="45">
        <f t="shared" si="29"/>
        <v>7.8064012490241998E-3</v>
      </c>
      <c r="M283" s="16">
        <f>IFERROR(INDEX('[1]2018 Sales History'!$G:$G,MATCH(A283,'[1]2018 Sales History'!$A:$A,0)),0)</f>
        <v>0</v>
      </c>
      <c r="N283" s="14">
        <f t="shared" si="25"/>
        <v>0</v>
      </c>
      <c r="O283" s="14">
        <f t="shared" si="26"/>
        <v>0</v>
      </c>
      <c r="P283" s="14">
        <f t="shared" si="27"/>
        <v>0</v>
      </c>
      <c r="Q283" s="15">
        <f t="shared" si="28"/>
        <v>0</v>
      </c>
    </row>
    <row r="284" spans="1:17" x14ac:dyDescent="0.2">
      <c r="A284" s="43">
        <v>159866</v>
      </c>
      <c r="B284" s="6" t="s">
        <v>1073</v>
      </c>
      <c r="C284" s="6" t="s">
        <v>1074</v>
      </c>
      <c r="D284" s="41" t="s">
        <v>1120</v>
      </c>
      <c r="E284" s="41" t="s">
        <v>70</v>
      </c>
      <c r="F284" s="4"/>
      <c r="G284" s="5"/>
      <c r="H284" s="27" t="s">
        <v>1072</v>
      </c>
      <c r="I284" s="44">
        <f>+J284+1</f>
        <v>127.07</v>
      </c>
      <c r="J284" s="8">
        <v>126.07</v>
      </c>
      <c r="K284" s="8">
        <f t="shared" si="24"/>
        <v>1</v>
      </c>
      <c r="L284" s="45">
        <f t="shared" si="29"/>
        <v>7.9321012136114866E-3</v>
      </c>
      <c r="M284" s="16">
        <f>IFERROR(INDEX('[1]2018 Sales History'!$G:$G,MATCH(A284,'[1]2018 Sales History'!$A:$A,0)),0)</f>
        <v>0</v>
      </c>
      <c r="N284" s="14">
        <f t="shared" si="25"/>
        <v>0</v>
      </c>
      <c r="O284" s="14">
        <f t="shared" si="26"/>
        <v>0</v>
      </c>
      <c r="P284" s="14">
        <f t="shared" si="27"/>
        <v>0</v>
      </c>
      <c r="Q284" s="15">
        <f t="shared" si="28"/>
        <v>0</v>
      </c>
    </row>
    <row r="285" spans="1:17" x14ac:dyDescent="0.2">
      <c r="A285" s="43">
        <v>160155</v>
      </c>
      <c r="B285" s="6" t="s">
        <v>1073</v>
      </c>
      <c r="C285" s="6" t="s">
        <v>1074</v>
      </c>
      <c r="D285" s="41" t="s">
        <v>1105</v>
      </c>
      <c r="E285" s="41" t="s">
        <v>1637</v>
      </c>
      <c r="F285" s="4"/>
      <c r="G285" s="5"/>
      <c r="H285" s="27" t="s">
        <v>1072</v>
      </c>
      <c r="I285" s="44">
        <f>+J285+1</f>
        <v>170.25</v>
      </c>
      <c r="J285" s="8">
        <v>169.25</v>
      </c>
      <c r="K285" s="8">
        <f t="shared" si="24"/>
        <v>1</v>
      </c>
      <c r="L285" s="45">
        <f t="shared" si="29"/>
        <v>5.9084194977843431E-3</v>
      </c>
      <c r="M285" s="16">
        <f>IFERROR(INDEX('[1]2018 Sales History'!$G:$G,MATCH(A285,'[1]2018 Sales History'!$A:$A,0)),0)</f>
        <v>0</v>
      </c>
      <c r="N285" s="14">
        <f t="shared" si="25"/>
        <v>0</v>
      </c>
      <c r="O285" s="14">
        <f t="shared" si="26"/>
        <v>0</v>
      </c>
      <c r="P285" s="14">
        <f t="shared" si="27"/>
        <v>0</v>
      </c>
      <c r="Q285" s="15">
        <f t="shared" si="28"/>
        <v>0</v>
      </c>
    </row>
    <row r="286" spans="1:17" x14ac:dyDescent="0.2">
      <c r="A286" s="43">
        <v>160172</v>
      </c>
      <c r="B286" s="6" t="s">
        <v>1073</v>
      </c>
      <c r="C286" s="6" t="s">
        <v>1074</v>
      </c>
      <c r="D286" s="41" t="s">
        <v>1105</v>
      </c>
      <c r="E286" s="41" t="s">
        <v>1705</v>
      </c>
      <c r="F286" s="4"/>
      <c r="G286" s="5"/>
      <c r="H286" s="27" t="s">
        <v>1072</v>
      </c>
      <c r="I286" s="44">
        <f>+J286+1</f>
        <v>177.86</v>
      </c>
      <c r="J286" s="8">
        <v>176.86</v>
      </c>
      <c r="K286" s="8">
        <f t="shared" si="24"/>
        <v>1</v>
      </c>
      <c r="L286" s="45">
        <f t="shared" si="29"/>
        <v>5.6541897546081646E-3</v>
      </c>
      <c r="M286" s="16">
        <f>IFERROR(INDEX('[1]2018 Sales History'!$G:$G,MATCH(A286,'[1]2018 Sales History'!$A:$A,0)),0)</f>
        <v>0</v>
      </c>
      <c r="N286" s="14">
        <f t="shared" si="25"/>
        <v>0</v>
      </c>
      <c r="O286" s="14">
        <f t="shared" si="26"/>
        <v>0</v>
      </c>
      <c r="P286" s="14">
        <f t="shared" si="27"/>
        <v>0</v>
      </c>
      <c r="Q286" s="15">
        <f t="shared" si="28"/>
        <v>0</v>
      </c>
    </row>
    <row r="287" spans="1:17" x14ac:dyDescent="0.2">
      <c r="A287" s="43">
        <v>160291</v>
      </c>
      <c r="B287" s="6" t="s">
        <v>1073</v>
      </c>
      <c r="C287" s="6" t="s">
        <v>1074</v>
      </c>
      <c r="D287" s="41" t="s">
        <v>1131</v>
      </c>
      <c r="E287" s="41" t="s">
        <v>1637</v>
      </c>
      <c r="F287" s="4"/>
      <c r="G287" s="5"/>
      <c r="H287" s="27" t="s">
        <v>1072</v>
      </c>
      <c r="I287" s="44">
        <f>+J287+1</f>
        <v>125.04</v>
      </c>
      <c r="J287" s="8">
        <v>124.04</v>
      </c>
      <c r="K287" s="8">
        <f t="shared" si="24"/>
        <v>1</v>
      </c>
      <c r="L287" s="45">
        <f t="shared" si="29"/>
        <v>8.0619155111254434E-3</v>
      </c>
      <c r="M287" s="16">
        <f>IFERROR(INDEX('[1]2018 Sales History'!$G:$G,MATCH(A287,'[1]2018 Sales History'!$A:$A,0)),0)</f>
        <v>0</v>
      </c>
      <c r="N287" s="14">
        <f t="shared" si="25"/>
        <v>0</v>
      </c>
      <c r="O287" s="14">
        <f t="shared" si="26"/>
        <v>0</v>
      </c>
      <c r="P287" s="14">
        <f t="shared" si="27"/>
        <v>0</v>
      </c>
      <c r="Q287" s="15">
        <f t="shared" si="28"/>
        <v>0</v>
      </c>
    </row>
    <row r="288" spans="1:17" x14ac:dyDescent="0.2">
      <c r="A288" s="43">
        <v>175710</v>
      </c>
      <c r="B288" s="6" t="s">
        <v>1073</v>
      </c>
      <c r="C288" s="6" t="s">
        <v>1074</v>
      </c>
      <c r="D288" s="41" t="s">
        <v>1133</v>
      </c>
      <c r="E288" s="41" t="s">
        <v>68</v>
      </c>
      <c r="F288" s="4"/>
      <c r="G288" s="5"/>
      <c r="H288" s="27" t="s">
        <v>1072</v>
      </c>
      <c r="I288" s="44">
        <f>+J288+1</f>
        <v>101.31</v>
      </c>
      <c r="J288" s="8">
        <v>100.31</v>
      </c>
      <c r="K288" s="8">
        <f t="shared" si="24"/>
        <v>1</v>
      </c>
      <c r="L288" s="45">
        <f t="shared" si="29"/>
        <v>9.9690958030106674E-3</v>
      </c>
      <c r="M288" s="16">
        <f>IFERROR(INDEX('[1]2018 Sales History'!$G:$G,MATCH(A288,'[1]2018 Sales History'!$A:$A,0)),0)</f>
        <v>0</v>
      </c>
      <c r="N288" s="14">
        <f t="shared" si="25"/>
        <v>0</v>
      </c>
      <c r="O288" s="14">
        <f t="shared" si="26"/>
        <v>0</v>
      </c>
      <c r="P288" s="14">
        <f t="shared" si="27"/>
        <v>0</v>
      </c>
      <c r="Q288" s="15">
        <f t="shared" si="28"/>
        <v>0</v>
      </c>
    </row>
    <row r="289" spans="1:17" x14ac:dyDescent="0.2">
      <c r="A289" s="43">
        <v>175727</v>
      </c>
      <c r="B289" s="6" t="s">
        <v>1073</v>
      </c>
      <c r="C289" s="6" t="s">
        <v>1074</v>
      </c>
      <c r="D289" s="41" t="s">
        <v>1133</v>
      </c>
      <c r="E289" s="41" t="s">
        <v>956</v>
      </c>
      <c r="F289" s="4"/>
      <c r="G289" s="5"/>
      <c r="H289" s="27" t="s">
        <v>1072</v>
      </c>
      <c r="I289" s="44">
        <f>+J289+1</f>
        <v>102.3</v>
      </c>
      <c r="J289" s="8">
        <v>101.3</v>
      </c>
      <c r="K289" s="8">
        <f t="shared" si="24"/>
        <v>1</v>
      </c>
      <c r="L289" s="45">
        <f t="shared" si="29"/>
        <v>9.8716683119447184E-3</v>
      </c>
      <c r="M289" s="16">
        <f>IFERROR(INDEX('[1]2018 Sales History'!$G:$G,MATCH(A289,'[1]2018 Sales History'!$A:$A,0)),0)</f>
        <v>0</v>
      </c>
      <c r="N289" s="14">
        <f t="shared" si="25"/>
        <v>0</v>
      </c>
      <c r="O289" s="14">
        <f t="shared" si="26"/>
        <v>0</v>
      </c>
      <c r="P289" s="14">
        <f t="shared" si="27"/>
        <v>0</v>
      </c>
      <c r="Q289" s="15">
        <f t="shared" si="28"/>
        <v>0</v>
      </c>
    </row>
    <row r="290" spans="1:17" x14ac:dyDescent="0.2">
      <c r="A290" s="43">
        <v>175744</v>
      </c>
      <c r="B290" s="6" t="s">
        <v>1073</v>
      </c>
      <c r="C290" s="6" t="s">
        <v>1074</v>
      </c>
      <c r="D290" s="41" t="s">
        <v>1133</v>
      </c>
      <c r="E290" s="41" t="s">
        <v>1659</v>
      </c>
      <c r="F290" s="4"/>
      <c r="G290" s="5"/>
      <c r="H290" s="27" t="s">
        <v>1072</v>
      </c>
      <c r="I290" s="44">
        <f>+J290+1</f>
        <v>117.67</v>
      </c>
      <c r="J290" s="8">
        <v>116.67</v>
      </c>
      <c r="K290" s="8">
        <f t="shared" si="24"/>
        <v>1</v>
      </c>
      <c r="L290" s="45">
        <f t="shared" si="29"/>
        <v>8.5711836804662715E-3</v>
      </c>
      <c r="M290" s="16">
        <f>IFERROR(INDEX('[1]2018 Sales History'!$G:$G,MATCH(A290,'[1]2018 Sales History'!$A:$A,0)),0)</f>
        <v>0</v>
      </c>
      <c r="N290" s="14">
        <f t="shared" si="25"/>
        <v>0</v>
      </c>
      <c r="O290" s="14">
        <f t="shared" si="26"/>
        <v>0</v>
      </c>
      <c r="P290" s="14">
        <f t="shared" si="27"/>
        <v>0</v>
      </c>
      <c r="Q290" s="15">
        <f t="shared" si="28"/>
        <v>0</v>
      </c>
    </row>
    <row r="291" spans="1:17" x14ac:dyDescent="0.2">
      <c r="A291" s="43">
        <v>175761</v>
      </c>
      <c r="B291" s="6" t="s">
        <v>1073</v>
      </c>
      <c r="C291" s="6" t="s">
        <v>1074</v>
      </c>
      <c r="D291" s="41" t="s">
        <v>1133</v>
      </c>
      <c r="E291" s="41" t="s">
        <v>1719</v>
      </c>
      <c r="F291" s="4"/>
      <c r="G291" s="5"/>
      <c r="H291" s="27" t="s">
        <v>1072</v>
      </c>
      <c r="I291" s="44">
        <f>+J291+1</f>
        <v>110.35</v>
      </c>
      <c r="J291" s="8">
        <v>109.35</v>
      </c>
      <c r="K291" s="8">
        <f t="shared" si="24"/>
        <v>1</v>
      </c>
      <c r="L291" s="45">
        <f t="shared" si="29"/>
        <v>9.1449474165523556E-3</v>
      </c>
      <c r="M291" s="16">
        <f>IFERROR(INDEX('[1]2018 Sales History'!$G:$G,MATCH(A291,'[1]2018 Sales History'!$A:$A,0)),0)</f>
        <v>0</v>
      </c>
      <c r="N291" s="14">
        <f t="shared" si="25"/>
        <v>0</v>
      </c>
      <c r="O291" s="14">
        <f t="shared" si="26"/>
        <v>0</v>
      </c>
      <c r="P291" s="14">
        <f t="shared" si="27"/>
        <v>0</v>
      </c>
      <c r="Q291" s="15">
        <f t="shared" si="28"/>
        <v>0</v>
      </c>
    </row>
    <row r="292" spans="1:17" x14ac:dyDescent="0.2">
      <c r="A292" s="43">
        <v>176441</v>
      </c>
      <c r="B292" s="6" t="s">
        <v>1073</v>
      </c>
      <c r="C292" s="6" t="s">
        <v>1074</v>
      </c>
      <c r="D292" s="41" t="s">
        <v>1132</v>
      </c>
      <c r="E292" s="41" t="s">
        <v>69</v>
      </c>
      <c r="F292" s="4"/>
      <c r="G292" s="5"/>
      <c r="H292" s="27" t="s">
        <v>1072</v>
      </c>
      <c r="I292" s="44">
        <f>+J292+1</f>
        <v>160.82</v>
      </c>
      <c r="J292" s="8">
        <v>159.82</v>
      </c>
      <c r="K292" s="8">
        <f t="shared" si="24"/>
        <v>1</v>
      </c>
      <c r="L292" s="45">
        <f t="shared" si="29"/>
        <v>6.2570391690651983E-3</v>
      </c>
      <c r="M292" s="16">
        <f>IFERROR(INDEX('[1]2018 Sales History'!$G:$G,MATCH(A292,'[1]2018 Sales History'!$A:$A,0)),0)</f>
        <v>0</v>
      </c>
      <c r="N292" s="14">
        <f t="shared" si="25"/>
        <v>0</v>
      </c>
      <c r="O292" s="14">
        <f t="shared" si="26"/>
        <v>0</v>
      </c>
      <c r="P292" s="14">
        <f t="shared" si="27"/>
        <v>0</v>
      </c>
      <c r="Q292" s="15">
        <f t="shared" si="28"/>
        <v>0</v>
      </c>
    </row>
    <row r="293" spans="1:17" x14ac:dyDescent="0.2">
      <c r="A293" s="43">
        <v>176458</v>
      </c>
      <c r="B293" s="6" t="s">
        <v>1073</v>
      </c>
      <c r="C293" s="6" t="s">
        <v>1074</v>
      </c>
      <c r="D293" s="41" t="s">
        <v>1132</v>
      </c>
      <c r="E293" s="41" t="s">
        <v>437</v>
      </c>
      <c r="F293" s="4"/>
      <c r="G293" s="5"/>
      <c r="H293" s="27" t="s">
        <v>1072</v>
      </c>
      <c r="I293" s="44">
        <f>+J293+1</f>
        <v>166.84</v>
      </c>
      <c r="J293" s="8">
        <v>165.84</v>
      </c>
      <c r="K293" s="8">
        <f t="shared" si="24"/>
        <v>1</v>
      </c>
      <c r="L293" s="45">
        <f t="shared" si="29"/>
        <v>6.0299083453931495E-3</v>
      </c>
      <c r="M293" s="16">
        <f>IFERROR(INDEX('[1]2018 Sales History'!$G:$G,MATCH(A293,'[1]2018 Sales History'!$A:$A,0)),0)</f>
        <v>0</v>
      </c>
      <c r="N293" s="14">
        <f t="shared" si="25"/>
        <v>0</v>
      </c>
      <c r="O293" s="14">
        <f t="shared" si="26"/>
        <v>0</v>
      </c>
      <c r="P293" s="14">
        <f t="shared" si="27"/>
        <v>0</v>
      </c>
      <c r="Q293" s="15">
        <f t="shared" si="28"/>
        <v>0</v>
      </c>
    </row>
    <row r="294" spans="1:17" x14ac:dyDescent="0.2">
      <c r="A294" s="43">
        <v>176475</v>
      </c>
      <c r="B294" s="6" t="s">
        <v>1073</v>
      </c>
      <c r="C294" s="6" t="s">
        <v>1074</v>
      </c>
      <c r="D294" s="41" t="s">
        <v>1132</v>
      </c>
      <c r="E294" s="41" t="s">
        <v>436</v>
      </c>
      <c r="F294" s="4"/>
      <c r="G294" s="5"/>
      <c r="H294" s="27" t="s">
        <v>1072</v>
      </c>
      <c r="I294" s="44">
        <f>+J294+1</f>
        <v>164.5</v>
      </c>
      <c r="J294" s="8">
        <v>163.5</v>
      </c>
      <c r="K294" s="8">
        <f t="shared" si="24"/>
        <v>1</v>
      </c>
      <c r="L294" s="45">
        <f t="shared" si="29"/>
        <v>6.1162079510703364E-3</v>
      </c>
      <c r="M294" s="16">
        <f>IFERROR(INDEX('[1]2018 Sales History'!$G:$G,MATCH(A294,'[1]2018 Sales History'!$A:$A,0)),0)</f>
        <v>0</v>
      </c>
      <c r="N294" s="14">
        <f t="shared" si="25"/>
        <v>0</v>
      </c>
      <c r="O294" s="14">
        <f t="shared" si="26"/>
        <v>0</v>
      </c>
      <c r="P294" s="14">
        <f t="shared" si="27"/>
        <v>0</v>
      </c>
      <c r="Q294" s="15">
        <f t="shared" si="28"/>
        <v>0</v>
      </c>
    </row>
    <row r="295" spans="1:17" x14ac:dyDescent="0.2">
      <c r="A295" s="43">
        <v>176492</v>
      </c>
      <c r="B295" s="6" t="s">
        <v>1073</v>
      </c>
      <c r="C295" s="6" t="s">
        <v>1074</v>
      </c>
      <c r="D295" s="41" t="s">
        <v>1132</v>
      </c>
      <c r="E295" s="41" t="s">
        <v>70</v>
      </c>
      <c r="F295" s="4"/>
      <c r="G295" s="5"/>
      <c r="H295" s="27" t="s">
        <v>1072</v>
      </c>
      <c r="I295" s="44">
        <f>+J295+1</f>
        <v>160.84</v>
      </c>
      <c r="J295" s="8">
        <v>159.84</v>
      </c>
      <c r="K295" s="8">
        <f t="shared" si="24"/>
        <v>1</v>
      </c>
      <c r="L295" s="45">
        <f t="shared" si="29"/>
        <v>6.2562562562562558E-3</v>
      </c>
      <c r="M295" s="16">
        <f>IFERROR(INDEX('[1]2018 Sales History'!$G:$G,MATCH(A295,'[1]2018 Sales History'!$A:$A,0)),0)</f>
        <v>0</v>
      </c>
      <c r="N295" s="14">
        <f t="shared" si="25"/>
        <v>0</v>
      </c>
      <c r="O295" s="14">
        <f t="shared" si="26"/>
        <v>0</v>
      </c>
      <c r="P295" s="14">
        <f t="shared" si="27"/>
        <v>0</v>
      </c>
      <c r="Q295" s="15">
        <f t="shared" si="28"/>
        <v>0</v>
      </c>
    </row>
    <row r="296" spans="1:17" x14ac:dyDescent="0.2">
      <c r="A296" s="43">
        <v>176713</v>
      </c>
      <c r="B296" s="6" t="s">
        <v>1073</v>
      </c>
      <c r="C296" s="6" t="s">
        <v>1074</v>
      </c>
      <c r="D296" s="41" t="s">
        <v>1133</v>
      </c>
      <c r="E296" s="41" t="s">
        <v>703</v>
      </c>
      <c r="F296" s="4"/>
      <c r="G296" s="5"/>
      <c r="H296" s="27" t="s">
        <v>1072</v>
      </c>
      <c r="I296" s="44">
        <f>+J296+1</f>
        <v>112.75</v>
      </c>
      <c r="J296" s="8">
        <v>111.75</v>
      </c>
      <c r="K296" s="8">
        <f t="shared" si="24"/>
        <v>1</v>
      </c>
      <c r="L296" s="45">
        <f t="shared" si="29"/>
        <v>8.948545861297539E-3</v>
      </c>
      <c r="M296" s="16">
        <f>IFERROR(INDEX('[1]2018 Sales History'!$G:$G,MATCH(A296,'[1]2018 Sales History'!$A:$A,0)),0)</f>
        <v>0</v>
      </c>
      <c r="N296" s="14">
        <f t="shared" si="25"/>
        <v>0</v>
      </c>
      <c r="O296" s="14">
        <f t="shared" si="26"/>
        <v>0</v>
      </c>
      <c r="P296" s="14">
        <f t="shared" si="27"/>
        <v>0</v>
      </c>
      <c r="Q296" s="15">
        <f t="shared" si="28"/>
        <v>0</v>
      </c>
    </row>
    <row r="297" spans="1:17" x14ac:dyDescent="0.2">
      <c r="A297" s="43">
        <v>176730</v>
      </c>
      <c r="B297" s="6" t="s">
        <v>1073</v>
      </c>
      <c r="C297" s="6" t="s">
        <v>1074</v>
      </c>
      <c r="D297" s="41" t="s">
        <v>1133</v>
      </c>
      <c r="E297" s="41" t="s">
        <v>1661</v>
      </c>
      <c r="F297" s="4"/>
      <c r="G297" s="5"/>
      <c r="H297" s="27" t="s">
        <v>1072</v>
      </c>
      <c r="I297" s="44">
        <f>+J297+1</f>
        <v>110.35</v>
      </c>
      <c r="J297" s="8">
        <v>109.35</v>
      </c>
      <c r="K297" s="8">
        <f t="shared" si="24"/>
        <v>1</v>
      </c>
      <c r="L297" s="45">
        <f t="shared" si="29"/>
        <v>9.1449474165523556E-3</v>
      </c>
      <c r="M297" s="16">
        <f>IFERROR(INDEX('[1]2018 Sales History'!$G:$G,MATCH(A297,'[1]2018 Sales History'!$A:$A,0)),0)</f>
        <v>0</v>
      </c>
      <c r="N297" s="14">
        <f t="shared" si="25"/>
        <v>0</v>
      </c>
      <c r="O297" s="14">
        <f t="shared" si="26"/>
        <v>0</v>
      </c>
      <c r="P297" s="14">
        <f t="shared" si="27"/>
        <v>0</v>
      </c>
      <c r="Q297" s="15">
        <f t="shared" si="28"/>
        <v>0</v>
      </c>
    </row>
    <row r="298" spans="1:17" x14ac:dyDescent="0.2">
      <c r="A298" s="43">
        <v>176747</v>
      </c>
      <c r="B298" s="6" t="s">
        <v>1073</v>
      </c>
      <c r="C298" s="6" t="s">
        <v>1074</v>
      </c>
      <c r="D298" s="41" t="s">
        <v>1133</v>
      </c>
      <c r="E298" s="41" t="s">
        <v>712</v>
      </c>
      <c r="F298" s="4"/>
      <c r="G298" s="5"/>
      <c r="H298" s="27" t="s">
        <v>1072</v>
      </c>
      <c r="I298" s="44">
        <f>+J298+1</f>
        <v>109.6</v>
      </c>
      <c r="J298" s="8">
        <v>108.6</v>
      </c>
      <c r="K298" s="8">
        <f t="shared" si="24"/>
        <v>1</v>
      </c>
      <c r="L298" s="45">
        <f t="shared" si="29"/>
        <v>9.2081031307550652E-3</v>
      </c>
      <c r="M298" s="16">
        <f>IFERROR(INDEX('[1]2018 Sales History'!$G:$G,MATCH(A298,'[1]2018 Sales History'!$A:$A,0)),0)</f>
        <v>0</v>
      </c>
      <c r="N298" s="14">
        <f t="shared" si="25"/>
        <v>0</v>
      </c>
      <c r="O298" s="14">
        <f t="shared" si="26"/>
        <v>0</v>
      </c>
      <c r="P298" s="14">
        <f t="shared" si="27"/>
        <v>0</v>
      </c>
      <c r="Q298" s="15">
        <f t="shared" si="28"/>
        <v>0</v>
      </c>
    </row>
    <row r="299" spans="1:17" x14ac:dyDescent="0.2">
      <c r="A299" s="43">
        <v>176764</v>
      </c>
      <c r="B299" s="6" t="s">
        <v>1073</v>
      </c>
      <c r="C299" s="6" t="s">
        <v>1074</v>
      </c>
      <c r="D299" s="41" t="s">
        <v>1133</v>
      </c>
      <c r="E299" s="41" t="s">
        <v>1641</v>
      </c>
      <c r="F299" s="4"/>
      <c r="G299" s="5"/>
      <c r="H299" s="27" t="s">
        <v>1072</v>
      </c>
      <c r="I299" s="44">
        <f>+J299+1</f>
        <v>114.31</v>
      </c>
      <c r="J299" s="8">
        <v>113.31</v>
      </c>
      <c r="K299" s="8">
        <f t="shared" si="24"/>
        <v>1</v>
      </c>
      <c r="L299" s="45">
        <f t="shared" si="29"/>
        <v>8.8253463948459974E-3</v>
      </c>
      <c r="M299" s="16">
        <f>IFERROR(INDEX('[1]2018 Sales History'!$G:$G,MATCH(A299,'[1]2018 Sales History'!$A:$A,0)),0)</f>
        <v>0</v>
      </c>
      <c r="N299" s="14">
        <f t="shared" si="25"/>
        <v>0</v>
      </c>
      <c r="O299" s="14">
        <f t="shared" si="26"/>
        <v>0</v>
      </c>
      <c r="P299" s="14">
        <f t="shared" si="27"/>
        <v>0</v>
      </c>
      <c r="Q299" s="15">
        <f t="shared" si="28"/>
        <v>0</v>
      </c>
    </row>
    <row r="300" spans="1:17" x14ac:dyDescent="0.2">
      <c r="A300" s="43">
        <v>176798</v>
      </c>
      <c r="B300" s="6" t="s">
        <v>1073</v>
      </c>
      <c r="C300" s="6" t="s">
        <v>1074</v>
      </c>
      <c r="D300" s="41" t="s">
        <v>1133</v>
      </c>
      <c r="E300" s="41" t="s">
        <v>65</v>
      </c>
      <c r="F300" s="4"/>
      <c r="G300" s="5"/>
      <c r="H300" s="27" t="s">
        <v>1072</v>
      </c>
      <c r="I300" s="44">
        <f>+J300+1</f>
        <v>124.35</v>
      </c>
      <c r="J300" s="8">
        <v>123.35</v>
      </c>
      <c r="K300" s="8">
        <f t="shared" si="24"/>
        <v>1</v>
      </c>
      <c r="L300" s="45">
        <f t="shared" si="29"/>
        <v>8.1070125658694783E-3</v>
      </c>
      <c r="M300" s="16">
        <f>IFERROR(INDEX('[1]2018 Sales History'!$G:$G,MATCH(A300,'[1]2018 Sales History'!$A:$A,0)),0)</f>
        <v>0</v>
      </c>
      <c r="N300" s="14">
        <f t="shared" si="25"/>
        <v>0</v>
      </c>
      <c r="O300" s="14">
        <f t="shared" si="26"/>
        <v>0</v>
      </c>
      <c r="P300" s="14">
        <f t="shared" si="27"/>
        <v>0</v>
      </c>
      <c r="Q300" s="15">
        <f t="shared" si="28"/>
        <v>0</v>
      </c>
    </row>
    <row r="301" spans="1:17" x14ac:dyDescent="0.2">
      <c r="A301" s="43">
        <v>176815</v>
      </c>
      <c r="B301" s="6" t="s">
        <v>1073</v>
      </c>
      <c r="C301" s="6" t="s">
        <v>1074</v>
      </c>
      <c r="D301" s="41" t="s">
        <v>1133</v>
      </c>
      <c r="E301" s="41" t="s">
        <v>71</v>
      </c>
      <c r="F301" s="4"/>
      <c r="G301" s="5"/>
      <c r="H301" s="27" t="s">
        <v>1072</v>
      </c>
      <c r="I301" s="44">
        <f>+J301+1</f>
        <v>127.88</v>
      </c>
      <c r="J301" s="8">
        <v>126.88</v>
      </c>
      <c r="K301" s="8">
        <f t="shared" si="24"/>
        <v>1</v>
      </c>
      <c r="L301" s="45">
        <f t="shared" si="29"/>
        <v>7.8814627994955866E-3</v>
      </c>
      <c r="M301" s="16">
        <f>IFERROR(INDEX('[1]2018 Sales History'!$G:$G,MATCH(A301,'[1]2018 Sales History'!$A:$A,0)),0)</f>
        <v>0</v>
      </c>
      <c r="N301" s="14">
        <f t="shared" si="25"/>
        <v>0</v>
      </c>
      <c r="O301" s="14">
        <f t="shared" si="26"/>
        <v>0</v>
      </c>
      <c r="P301" s="14">
        <f t="shared" si="27"/>
        <v>0</v>
      </c>
      <c r="Q301" s="15">
        <f t="shared" si="28"/>
        <v>0</v>
      </c>
    </row>
    <row r="302" spans="1:17" x14ac:dyDescent="0.2">
      <c r="A302" s="43">
        <v>176832</v>
      </c>
      <c r="B302" s="6" t="s">
        <v>1073</v>
      </c>
      <c r="C302" s="6" t="s">
        <v>1074</v>
      </c>
      <c r="D302" s="41" t="s">
        <v>1133</v>
      </c>
      <c r="E302" s="41" t="s">
        <v>689</v>
      </c>
      <c r="F302" s="4"/>
      <c r="G302" s="5"/>
      <c r="H302" s="27" t="s">
        <v>1072</v>
      </c>
      <c r="I302" s="44">
        <f>+J302+1</f>
        <v>130.79</v>
      </c>
      <c r="J302" s="8">
        <v>129.79</v>
      </c>
      <c r="K302" s="8">
        <f t="shared" si="24"/>
        <v>1</v>
      </c>
      <c r="L302" s="45">
        <f t="shared" si="29"/>
        <v>7.7047538331150326E-3</v>
      </c>
      <c r="M302" s="16">
        <f>IFERROR(INDEX('[1]2018 Sales History'!$G:$G,MATCH(A302,'[1]2018 Sales History'!$A:$A,0)),0)</f>
        <v>0</v>
      </c>
      <c r="N302" s="14">
        <f t="shared" si="25"/>
        <v>0</v>
      </c>
      <c r="O302" s="14">
        <f t="shared" si="26"/>
        <v>0</v>
      </c>
      <c r="P302" s="14">
        <f t="shared" si="27"/>
        <v>0</v>
      </c>
      <c r="Q302" s="15">
        <f t="shared" si="28"/>
        <v>0</v>
      </c>
    </row>
    <row r="303" spans="1:17" x14ac:dyDescent="0.2">
      <c r="A303" s="43">
        <v>176849</v>
      </c>
      <c r="B303" s="6" t="s">
        <v>1073</v>
      </c>
      <c r="C303" s="6" t="s">
        <v>1074</v>
      </c>
      <c r="D303" s="41" t="s">
        <v>1133</v>
      </c>
      <c r="E303" s="41" t="s">
        <v>57</v>
      </c>
      <c r="F303" s="4"/>
      <c r="G303" s="5"/>
      <c r="H303" s="27" t="s">
        <v>1072</v>
      </c>
      <c r="I303" s="44">
        <f>+J303+1</f>
        <v>117.67</v>
      </c>
      <c r="J303" s="8">
        <v>116.67</v>
      </c>
      <c r="K303" s="8">
        <f t="shared" si="24"/>
        <v>1</v>
      </c>
      <c r="L303" s="45">
        <f t="shared" si="29"/>
        <v>8.5711836804662715E-3</v>
      </c>
      <c r="M303" s="16">
        <f>IFERROR(INDEX('[1]2018 Sales History'!$G:$G,MATCH(A303,'[1]2018 Sales History'!$A:$A,0)),0)</f>
        <v>0</v>
      </c>
      <c r="N303" s="14">
        <f t="shared" si="25"/>
        <v>0</v>
      </c>
      <c r="O303" s="14">
        <f t="shared" si="26"/>
        <v>0</v>
      </c>
      <c r="P303" s="14">
        <f t="shared" si="27"/>
        <v>0</v>
      </c>
      <c r="Q303" s="15">
        <f t="shared" si="28"/>
        <v>0</v>
      </c>
    </row>
    <row r="304" spans="1:17" x14ac:dyDescent="0.2">
      <c r="A304" s="43">
        <v>176866</v>
      </c>
      <c r="B304" s="6" t="s">
        <v>1073</v>
      </c>
      <c r="C304" s="6" t="s">
        <v>1074</v>
      </c>
      <c r="D304" s="41" t="s">
        <v>1133</v>
      </c>
      <c r="E304" s="41" t="s">
        <v>59</v>
      </c>
      <c r="F304" s="4"/>
      <c r="G304" s="5"/>
      <c r="H304" s="27" t="s">
        <v>1072</v>
      </c>
      <c r="I304" s="44">
        <f>+J304+1</f>
        <v>130.79</v>
      </c>
      <c r="J304" s="8">
        <v>129.79</v>
      </c>
      <c r="K304" s="8">
        <f t="shared" si="24"/>
        <v>1</v>
      </c>
      <c r="L304" s="45">
        <f t="shared" si="29"/>
        <v>7.7047538331150326E-3</v>
      </c>
      <c r="M304" s="16">
        <f>IFERROR(INDEX('[1]2018 Sales History'!$G:$G,MATCH(A304,'[1]2018 Sales History'!$A:$A,0)),0)</f>
        <v>0</v>
      </c>
      <c r="N304" s="14">
        <f t="shared" si="25"/>
        <v>0</v>
      </c>
      <c r="O304" s="14">
        <f t="shared" si="26"/>
        <v>0</v>
      </c>
      <c r="P304" s="14">
        <f t="shared" si="27"/>
        <v>0</v>
      </c>
      <c r="Q304" s="15">
        <f t="shared" si="28"/>
        <v>0</v>
      </c>
    </row>
    <row r="305" spans="1:17" x14ac:dyDescent="0.2">
      <c r="A305" s="43">
        <v>176883</v>
      </c>
      <c r="B305" s="6" t="s">
        <v>1073</v>
      </c>
      <c r="C305" s="6" t="s">
        <v>1074</v>
      </c>
      <c r="D305" s="41" t="s">
        <v>1133</v>
      </c>
      <c r="E305" s="41" t="s">
        <v>1718</v>
      </c>
      <c r="F305" s="4"/>
      <c r="G305" s="5"/>
      <c r="H305" s="27" t="s">
        <v>1072</v>
      </c>
      <c r="I305" s="44">
        <f>+J305+1</f>
        <v>112.75</v>
      </c>
      <c r="J305" s="8">
        <v>111.75</v>
      </c>
      <c r="K305" s="8">
        <f t="shared" si="24"/>
        <v>1</v>
      </c>
      <c r="L305" s="45">
        <f t="shared" si="29"/>
        <v>8.948545861297539E-3</v>
      </c>
      <c r="M305" s="16">
        <f>IFERROR(INDEX('[1]2018 Sales History'!$G:$G,MATCH(A305,'[1]2018 Sales History'!$A:$A,0)),0)</f>
        <v>0</v>
      </c>
      <c r="N305" s="14">
        <f t="shared" si="25"/>
        <v>0</v>
      </c>
      <c r="O305" s="14">
        <f t="shared" si="26"/>
        <v>0</v>
      </c>
      <c r="P305" s="14">
        <f t="shared" si="27"/>
        <v>0</v>
      </c>
      <c r="Q305" s="15">
        <f t="shared" si="28"/>
        <v>0</v>
      </c>
    </row>
    <row r="306" spans="1:17" x14ac:dyDescent="0.2">
      <c r="A306" s="43">
        <v>176900</v>
      </c>
      <c r="B306" s="6" t="s">
        <v>1073</v>
      </c>
      <c r="C306" s="6" t="s">
        <v>1074</v>
      </c>
      <c r="D306" s="41" t="s">
        <v>1133</v>
      </c>
      <c r="E306" s="41" t="s">
        <v>1706</v>
      </c>
      <c r="F306" s="4"/>
      <c r="G306" s="5"/>
      <c r="H306" s="27" t="s">
        <v>1072</v>
      </c>
      <c r="I306" s="44">
        <f>+J306+1</f>
        <v>127.88</v>
      </c>
      <c r="J306" s="8">
        <v>126.88</v>
      </c>
      <c r="K306" s="8">
        <f t="shared" si="24"/>
        <v>1</v>
      </c>
      <c r="L306" s="45">
        <f t="shared" si="29"/>
        <v>7.8814627994955866E-3</v>
      </c>
      <c r="M306" s="16">
        <f>IFERROR(INDEX('[1]2018 Sales History'!$G:$G,MATCH(A306,'[1]2018 Sales History'!$A:$A,0)),0)</f>
        <v>0</v>
      </c>
      <c r="N306" s="14">
        <f t="shared" si="25"/>
        <v>0</v>
      </c>
      <c r="O306" s="14">
        <f t="shared" si="26"/>
        <v>0</v>
      </c>
      <c r="P306" s="14">
        <f t="shared" si="27"/>
        <v>0</v>
      </c>
      <c r="Q306" s="15">
        <f t="shared" si="28"/>
        <v>0</v>
      </c>
    </row>
    <row r="307" spans="1:17" x14ac:dyDescent="0.2">
      <c r="A307" s="43">
        <v>176917</v>
      </c>
      <c r="B307" s="6" t="s">
        <v>1073</v>
      </c>
      <c r="C307" s="6" t="s">
        <v>1074</v>
      </c>
      <c r="D307" s="41" t="s">
        <v>1133</v>
      </c>
      <c r="E307" s="41" t="s">
        <v>66</v>
      </c>
      <c r="F307" s="4"/>
      <c r="G307" s="5"/>
      <c r="H307" s="27" t="s">
        <v>1072</v>
      </c>
      <c r="I307" s="44">
        <f>+J307+1</f>
        <v>127.59</v>
      </c>
      <c r="J307" s="8">
        <v>126.59</v>
      </c>
      <c r="K307" s="8">
        <f t="shared" si="24"/>
        <v>1</v>
      </c>
      <c r="L307" s="45">
        <f t="shared" si="29"/>
        <v>7.899518129394106E-3</v>
      </c>
      <c r="M307" s="16">
        <f>IFERROR(INDEX('[1]2018 Sales History'!$G:$G,MATCH(A307,'[1]2018 Sales History'!$A:$A,0)),0)</f>
        <v>0</v>
      </c>
      <c r="N307" s="14">
        <f t="shared" si="25"/>
        <v>0</v>
      </c>
      <c r="O307" s="14">
        <f t="shared" si="26"/>
        <v>0</v>
      </c>
      <c r="P307" s="14">
        <f t="shared" si="27"/>
        <v>0</v>
      </c>
      <c r="Q307" s="15">
        <f t="shared" si="28"/>
        <v>0</v>
      </c>
    </row>
    <row r="308" spans="1:17" x14ac:dyDescent="0.2">
      <c r="A308" s="43">
        <v>176934</v>
      </c>
      <c r="B308" s="6" t="s">
        <v>1073</v>
      </c>
      <c r="C308" s="6" t="s">
        <v>1074</v>
      </c>
      <c r="D308" s="41" t="s">
        <v>1133</v>
      </c>
      <c r="E308" s="41" t="s">
        <v>1658</v>
      </c>
      <c r="F308" s="4"/>
      <c r="G308" s="5"/>
      <c r="H308" s="27" t="s">
        <v>1072</v>
      </c>
      <c r="I308" s="44">
        <f>+J308+1</f>
        <v>150.57</v>
      </c>
      <c r="J308" s="8">
        <v>149.57</v>
      </c>
      <c r="K308" s="8">
        <f t="shared" si="24"/>
        <v>1</v>
      </c>
      <c r="L308" s="45">
        <f t="shared" si="29"/>
        <v>6.6858327204653342E-3</v>
      </c>
      <c r="M308" s="16">
        <f>IFERROR(INDEX('[1]2018 Sales History'!$G:$G,MATCH(A308,'[1]2018 Sales History'!$A:$A,0)),0)</f>
        <v>0</v>
      </c>
      <c r="N308" s="14">
        <f t="shared" si="25"/>
        <v>0</v>
      </c>
      <c r="O308" s="14">
        <f t="shared" si="26"/>
        <v>0</v>
      </c>
      <c r="P308" s="14">
        <f t="shared" si="27"/>
        <v>0</v>
      </c>
      <c r="Q308" s="15">
        <f t="shared" si="28"/>
        <v>0</v>
      </c>
    </row>
    <row r="309" spans="1:17" x14ac:dyDescent="0.2">
      <c r="A309" s="43">
        <v>176951</v>
      </c>
      <c r="B309" s="6" t="s">
        <v>1073</v>
      </c>
      <c r="C309" s="6" t="s">
        <v>1074</v>
      </c>
      <c r="D309" s="41" t="s">
        <v>1133</v>
      </c>
      <c r="E309" s="41" t="s">
        <v>1636</v>
      </c>
      <c r="F309" s="4"/>
      <c r="G309" s="5"/>
      <c r="H309" s="27" t="s">
        <v>1072</v>
      </c>
      <c r="I309" s="44">
        <f>+J309+1</f>
        <v>160.32</v>
      </c>
      <c r="J309" s="8">
        <v>159.32</v>
      </c>
      <c r="K309" s="8">
        <f t="shared" si="24"/>
        <v>1</v>
      </c>
      <c r="L309" s="45">
        <f t="shared" si="29"/>
        <v>6.2766758724579468E-3</v>
      </c>
      <c r="M309" s="16">
        <f>IFERROR(INDEX('[1]2018 Sales History'!$G:$G,MATCH(A309,'[1]2018 Sales History'!$A:$A,0)),0)</f>
        <v>0</v>
      </c>
      <c r="N309" s="14">
        <f t="shared" si="25"/>
        <v>0</v>
      </c>
      <c r="O309" s="14">
        <f t="shared" si="26"/>
        <v>0</v>
      </c>
      <c r="P309" s="14">
        <f t="shared" si="27"/>
        <v>0</v>
      </c>
      <c r="Q309" s="15">
        <f t="shared" si="28"/>
        <v>0</v>
      </c>
    </row>
    <row r="310" spans="1:17" x14ac:dyDescent="0.2">
      <c r="A310" s="43">
        <v>176968</v>
      </c>
      <c r="B310" s="6" t="s">
        <v>1073</v>
      </c>
      <c r="C310" s="6" t="s">
        <v>1074</v>
      </c>
      <c r="D310" s="41" t="s">
        <v>1133</v>
      </c>
      <c r="E310" s="41" t="s">
        <v>64</v>
      </c>
      <c r="F310" s="4"/>
      <c r="G310" s="5"/>
      <c r="H310" s="27" t="s">
        <v>1072</v>
      </c>
      <c r="I310" s="44">
        <f>+J310+1</f>
        <v>124.33</v>
      </c>
      <c r="J310" s="8">
        <v>123.33</v>
      </c>
      <c r="K310" s="8">
        <f t="shared" si="24"/>
        <v>1</v>
      </c>
      <c r="L310" s="45">
        <f t="shared" si="29"/>
        <v>8.1083272520878942E-3</v>
      </c>
      <c r="M310" s="16">
        <f>IFERROR(INDEX('[1]2018 Sales History'!$G:$G,MATCH(A310,'[1]2018 Sales History'!$A:$A,0)),0)</f>
        <v>0</v>
      </c>
      <c r="N310" s="14">
        <f t="shared" si="25"/>
        <v>0</v>
      </c>
      <c r="O310" s="14">
        <f t="shared" si="26"/>
        <v>0</v>
      </c>
      <c r="P310" s="14">
        <f t="shared" si="27"/>
        <v>0</v>
      </c>
      <c r="Q310" s="15">
        <f t="shared" si="28"/>
        <v>0</v>
      </c>
    </row>
    <row r="311" spans="1:17" x14ac:dyDescent="0.2">
      <c r="A311" s="43">
        <v>176985</v>
      </c>
      <c r="B311" s="6" t="s">
        <v>1073</v>
      </c>
      <c r="C311" s="6" t="s">
        <v>1074</v>
      </c>
      <c r="D311" s="41" t="s">
        <v>1133</v>
      </c>
      <c r="E311" s="41" t="s">
        <v>61</v>
      </c>
      <c r="F311" s="4"/>
      <c r="G311" s="5"/>
      <c r="H311" s="27" t="s">
        <v>1072</v>
      </c>
      <c r="I311" s="44">
        <f>+J311+1</f>
        <v>150.57</v>
      </c>
      <c r="J311" s="8">
        <v>149.57</v>
      </c>
      <c r="K311" s="8">
        <f t="shared" si="24"/>
        <v>1</v>
      </c>
      <c r="L311" s="45">
        <f t="shared" si="29"/>
        <v>6.6858327204653342E-3</v>
      </c>
      <c r="M311" s="16">
        <f>IFERROR(INDEX('[1]2018 Sales History'!$G:$G,MATCH(A311,'[1]2018 Sales History'!$A:$A,0)),0)</f>
        <v>0</v>
      </c>
      <c r="N311" s="14">
        <f t="shared" si="25"/>
        <v>0</v>
      </c>
      <c r="O311" s="14">
        <f t="shared" si="26"/>
        <v>0</v>
      </c>
      <c r="P311" s="14">
        <f t="shared" si="27"/>
        <v>0</v>
      </c>
      <c r="Q311" s="15">
        <f t="shared" si="28"/>
        <v>0</v>
      </c>
    </row>
    <row r="312" spans="1:17" x14ac:dyDescent="0.2">
      <c r="A312" s="43">
        <v>177002</v>
      </c>
      <c r="B312" s="6" t="s">
        <v>1073</v>
      </c>
      <c r="C312" s="6" t="s">
        <v>1074</v>
      </c>
      <c r="D312" s="41" t="s">
        <v>1133</v>
      </c>
      <c r="E312" s="41" t="s">
        <v>701</v>
      </c>
      <c r="F312" s="4"/>
      <c r="G312" s="5"/>
      <c r="H312" s="27" t="s">
        <v>1072</v>
      </c>
      <c r="I312" s="44">
        <f>+J312+1</f>
        <v>160.32</v>
      </c>
      <c r="J312" s="8">
        <v>159.32</v>
      </c>
      <c r="K312" s="8">
        <f t="shared" si="24"/>
        <v>1</v>
      </c>
      <c r="L312" s="45">
        <f t="shared" si="29"/>
        <v>6.2766758724579468E-3</v>
      </c>
      <c r="M312" s="16">
        <f>IFERROR(INDEX('[1]2018 Sales History'!$G:$G,MATCH(A312,'[1]2018 Sales History'!$A:$A,0)),0)</f>
        <v>0</v>
      </c>
      <c r="N312" s="14">
        <f t="shared" si="25"/>
        <v>0</v>
      </c>
      <c r="O312" s="14">
        <f t="shared" si="26"/>
        <v>0</v>
      </c>
      <c r="P312" s="14">
        <f t="shared" si="27"/>
        <v>0</v>
      </c>
      <c r="Q312" s="15">
        <f t="shared" si="28"/>
        <v>0</v>
      </c>
    </row>
    <row r="313" spans="1:17" x14ac:dyDescent="0.2">
      <c r="A313" s="43">
        <v>177019</v>
      </c>
      <c r="B313" s="6" t="s">
        <v>1073</v>
      </c>
      <c r="C313" s="6" t="s">
        <v>1074</v>
      </c>
      <c r="D313" s="41" t="s">
        <v>1133</v>
      </c>
      <c r="E313" s="41" t="s">
        <v>67</v>
      </c>
      <c r="F313" s="4"/>
      <c r="G313" s="5"/>
      <c r="H313" s="27" t="s">
        <v>1072</v>
      </c>
      <c r="I313" s="44">
        <f>+J313+1</f>
        <v>144.13</v>
      </c>
      <c r="J313" s="8">
        <v>143.13</v>
      </c>
      <c r="K313" s="8">
        <f t="shared" si="24"/>
        <v>1</v>
      </c>
      <c r="L313" s="45">
        <f t="shared" si="29"/>
        <v>6.9866554880178861E-3</v>
      </c>
      <c r="M313" s="16">
        <f>IFERROR(INDEX('[1]2018 Sales History'!$G:$G,MATCH(A313,'[1]2018 Sales History'!$A:$A,0)),0)</f>
        <v>0</v>
      </c>
      <c r="N313" s="14">
        <f t="shared" si="25"/>
        <v>0</v>
      </c>
      <c r="O313" s="14">
        <f t="shared" si="26"/>
        <v>0</v>
      </c>
      <c r="P313" s="14">
        <f t="shared" si="27"/>
        <v>0</v>
      </c>
      <c r="Q313" s="15">
        <f t="shared" si="28"/>
        <v>0</v>
      </c>
    </row>
    <row r="314" spans="1:17" x14ac:dyDescent="0.2">
      <c r="A314" s="43">
        <v>177070</v>
      </c>
      <c r="B314" s="6" t="s">
        <v>1073</v>
      </c>
      <c r="C314" s="6" t="s">
        <v>1074</v>
      </c>
      <c r="D314" s="41" t="s">
        <v>1133</v>
      </c>
      <c r="E314" s="41" t="s">
        <v>724</v>
      </c>
      <c r="F314" s="4"/>
      <c r="G314" s="5"/>
      <c r="H314" s="27" t="s">
        <v>1072</v>
      </c>
      <c r="I314" s="44">
        <f>+J314+1</f>
        <v>138.05000000000001</v>
      </c>
      <c r="J314" s="8">
        <v>137.05000000000001</v>
      </c>
      <c r="K314" s="8">
        <f t="shared" si="24"/>
        <v>1</v>
      </c>
      <c r="L314" s="45">
        <f t="shared" si="29"/>
        <v>7.2966070777088646E-3</v>
      </c>
      <c r="M314" s="16">
        <f>IFERROR(INDEX('[1]2018 Sales History'!$G:$G,MATCH(A314,'[1]2018 Sales History'!$A:$A,0)),0)</f>
        <v>0</v>
      </c>
      <c r="N314" s="14">
        <f t="shared" si="25"/>
        <v>0</v>
      </c>
      <c r="O314" s="14">
        <f t="shared" si="26"/>
        <v>0</v>
      </c>
      <c r="P314" s="14">
        <f t="shared" si="27"/>
        <v>0</v>
      </c>
      <c r="Q314" s="15">
        <f t="shared" si="28"/>
        <v>0</v>
      </c>
    </row>
    <row r="315" spans="1:17" x14ac:dyDescent="0.2">
      <c r="A315" s="43">
        <v>177087</v>
      </c>
      <c r="B315" s="6" t="s">
        <v>1073</v>
      </c>
      <c r="C315" s="6" t="s">
        <v>1074</v>
      </c>
      <c r="D315" s="41" t="s">
        <v>1133</v>
      </c>
      <c r="E315" s="41" t="s">
        <v>706</v>
      </c>
      <c r="F315" s="4"/>
      <c r="G315" s="5"/>
      <c r="H315" s="27" t="s">
        <v>1072</v>
      </c>
      <c r="I315" s="44">
        <f>+J315+1</f>
        <v>130.79</v>
      </c>
      <c r="J315" s="8">
        <v>129.79</v>
      </c>
      <c r="K315" s="8">
        <f t="shared" si="24"/>
        <v>1</v>
      </c>
      <c r="L315" s="45">
        <f t="shared" si="29"/>
        <v>7.7047538331150326E-3</v>
      </c>
      <c r="M315" s="16">
        <f>IFERROR(INDEX('[1]2018 Sales History'!$G:$G,MATCH(A315,'[1]2018 Sales History'!$A:$A,0)),0)</f>
        <v>0</v>
      </c>
      <c r="N315" s="14">
        <f t="shared" si="25"/>
        <v>0</v>
      </c>
      <c r="O315" s="14">
        <f t="shared" si="26"/>
        <v>0</v>
      </c>
      <c r="P315" s="14">
        <f t="shared" si="27"/>
        <v>0</v>
      </c>
      <c r="Q315" s="15">
        <f t="shared" si="28"/>
        <v>0</v>
      </c>
    </row>
    <row r="316" spans="1:17" x14ac:dyDescent="0.2">
      <c r="A316" s="43">
        <v>177104</v>
      </c>
      <c r="B316" s="6" t="s">
        <v>1073</v>
      </c>
      <c r="C316" s="6" t="s">
        <v>1074</v>
      </c>
      <c r="D316" s="41" t="s">
        <v>1133</v>
      </c>
      <c r="E316" s="41" t="s">
        <v>301</v>
      </c>
      <c r="F316" s="4"/>
      <c r="G316" s="5"/>
      <c r="H316" s="27" t="s">
        <v>1072</v>
      </c>
      <c r="I316" s="44">
        <f>+J316+1</f>
        <v>160.52000000000001</v>
      </c>
      <c r="J316" s="8">
        <v>159.52000000000001</v>
      </c>
      <c r="K316" s="8">
        <f t="shared" si="24"/>
        <v>1</v>
      </c>
      <c r="L316" s="45">
        <f t="shared" si="29"/>
        <v>6.2688064192577726E-3</v>
      </c>
      <c r="M316" s="16">
        <f>IFERROR(INDEX('[1]2018 Sales History'!$G:$G,MATCH(A316,'[1]2018 Sales History'!$A:$A,0)),0)</f>
        <v>0</v>
      </c>
      <c r="N316" s="14">
        <f t="shared" si="25"/>
        <v>0</v>
      </c>
      <c r="O316" s="14">
        <f t="shared" si="26"/>
        <v>0</v>
      </c>
      <c r="P316" s="14">
        <f t="shared" si="27"/>
        <v>0</v>
      </c>
      <c r="Q316" s="15">
        <f t="shared" si="28"/>
        <v>0</v>
      </c>
    </row>
    <row r="317" spans="1:17" x14ac:dyDescent="0.2">
      <c r="A317" s="43">
        <v>177189</v>
      </c>
      <c r="B317" s="6" t="s">
        <v>1073</v>
      </c>
      <c r="C317" s="6" t="s">
        <v>1074</v>
      </c>
      <c r="D317" s="41" t="s">
        <v>1120</v>
      </c>
      <c r="E317" s="41" t="s">
        <v>703</v>
      </c>
      <c r="F317" s="4"/>
      <c r="G317" s="5"/>
      <c r="H317" s="27" t="s">
        <v>1072</v>
      </c>
      <c r="I317" s="44">
        <f>+J317+1</f>
        <v>116.81</v>
      </c>
      <c r="J317" s="8">
        <v>115.81</v>
      </c>
      <c r="K317" s="8">
        <f t="shared" si="24"/>
        <v>1</v>
      </c>
      <c r="L317" s="45">
        <f t="shared" si="29"/>
        <v>8.6348329159830761E-3</v>
      </c>
      <c r="M317" s="16">
        <f>IFERROR(INDEX('[1]2018 Sales History'!$G:$G,MATCH(A317,'[1]2018 Sales History'!$A:$A,0)),0)</f>
        <v>0</v>
      </c>
      <c r="N317" s="14">
        <f t="shared" si="25"/>
        <v>0</v>
      </c>
      <c r="O317" s="14">
        <f t="shared" si="26"/>
        <v>0</v>
      </c>
      <c r="P317" s="14">
        <f t="shared" si="27"/>
        <v>0</v>
      </c>
      <c r="Q317" s="15">
        <f t="shared" si="28"/>
        <v>0</v>
      </c>
    </row>
    <row r="318" spans="1:17" x14ac:dyDescent="0.2">
      <c r="A318" s="43">
        <v>177206</v>
      </c>
      <c r="B318" s="6" t="s">
        <v>1073</v>
      </c>
      <c r="C318" s="6" t="s">
        <v>1074</v>
      </c>
      <c r="D318" s="41" t="s">
        <v>1120</v>
      </c>
      <c r="E318" s="41" t="s">
        <v>1641</v>
      </c>
      <c r="F318" s="4"/>
      <c r="G318" s="5"/>
      <c r="H318" s="27" t="s">
        <v>1072</v>
      </c>
      <c r="I318" s="44">
        <f>+J318+1</f>
        <v>105.32</v>
      </c>
      <c r="J318" s="8">
        <v>104.32</v>
      </c>
      <c r="K318" s="8">
        <f t="shared" si="24"/>
        <v>1</v>
      </c>
      <c r="L318" s="45">
        <f t="shared" si="29"/>
        <v>9.5858895705521474E-3</v>
      </c>
      <c r="M318" s="16">
        <f>IFERROR(INDEX('[1]2018 Sales History'!$G:$G,MATCH(A318,'[1]2018 Sales History'!$A:$A,0)),0)</f>
        <v>0</v>
      </c>
      <c r="N318" s="14">
        <f t="shared" si="25"/>
        <v>0</v>
      </c>
      <c r="O318" s="14">
        <f t="shared" si="26"/>
        <v>0</v>
      </c>
      <c r="P318" s="14">
        <f t="shared" si="27"/>
        <v>0</v>
      </c>
      <c r="Q318" s="15">
        <f t="shared" si="28"/>
        <v>0</v>
      </c>
    </row>
    <row r="319" spans="1:17" x14ac:dyDescent="0.2">
      <c r="A319" s="43">
        <v>177223</v>
      </c>
      <c r="B319" s="6" t="s">
        <v>1073</v>
      </c>
      <c r="C319" s="6" t="s">
        <v>1074</v>
      </c>
      <c r="D319" s="41" t="s">
        <v>1120</v>
      </c>
      <c r="E319" s="41" t="s">
        <v>299</v>
      </c>
      <c r="F319" s="4"/>
      <c r="G319" s="5"/>
      <c r="H319" s="27" t="s">
        <v>1072</v>
      </c>
      <c r="I319" s="44">
        <f>+J319+1</f>
        <v>110.35</v>
      </c>
      <c r="J319" s="8">
        <v>109.35</v>
      </c>
      <c r="K319" s="8">
        <f t="shared" si="24"/>
        <v>1</v>
      </c>
      <c r="L319" s="45">
        <f t="shared" si="29"/>
        <v>9.1449474165523556E-3</v>
      </c>
      <c r="M319" s="16">
        <f>IFERROR(INDEX('[1]2018 Sales History'!$G:$G,MATCH(A319,'[1]2018 Sales History'!$A:$A,0)),0)</f>
        <v>0</v>
      </c>
      <c r="N319" s="14">
        <f t="shared" si="25"/>
        <v>0</v>
      </c>
      <c r="O319" s="14">
        <f t="shared" si="26"/>
        <v>0</v>
      </c>
      <c r="P319" s="14">
        <f t="shared" si="27"/>
        <v>0</v>
      </c>
      <c r="Q319" s="15">
        <f t="shared" si="28"/>
        <v>0</v>
      </c>
    </row>
    <row r="320" spans="1:17" x14ac:dyDescent="0.2">
      <c r="A320" s="43">
        <v>177240</v>
      </c>
      <c r="B320" s="6" t="s">
        <v>1073</v>
      </c>
      <c r="C320" s="6" t="s">
        <v>1074</v>
      </c>
      <c r="D320" s="41" t="s">
        <v>1120</v>
      </c>
      <c r="E320" s="41" t="s">
        <v>65</v>
      </c>
      <c r="F320" s="4"/>
      <c r="G320" s="5"/>
      <c r="H320" s="27" t="s">
        <v>1072</v>
      </c>
      <c r="I320" s="44">
        <f>+J320+1</f>
        <v>118.99</v>
      </c>
      <c r="J320" s="8">
        <v>117.99</v>
      </c>
      <c r="K320" s="8">
        <f t="shared" si="24"/>
        <v>1</v>
      </c>
      <c r="L320" s="45">
        <f t="shared" si="29"/>
        <v>8.4752945164844485E-3</v>
      </c>
      <c r="M320" s="16">
        <f>IFERROR(INDEX('[1]2018 Sales History'!$G:$G,MATCH(A320,'[1]2018 Sales History'!$A:$A,0)),0)</f>
        <v>0</v>
      </c>
      <c r="N320" s="14">
        <f t="shared" si="25"/>
        <v>0</v>
      </c>
      <c r="O320" s="14">
        <f t="shared" si="26"/>
        <v>0</v>
      </c>
      <c r="P320" s="14">
        <f t="shared" si="27"/>
        <v>0</v>
      </c>
      <c r="Q320" s="15">
        <f t="shared" si="28"/>
        <v>0</v>
      </c>
    </row>
    <row r="321" spans="1:17" x14ac:dyDescent="0.2">
      <c r="A321" s="43">
        <v>177257</v>
      </c>
      <c r="B321" s="6" t="s">
        <v>1073</v>
      </c>
      <c r="C321" s="6" t="s">
        <v>1074</v>
      </c>
      <c r="D321" s="41" t="s">
        <v>1120</v>
      </c>
      <c r="E321" s="41" t="s">
        <v>71</v>
      </c>
      <c r="F321" s="4"/>
      <c r="G321" s="5"/>
      <c r="H321" s="27" t="s">
        <v>1072</v>
      </c>
      <c r="I321" s="44">
        <f>+J321+1</f>
        <v>117.79</v>
      </c>
      <c r="J321" s="8">
        <v>116.79</v>
      </c>
      <c r="K321" s="8">
        <f t="shared" si="24"/>
        <v>1</v>
      </c>
      <c r="L321" s="45">
        <f t="shared" si="29"/>
        <v>8.562376915831834E-3</v>
      </c>
      <c r="M321" s="16">
        <f>IFERROR(INDEX('[1]2018 Sales History'!$G:$G,MATCH(A321,'[1]2018 Sales History'!$A:$A,0)),0)</f>
        <v>0</v>
      </c>
      <c r="N321" s="14">
        <f t="shared" si="25"/>
        <v>0</v>
      </c>
      <c r="O321" s="14">
        <f t="shared" si="26"/>
        <v>0</v>
      </c>
      <c r="P321" s="14">
        <f t="shared" si="27"/>
        <v>0</v>
      </c>
      <c r="Q321" s="15">
        <f t="shared" si="28"/>
        <v>0</v>
      </c>
    </row>
    <row r="322" spans="1:17" x14ac:dyDescent="0.2">
      <c r="A322" s="43">
        <v>177274</v>
      </c>
      <c r="B322" s="6" t="s">
        <v>1073</v>
      </c>
      <c r="C322" s="6" t="s">
        <v>1074</v>
      </c>
      <c r="D322" s="41" t="s">
        <v>1120</v>
      </c>
      <c r="E322" s="41" t="s">
        <v>1707</v>
      </c>
      <c r="F322" s="4"/>
      <c r="G322" s="5"/>
      <c r="H322" s="27" t="s">
        <v>1072</v>
      </c>
      <c r="I322" s="44">
        <f>+J322+1</f>
        <v>122.09</v>
      </c>
      <c r="J322" s="8">
        <v>121.09</v>
      </c>
      <c r="K322" s="8">
        <f t="shared" ref="K322:K385" si="30">I322-J322</f>
        <v>1</v>
      </c>
      <c r="L322" s="45">
        <f t="shared" si="29"/>
        <v>8.2583202576595911E-3</v>
      </c>
      <c r="M322" s="16">
        <f>IFERROR(INDEX('[1]2018 Sales History'!$G:$G,MATCH(A322,'[1]2018 Sales History'!$A:$A,0)),0)</f>
        <v>0</v>
      </c>
      <c r="N322" s="14">
        <f t="shared" ref="N322:N385" si="31">IFERROR(M322*J322,"")</f>
        <v>0</v>
      </c>
      <c r="O322" s="14">
        <f t="shared" ref="O322:O385" si="32">IFERROR(M322*I322,"")</f>
        <v>0</v>
      </c>
      <c r="P322" s="14">
        <f t="shared" ref="P322:P385" si="33">IFERROR(O322-N322,"")</f>
        <v>0</v>
      </c>
      <c r="Q322" s="15">
        <f t="shared" ref="Q322:Q385" si="34">IFERROR((O322-N322)/N322,0)</f>
        <v>0</v>
      </c>
    </row>
    <row r="323" spans="1:17" x14ac:dyDescent="0.2">
      <c r="A323" s="43">
        <v>177291</v>
      </c>
      <c r="B323" s="6" t="s">
        <v>1073</v>
      </c>
      <c r="C323" s="6" t="s">
        <v>1074</v>
      </c>
      <c r="D323" s="41" t="s">
        <v>1120</v>
      </c>
      <c r="E323" s="41" t="s">
        <v>689</v>
      </c>
      <c r="F323" s="4"/>
      <c r="G323" s="5"/>
      <c r="H323" s="27" t="s">
        <v>1072</v>
      </c>
      <c r="I323" s="44">
        <f>+J323+1</f>
        <v>125.15</v>
      </c>
      <c r="J323" s="8">
        <v>124.15</v>
      </c>
      <c r="K323" s="8">
        <f t="shared" si="30"/>
        <v>1</v>
      </c>
      <c r="L323" s="45">
        <f t="shared" ref="L323:L386" si="35">((I323-J323)/J323)</f>
        <v>8.0547724526782109E-3</v>
      </c>
      <c r="M323" s="16">
        <f>IFERROR(INDEX('[1]2018 Sales History'!$G:$G,MATCH(A323,'[1]2018 Sales History'!$A:$A,0)),0)</f>
        <v>0</v>
      </c>
      <c r="N323" s="14">
        <f t="shared" si="31"/>
        <v>0</v>
      </c>
      <c r="O323" s="14">
        <f t="shared" si="32"/>
        <v>0</v>
      </c>
      <c r="P323" s="14">
        <f t="shared" si="33"/>
        <v>0</v>
      </c>
      <c r="Q323" s="15">
        <f t="shared" si="34"/>
        <v>0</v>
      </c>
    </row>
    <row r="324" spans="1:17" x14ac:dyDescent="0.2">
      <c r="A324" s="43">
        <v>177308</v>
      </c>
      <c r="B324" s="6" t="s">
        <v>1073</v>
      </c>
      <c r="C324" s="6" t="s">
        <v>1074</v>
      </c>
      <c r="D324" s="41" t="s">
        <v>1120</v>
      </c>
      <c r="E324" s="41" t="s">
        <v>59</v>
      </c>
      <c r="F324" s="4"/>
      <c r="G324" s="5"/>
      <c r="H324" s="27" t="s">
        <v>1072</v>
      </c>
      <c r="I324" s="44">
        <f>+J324+1</f>
        <v>125.15</v>
      </c>
      <c r="J324" s="8">
        <v>124.15</v>
      </c>
      <c r="K324" s="8">
        <f t="shared" si="30"/>
        <v>1</v>
      </c>
      <c r="L324" s="45">
        <f t="shared" si="35"/>
        <v>8.0547724526782109E-3</v>
      </c>
      <c r="M324" s="16">
        <f>IFERROR(INDEX('[1]2018 Sales History'!$G:$G,MATCH(A324,'[1]2018 Sales History'!$A:$A,0)),0)</f>
        <v>0</v>
      </c>
      <c r="N324" s="14">
        <f t="shared" si="31"/>
        <v>0</v>
      </c>
      <c r="O324" s="14">
        <f t="shared" si="32"/>
        <v>0</v>
      </c>
      <c r="P324" s="14">
        <f t="shared" si="33"/>
        <v>0</v>
      </c>
      <c r="Q324" s="15">
        <f t="shared" si="34"/>
        <v>0</v>
      </c>
    </row>
    <row r="325" spans="1:17" x14ac:dyDescent="0.2">
      <c r="A325" s="43">
        <v>177359</v>
      </c>
      <c r="B325" s="6" t="s">
        <v>1073</v>
      </c>
      <c r="C325" s="6" t="s">
        <v>1074</v>
      </c>
      <c r="D325" s="41" t="s">
        <v>1120</v>
      </c>
      <c r="E325" s="41" t="s">
        <v>66</v>
      </c>
      <c r="F325" s="4"/>
      <c r="G325" s="5"/>
      <c r="H325" s="27" t="s">
        <v>1072</v>
      </c>
      <c r="I325" s="44">
        <f>+J325+1</f>
        <v>122.09</v>
      </c>
      <c r="J325" s="8">
        <v>121.09</v>
      </c>
      <c r="K325" s="8">
        <f t="shared" si="30"/>
        <v>1</v>
      </c>
      <c r="L325" s="45">
        <f t="shared" si="35"/>
        <v>8.2583202576595911E-3</v>
      </c>
      <c r="M325" s="16">
        <f>IFERROR(INDEX('[1]2018 Sales History'!$G:$G,MATCH(A325,'[1]2018 Sales History'!$A:$A,0)),0)</f>
        <v>0</v>
      </c>
      <c r="N325" s="14">
        <f t="shared" si="31"/>
        <v>0</v>
      </c>
      <c r="O325" s="14">
        <f t="shared" si="32"/>
        <v>0</v>
      </c>
      <c r="P325" s="14">
        <f t="shared" si="33"/>
        <v>0</v>
      </c>
      <c r="Q325" s="15">
        <f t="shared" si="34"/>
        <v>0</v>
      </c>
    </row>
    <row r="326" spans="1:17" x14ac:dyDescent="0.2">
      <c r="A326" s="43">
        <v>177495</v>
      </c>
      <c r="B326" s="6" t="s">
        <v>1073</v>
      </c>
      <c r="C326" s="6" t="s">
        <v>1074</v>
      </c>
      <c r="D326" s="41" t="s">
        <v>1164</v>
      </c>
      <c r="E326" s="41" t="s">
        <v>1645</v>
      </c>
      <c r="F326" s="4"/>
      <c r="G326" s="5"/>
      <c r="H326" s="27" t="s">
        <v>1072</v>
      </c>
      <c r="I326" s="44">
        <f>+J326+1</f>
        <v>124.64</v>
      </c>
      <c r="J326" s="8">
        <v>123.64</v>
      </c>
      <c r="K326" s="8">
        <f t="shared" si="30"/>
        <v>1</v>
      </c>
      <c r="L326" s="45">
        <f t="shared" si="35"/>
        <v>8.0879974118408283E-3</v>
      </c>
      <c r="M326" s="16">
        <f>IFERROR(INDEX('[1]2018 Sales History'!$G:$G,MATCH(A326,'[1]2018 Sales History'!$A:$A,0)),0)</f>
        <v>0</v>
      </c>
      <c r="N326" s="14">
        <f t="shared" si="31"/>
        <v>0</v>
      </c>
      <c r="O326" s="14">
        <f t="shared" si="32"/>
        <v>0</v>
      </c>
      <c r="P326" s="14">
        <f t="shared" si="33"/>
        <v>0</v>
      </c>
      <c r="Q326" s="15">
        <f t="shared" si="34"/>
        <v>0</v>
      </c>
    </row>
    <row r="327" spans="1:17" x14ac:dyDescent="0.2">
      <c r="A327" s="43">
        <v>177512</v>
      </c>
      <c r="B327" s="6" t="s">
        <v>1073</v>
      </c>
      <c r="C327" s="6" t="s">
        <v>1074</v>
      </c>
      <c r="D327" s="41" t="s">
        <v>1130</v>
      </c>
      <c r="E327" s="41" t="s">
        <v>706</v>
      </c>
      <c r="F327" s="4"/>
      <c r="G327" s="5"/>
      <c r="H327" s="27" t="s">
        <v>1072</v>
      </c>
      <c r="I327" s="44">
        <f>+J327+1</f>
        <v>99.57</v>
      </c>
      <c r="J327" s="8">
        <v>98.57</v>
      </c>
      <c r="K327" s="8">
        <f t="shared" si="30"/>
        <v>1</v>
      </c>
      <c r="L327" s="45">
        <f t="shared" si="35"/>
        <v>1.0145074566298063E-2</v>
      </c>
      <c r="M327" s="16">
        <f>IFERROR(INDEX('[1]2018 Sales History'!$G:$G,MATCH(A327,'[1]2018 Sales History'!$A:$A,0)),0)</f>
        <v>0</v>
      </c>
      <c r="N327" s="14">
        <f t="shared" si="31"/>
        <v>0</v>
      </c>
      <c r="O327" s="14">
        <f t="shared" si="32"/>
        <v>0</v>
      </c>
      <c r="P327" s="14">
        <f t="shared" si="33"/>
        <v>0</v>
      </c>
      <c r="Q327" s="15">
        <f t="shared" si="34"/>
        <v>0</v>
      </c>
    </row>
    <row r="328" spans="1:17" x14ac:dyDescent="0.2">
      <c r="A328" s="43">
        <v>177529</v>
      </c>
      <c r="B328" s="6" t="s">
        <v>1073</v>
      </c>
      <c r="C328" s="6" t="s">
        <v>1074</v>
      </c>
      <c r="D328" s="41" t="s">
        <v>1130</v>
      </c>
      <c r="E328" s="41" t="s">
        <v>703</v>
      </c>
      <c r="F328" s="4"/>
      <c r="G328" s="5"/>
      <c r="H328" s="27" t="s">
        <v>1072</v>
      </c>
      <c r="I328" s="44">
        <f>+J328+1</f>
        <v>92.21</v>
      </c>
      <c r="J328" s="8">
        <v>91.21</v>
      </c>
      <c r="K328" s="8">
        <f t="shared" si="30"/>
        <v>1</v>
      </c>
      <c r="L328" s="45">
        <f t="shared" si="35"/>
        <v>1.0963710119504441E-2</v>
      </c>
      <c r="M328" s="16">
        <f>IFERROR(INDEX('[1]2018 Sales History'!$G:$G,MATCH(A328,'[1]2018 Sales History'!$A:$A,0)),0)</f>
        <v>0</v>
      </c>
      <c r="N328" s="14">
        <f t="shared" si="31"/>
        <v>0</v>
      </c>
      <c r="O328" s="14">
        <f t="shared" si="32"/>
        <v>0</v>
      </c>
      <c r="P328" s="14">
        <f t="shared" si="33"/>
        <v>0</v>
      </c>
      <c r="Q328" s="15">
        <f t="shared" si="34"/>
        <v>0</v>
      </c>
    </row>
    <row r="329" spans="1:17" x14ac:dyDescent="0.2">
      <c r="A329" s="43">
        <v>177546</v>
      </c>
      <c r="B329" s="6" t="s">
        <v>1073</v>
      </c>
      <c r="C329" s="6" t="s">
        <v>1074</v>
      </c>
      <c r="D329" s="41" t="s">
        <v>1130</v>
      </c>
      <c r="E329" s="41" t="s">
        <v>1641</v>
      </c>
      <c r="F329" s="4"/>
      <c r="G329" s="5"/>
      <c r="H329" s="27" t="s">
        <v>1072</v>
      </c>
      <c r="I329" s="44">
        <f>+J329+1</f>
        <v>87.89</v>
      </c>
      <c r="J329" s="8">
        <v>86.89</v>
      </c>
      <c r="K329" s="8">
        <f t="shared" si="30"/>
        <v>1</v>
      </c>
      <c r="L329" s="45">
        <f t="shared" si="35"/>
        <v>1.1508804235239959E-2</v>
      </c>
      <c r="M329" s="16">
        <f>IFERROR(INDEX('[1]2018 Sales History'!$G:$G,MATCH(A329,'[1]2018 Sales History'!$A:$A,0)),0)</f>
        <v>0</v>
      </c>
      <c r="N329" s="14">
        <f t="shared" si="31"/>
        <v>0</v>
      </c>
      <c r="O329" s="14">
        <f t="shared" si="32"/>
        <v>0</v>
      </c>
      <c r="P329" s="14">
        <f t="shared" si="33"/>
        <v>0</v>
      </c>
      <c r="Q329" s="15">
        <f t="shared" si="34"/>
        <v>0</v>
      </c>
    </row>
    <row r="330" spans="1:17" x14ac:dyDescent="0.2">
      <c r="A330" s="43">
        <v>177563</v>
      </c>
      <c r="B330" s="6" t="s">
        <v>1073</v>
      </c>
      <c r="C330" s="6" t="s">
        <v>1074</v>
      </c>
      <c r="D330" s="41" t="s">
        <v>1130</v>
      </c>
      <c r="E330" s="41" t="s">
        <v>299</v>
      </c>
      <c r="F330" s="4"/>
      <c r="G330" s="5"/>
      <c r="H330" s="27" t="s">
        <v>1072</v>
      </c>
      <c r="I330" s="44">
        <f>+J330+1</f>
        <v>92.2</v>
      </c>
      <c r="J330" s="8">
        <v>91.2</v>
      </c>
      <c r="K330" s="8">
        <f t="shared" si="30"/>
        <v>1</v>
      </c>
      <c r="L330" s="45">
        <f t="shared" si="35"/>
        <v>1.0964912280701754E-2</v>
      </c>
      <c r="M330" s="16">
        <f>IFERROR(INDEX('[1]2018 Sales History'!$G:$G,MATCH(A330,'[1]2018 Sales History'!$A:$A,0)),0)</f>
        <v>0</v>
      </c>
      <c r="N330" s="14">
        <f t="shared" si="31"/>
        <v>0</v>
      </c>
      <c r="O330" s="14">
        <f t="shared" si="32"/>
        <v>0</v>
      </c>
      <c r="P330" s="14">
        <f t="shared" si="33"/>
        <v>0</v>
      </c>
      <c r="Q330" s="15">
        <f t="shared" si="34"/>
        <v>0</v>
      </c>
    </row>
    <row r="331" spans="1:17" x14ac:dyDescent="0.2">
      <c r="A331" s="43">
        <v>177580</v>
      </c>
      <c r="B331" s="6" t="s">
        <v>1073</v>
      </c>
      <c r="C331" s="6" t="s">
        <v>1074</v>
      </c>
      <c r="D331" s="41" t="s">
        <v>1130</v>
      </c>
      <c r="E331" s="41" t="s">
        <v>65</v>
      </c>
      <c r="F331" s="4"/>
      <c r="G331" s="5"/>
      <c r="H331" s="27" t="s">
        <v>1072</v>
      </c>
      <c r="I331" s="44">
        <f>+J331+1</f>
        <v>96.79</v>
      </c>
      <c r="J331" s="8">
        <v>95.79</v>
      </c>
      <c r="K331" s="8">
        <f t="shared" si="30"/>
        <v>1</v>
      </c>
      <c r="L331" s="45">
        <f t="shared" si="35"/>
        <v>1.0439503079653408E-2</v>
      </c>
      <c r="M331" s="16">
        <f>IFERROR(INDEX('[1]2018 Sales History'!$G:$G,MATCH(A331,'[1]2018 Sales History'!$A:$A,0)),0)</f>
        <v>0</v>
      </c>
      <c r="N331" s="14">
        <f t="shared" si="31"/>
        <v>0</v>
      </c>
      <c r="O331" s="14">
        <f t="shared" si="32"/>
        <v>0</v>
      </c>
      <c r="P331" s="14">
        <f t="shared" si="33"/>
        <v>0</v>
      </c>
      <c r="Q331" s="15">
        <f t="shared" si="34"/>
        <v>0</v>
      </c>
    </row>
    <row r="332" spans="1:17" x14ac:dyDescent="0.2">
      <c r="A332" s="43">
        <v>177597</v>
      </c>
      <c r="B332" s="6" t="s">
        <v>1073</v>
      </c>
      <c r="C332" s="6" t="s">
        <v>1074</v>
      </c>
      <c r="D332" s="41" t="s">
        <v>1135</v>
      </c>
      <c r="E332" s="41" t="s">
        <v>71</v>
      </c>
      <c r="F332" s="4"/>
      <c r="G332" s="5"/>
      <c r="H332" s="27" t="s">
        <v>1072</v>
      </c>
      <c r="I332" s="44">
        <f>+J332+1</f>
        <v>98.73</v>
      </c>
      <c r="J332" s="8">
        <v>97.73</v>
      </c>
      <c r="K332" s="8">
        <f t="shared" si="30"/>
        <v>1</v>
      </c>
      <c r="L332" s="45">
        <f t="shared" si="35"/>
        <v>1.0232272587741738E-2</v>
      </c>
      <c r="M332" s="16">
        <f>IFERROR(INDEX('[1]2018 Sales History'!$G:$G,MATCH(A332,'[1]2018 Sales History'!$A:$A,0)),0)</f>
        <v>0</v>
      </c>
      <c r="N332" s="14">
        <f t="shared" si="31"/>
        <v>0</v>
      </c>
      <c r="O332" s="14">
        <f t="shared" si="32"/>
        <v>0</v>
      </c>
      <c r="P332" s="14">
        <f t="shared" si="33"/>
        <v>0</v>
      </c>
      <c r="Q332" s="15">
        <f t="shared" si="34"/>
        <v>0</v>
      </c>
    </row>
    <row r="333" spans="1:17" x14ac:dyDescent="0.2">
      <c r="A333" s="43">
        <v>177614</v>
      </c>
      <c r="B333" s="6" t="s">
        <v>1073</v>
      </c>
      <c r="C333" s="6" t="s">
        <v>1074</v>
      </c>
      <c r="D333" s="41" t="s">
        <v>1130</v>
      </c>
      <c r="E333" s="41" t="s">
        <v>1707</v>
      </c>
      <c r="F333" s="4"/>
      <c r="G333" s="5"/>
      <c r="H333" s="27" t="s">
        <v>1072</v>
      </c>
      <c r="I333" s="44">
        <f>+J333+1</f>
        <v>98.76</v>
      </c>
      <c r="J333" s="8">
        <v>97.76</v>
      </c>
      <c r="K333" s="8">
        <f t="shared" si="30"/>
        <v>1</v>
      </c>
      <c r="L333" s="45">
        <f t="shared" si="35"/>
        <v>1.02291325695581E-2</v>
      </c>
      <c r="M333" s="16">
        <f>IFERROR(INDEX('[1]2018 Sales History'!$G:$G,MATCH(A333,'[1]2018 Sales History'!$A:$A,0)),0)</f>
        <v>0</v>
      </c>
      <c r="N333" s="14">
        <f t="shared" si="31"/>
        <v>0</v>
      </c>
      <c r="O333" s="14">
        <f t="shared" si="32"/>
        <v>0</v>
      </c>
      <c r="P333" s="14">
        <f t="shared" si="33"/>
        <v>0</v>
      </c>
      <c r="Q333" s="15">
        <f t="shared" si="34"/>
        <v>0</v>
      </c>
    </row>
    <row r="334" spans="1:17" x14ac:dyDescent="0.2">
      <c r="A334" s="43">
        <v>177631</v>
      </c>
      <c r="B334" s="6" t="s">
        <v>1073</v>
      </c>
      <c r="C334" s="6" t="s">
        <v>1074</v>
      </c>
      <c r="D334" s="41" t="s">
        <v>1130</v>
      </c>
      <c r="E334" s="41" t="s">
        <v>689</v>
      </c>
      <c r="F334" s="4"/>
      <c r="G334" s="5"/>
      <c r="H334" s="27" t="s">
        <v>1072</v>
      </c>
      <c r="I334" s="44">
        <f>+J334+1</f>
        <v>103.26</v>
      </c>
      <c r="J334" s="8">
        <v>102.26</v>
      </c>
      <c r="K334" s="8">
        <f t="shared" si="30"/>
        <v>1</v>
      </c>
      <c r="L334" s="45">
        <f t="shared" si="35"/>
        <v>9.7789947193428518E-3</v>
      </c>
      <c r="M334" s="16">
        <f>IFERROR(INDEX('[1]2018 Sales History'!$G:$G,MATCH(A334,'[1]2018 Sales History'!$A:$A,0)),0)</f>
        <v>0</v>
      </c>
      <c r="N334" s="14">
        <f t="shared" si="31"/>
        <v>0</v>
      </c>
      <c r="O334" s="14">
        <f t="shared" si="32"/>
        <v>0</v>
      </c>
      <c r="P334" s="14">
        <f t="shared" si="33"/>
        <v>0</v>
      </c>
      <c r="Q334" s="15">
        <f t="shared" si="34"/>
        <v>0</v>
      </c>
    </row>
    <row r="335" spans="1:17" x14ac:dyDescent="0.2">
      <c r="A335" s="43">
        <v>177665</v>
      </c>
      <c r="B335" s="6" t="s">
        <v>1073</v>
      </c>
      <c r="C335" s="6" t="s">
        <v>1074</v>
      </c>
      <c r="D335" s="41" t="s">
        <v>1130</v>
      </c>
      <c r="E335" s="41" t="s">
        <v>1658</v>
      </c>
      <c r="F335" s="4"/>
      <c r="G335" s="5"/>
      <c r="H335" s="27" t="s">
        <v>1072</v>
      </c>
      <c r="I335" s="44">
        <f>+J335+1</f>
        <v>115.08</v>
      </c>
      <c r="J335" s="8">
        <v>114.08</v>
      </c>
      <c r="K335" s="8">
        <f t="shared" si="30"/>
        <v>1</v>
      </c>
      <c r="L335" s="45">
        <f t="shared" si="35"/>
        <v>8.7657784011220194E-3</v>
      </c>
      <c r="M335" s="16">
        <f>IFERROR(INDEX('[1]2018 Sales History'!$G:$G,MATCH(A335,'[1]2018 Sales History'!$A:$A,0)),0)</f>
        <v>0</v>
      </c>
      <c r="N335" s="14">
        <f t="shared" si="31"/>
        <v>0</v>
      </c>
      <c r="O335" s="14">
        <f t="shared" si="32"/>
        <v>0</v>
      </c>
      <c r="P335" s="14">
        <f t="shared" si="33"/>
        <v>0</v>
      </c>
      <c r="Q335" s="15">
        <f t="shared" si="34"/>
        <v>0</v>
      </c>
    </row>
    <row r="336" spans="1:17" x14ac:dyDescent="0.2">
      <c r="A336" s="43">
        <v>177682</v>
      </c>
      <c r="B336" s="6" t="s">
        <v>1073</v>
      </c>
      <c r="C336" s="6" t="s">
        <v>1074</v>
      </c>
      <c r="D336" s="41" t="s">
        <v>1130</v>
      </c>
      <c r="E336" s="41" t="s">
        <v>1706</v>
      </c>
      <c r="F336" s="4"/>
      <c r="G336" s="5"/>
      <c r="H336" s="27" t="s">
        <v>1072</v>
      </c>
      <c r="I336" s="44">
        <f>+J336+1</f>
        <v>97.93</v>
      </c>
      <c r="J336" s="8">
        <v>96.93</v>
      </c>
      <c r="K336" s="8">
        <f t="shared" si="30"/>
        <v>1</v>
      </c>
      <c r="L336" s="45">
        <f t="shared" si="35"/>
        <v>1.0316723408645414E-2</v>
      </c>
      <c r="M336" s="16">
        <f>IFERROR(INDEX('[1]2018 Sales History'!$G:$G,MATCH(A336,'[1]2018 Sales History'!$A:$A,0)),0)</f>
        <v>0</v>
      </c>
      <c r="N336" s="14">
        <f t="shared" si="31"/>
        <v>0</v>
      </c>
      <c r="O336" s="14">
        <f t="shared" si="32"/>
        <v>0</v>
      </c>
      <c r="P336" s="14">
        <f t="shared" si="33"/>
        <v>0</v>
      </c>
      <c r="Q336" s="15">
        <f t="shared" si="34"/>
        <v>0</v>
      </c>
    </row>
    <row r="337" spans="1:17" x14ac:dyDescent="0.2">
      <c r="A337" s="43">
        <v>177699</v>
      </c>
      <c r="B337" s="6" t="s">
        <v>1073</v>
      </c>
      <c r="C337" s="6" t="s">
        <v>1074</v>
      </c>
      <c r="D337" s="41" t="s">
        <v>1130</v>
      </c>
      <c r="E337" s="41" t="s">
        <v>64</v>
      </c>
      <c r="F337" s="4"/>
      <c r="G337" s="5"/>
      <c r="H337" s="27" t="s">
        <v>1072</v>
      </c>
      <c r="I337" s="44">
        <f>+J337+1</f>
        <v>95</v>
      </c>
      <c r="J337" s="8">
        <v>94</v>
      </c>
      <c r="K337" s="8">
        <f t="shared" si="30"/>
        <v>1</v>
      </c>
      <c r="L337" s="45">
        <f t="shared" si="35"/>
        <v>1.0638297872340425E-2</v>
      </c>
      <c r="M337" s="16">
        <f>IFERROR(INDEX('[1]2018 Sales History'!$G:$G,MATCH(A337,'[1]2018 Sales History'!$A:$A,0)),0)</f>
        <v>0</v>
      </c>
      <c r="N337" s="14">
        <f t="shared" si="31"/>
        <v>0</v>
      </c>
      <c r="O337" s="14">
        <f t="shared" si="32"/>
        <v>0</v>
      </c>
      <c r="P337" s="14">
        <f t="shared" si="33"/>
        <v>0</v>
      </c>
      <c r="Q337" s="15">
        <f t="shared" si="34"/>
        <v>0</v>
      </c>
    </row>
    <row r="338" spans="1:17" x14ac:dyDescent="0.2">
      <c r="A338" s="43">
        <v>177716</v>
      </c>
      <c r="B338" s="6" t="s">
        <v>1073</v>
      </c>
      <c r="C338" s="6" t="s">
        <v>1074</v>
      </c>
      <c r="D338" s="41" t="s">
        <v>1130</v>
      </c>
      <c r="E338" s="41" t="s">
        <v>66</v>
      </c>
      <c r="F338" s="4"/>
      <c r="G338" s="5"/>
      <c r="H338" s="27" t="s">
        <v>1072</v>
      </c>
      <c r="I338" s="44">
        <f>+J338+1</f>
        <v>98.76</v>
      </c>
      <c r="J338" s="8">
        <v>97.76</v>
      </c>
      <c r="K338" s="8">
        <f t="shared" si="30"/>
        <v>1</v>
      </c>
      <c r="L338" s="45">
        <f t="shared" si="35"/>
        <v>1.02291325695581E-2</v>
      </c>
      <c r="M338" s="16">
        <f>IFERROR(INDEX('[1]2018 Sales History'!$G:$G,MATCH(A338,'[1]2018 Sales History'!$A:$A,0)),0)</f>
        <v>0</v>
      </c>
      <c r="N338" s="14">
        <f t="shared" si="31"/>
        <v>0</v>
      </c>
      <c r="O338" s="14">
        <f t="shared" si="32"/>
        <v>0</v>
      </c>
      <c r="P338" s="14">
        <f t="shared" si="33"/>
        <v>0</v>
      </c>
      <c r="Q338" s="15">
        <f t="shared" si="34"/>
        <v>0</v>
      </c>
    </row>
    <row r="339" spans="1:17" x14ac:dyDescent="0.2">
      <c r="A339" s="43">
        <v>177733</v>
      </c>
      <c r="B339" s="6" t="s">
        <v>1073</v>
      </c>
      <c r="C339" s="6" t="s">
        <v>1074</v>
      </c>
      <c r="D339" s="41" t="s">
        <v>1130</v>
      </c>
      <c r="E339" s="41" t="s">
        <v>61</v>
      </c>
      <c r="F339" s="4"/>
      <c r="G339" s="5"/>
      <c r="H339" s="27" t="s">
        <v>1072</v>
      </c>
      <c r="I339" s="44">
        <f>+J339+1</f>
        <v>115.08</v>
      </c>
      <c r="J339" s="8">
        <v>114.08</v>
      </c>
      <c r="K339" s="8">
        <f t="shared" si="30"/>
        <v>1</v>
      </c>
      <c r="L339" s="45">
        <f t="shared" si="35"/>
        <v>8.7657784011220194E-3</v>
      </c>
      <c r="M339" s="16">
        <f>IFERROR(INDEX('[1]2018 Sales History'!$G:$G,MATCH(A339,'[1]2018 Sales History'!$A:$A,0)),0)</f>
        <v>0</v>
      </c>
      <c r="N339" s="14">
        <f t="shared" si="31"/>
        <v>0</v>
      </c>
      <c r="O339" s="14">
        <f t="shared" si="32"/>
        <v>0</v>
      </c>
      <c r="P339" s="14">
        <f t="shared" si="33"/>
        <v>0</v>
      </c>
      <c r="Q339" s="15">
        <f t="shared" si="34"/>
        <v>0</v>
      </c>
    </row>
    <row r="340" spans="1:17" x14ac:dyDescent="0.2">
      <c r="A340" s="43">
        <v>177767</v>
      </c>
      <c r="B340" s="6" t="s">
        <v>1073</v>
      </c>
      <c r="C340" s="6" t="s">
        <v>1074</v>
      </c>
      <c r="D340" s="41" t="s">
        <v>1130</v>
      </c>
      <c r="E340" s="41" t="s">
        <v>777</v>
      </c>
      <c r="F340" s="4"/>
      <c r="G340" s="5"/>
      <c r="H340" s="27" t="s">
        <v>1072</v>
      </c>
      <c r="I340" s="44">
        <f>+J340+1</f>
        <v>120</v>
      </c>
      <c r="J340" s="8">
        <v>119</v>
      </c>
      <c r="K340" s="8">
        <f t="shared" si="30"/>
        <v>1</v>
      </c>
      <c r="L340" s="45">
        <f t="shared" si="35"/>
        <v>8.4033613445378148E-3</v>
      </c>
      <c r="M340" s="16">
        <f>IFERROR(INDEX('[1]2018 Sales History'!$G:$G,MATCH(A340,'[1]2018 Sales History'!$A:$A,0)),0)</f>
        <v>0</v>
      </c>
      <c r="N340" s="14">
        <f t="shared" si="31"/>
        <v>0</v>
      </c>
      <c r="O340" s="14">
        <f t="shared" si="32"/>
        <v>0</v>
      </c>
      <c r="P340" s="14">
        <f t="shared" si="33"/>
        <v>0</v>
      </c>
      <c r="Q340" s="15">
        <f t="shared" si="34"/>
        <v>0</v>
      </c>
    </row>
    <row r="341" spans="1:17" x14ac:dyDescent="0.2">
      <c r="A341" s="43">
        <v>177784</v>
      </c>
      <c r="B341" s="6" t="s">
        <v>1073</v>
      </c>
      <c r="C341" s="6" t="s">
        <v>1074</v>
      </c>
      <c r="D341" s="41" t="s">
        <v>1130</v>
      </c>
      <c r="E341" s="41" t="s">
        <v>690</v>
      </c>
      <c r="F341" s="4"/>
      <c r="G341" s="5"/>
      <c r="H341" s="27" t="s">
        <v>1072</v>
      </c>
      <c r="I341" s="44">
        <f>+J341+1</f>
        <v>124.64</v>
      </c>
      <c r="J341" s="8">
        <v>123.64</v>
      </c>
      <c r="K341" s="8">
        <f t="shared" si="30"/>
        <v>1</v>
      </c>
      <c r="L341" s="45">
        <f t="shared" si="35"/>
        <v>8.0879974118408283E-3</v>
      </c>
      <c r="M341" s="16">
        <f>IFERROR(INDEX('[1]2018 Sales History'!$G:$G,MATCH(A341,'[1]2018 Sales History'!$A:$A,0)),0)</f>
        <v>0</v>
      </c>
      <c r="N341" s="14">
        <f t="shared" si="31"/>
        <v>0</v>
      </c>
      <c r="O341" s="14">
        <f t="shared" si="32"/>
        <v>0</v>
      </c>
      <c r="P341" s="14">
        <f t="shared" si="33"/>
        <v>0</v>
      </c>
      <c r="Q341" s="15">
        <f t="shared" si="34"/>
        <v>0</v>
      </c>
    </row>
    <row r="342" spans="1:17" x14ac:dyDescent="0.2">
      <c r="A342" s="43">
        <v>177801</v>
      </c>
      <c r="B342" s="6" t="s">
        <v>1073</v>
      </c>
      <c r="C342" s="6" t="s">
        <v>1074</v>
      </c>
      <c r="D342" s="41" t="s">
        <v>1130</v>
      </c>
      <c r="E342" s="41" t="s">
        <v>724</v>
      </c>
      <c r="F342" s="4"/>
      <c r="G342" s="5"/>
      <c r="H342" s="27" t="s">
        <v>1072</v>
      </c>
      <c r="I342" s="44">
        <f>+J342+1</f>
        <v>107.17</v>
      </c>
      <c r="J342" s="8">
        <v>106.17</v>
      </c>
      <c r="K342" s="8">
        <f t="shared" si="30"/>
        <v>1</v>
      </c>
      <c r="L342" s="45">
        <f t="shared" si="35"/>
        <v>9.4188565508147304E-3</v>
      </c>
      <c r="M342" s="16">
        <f>IFERROR(INDEX('[1]2018 Sales History'!$G:$G,MATCH(A342,'[1]2018 Sales History'!$A:$A,0)),0)</f>
        <v>0</v>
      </c>
      <c r="N342" s="14">
        <f t="shared" si="31"/>
        <v>0</v>
      </c>
      <c r="O342" s="14">
        <f t="shared" si="32"/>
        <v>0</v>
      </c>
      <c r="P342" s="14">
        <f t="shared" si="33"/>
        <v>0</v>
      </c>
      <c r="Q342" s="15">
        <f t="shared" si="34"/>
        <v>0</v>
      </c>
    </row>
    <row r="343" spans="1:17" x14ac:dyDescent="0.2">
      <c r="A343" s="43">
        <v>177835</v>
      </c>
      <c r="B343" s="6" t="s">
        <v>1073</v>
      </c>
      <c r="C343" s="6" t="s">
        <v>1074</v>
      </c>
      <c r="D343" s="41" t="s">
        <v>1130</v>
      </c>
      <c r="E343" s="41" t="s">
        <v>301</v>
      </c>
      <c r="F343" s="4"/>
      <c r="G343" s="5"/>
      <c r="H343" s="27" t="s">
        <v>1072</v>
      </c>
      <c r="I343" s="44">
        <f>+J343+1</f>
        <v>122</v>
      </c>
      <c r="J343" s="8">
        <v>121</v>
      </c>
      <c r="K343" s="8">
        <f t="shared" si="30"/>
        <v>1</v>
      </c>
      <c r="L343" s="45">
        <f t="shared" si="35"/>
        <v>8.2644628099173556E-3</v>
      </c>
      <c r="M343" s="16">
        <f>IFERROR(INDEX('[1]2018 Sales History'!$G:$G,MATCH(A343,'[1]2018 Sales History'!$A:$A,0)),0)</f>
        <v>0</v>
      </c>
      <c r="N343" s="14">
        <f t="shared" si="31"/>
        <v>0</v>
      </c>
      <c r="O343" s="14">
        <f t="shared" si="32"/>
        <v>0</v>
      </c>
      <c r="P343" s="14">
        <f t="shared" si="33"/>
        <v>0</v>
      </c>
      <c r="Q343" s="15">
        <f t="shared" si="34"/>
        <v>0</v>
      </c>
    </row>
    <row r="344" spans="1:17" x14ac:dyDescent="0.2">
      <c r="A344" s="43">
        <v>178328</v>
      </c>
      <c r="B344" s="6" t="s">
        <v>1073</v>
      </c>
      <c r="C344" s="6" t="s">
        <v>1074</v>
      </c>
      <c r="D344" s="41" t="s">
        <v>1105</v>
      </c>
      <c r="E344" s="41" t="s">
        <v>1658</v>
      </c>
      <c r="F344" s="4"/>
      <c r="G344" s="5"/>
      <c r="H344" s="27" t="s">
        <v>1072</v>
      </c>
      <c r="I344" s="44">
        <f>+J344+1</f>
        <v>176.58</v>
      </c>
      <c r="J344" s="8">
        <v>175.58</v>
      </c>
      <c r="K344" s="8">
        <f t="shared" si="30"/>
        <v>1</v>
      </c>
      <c r="L344" s="45">
        <f t="shared" si="35"/>
        <v>5.6954094999430455E-3</v>
      </c>
      <c r="M344" s="16">
        <f>IFERROR(INDEX('[1]2018 Sales History'!$G:$G,MATCH(A344,'[1]2018 Sales History'!$A:$A,0)),0)</f>
        <v>0</v>
      </c>
      <c r="N344" s="14">
        <f t="shared" si="31"/>
        <v>0</v>
      </c>
      <c r="O344" s="14">
        <f t="shared" si="32"/>
        <v>0</v>
      </c>
      <c r="P344" s="14">
        <f t="shared" si="33"/>
        <v>0</v>
      </c>
      <c r="Q344" s="15">
        <f t="shared" si="34"/>
        <v>0</v>
      </c>
    </row>
    <row r="345" spans="1:17" x14ac:dyDescent="0.2">
      <c r="A345" s="43">
        <v>178345</v>
      </c>
      <c r="B345" s="6" t="s">
        <v>1073</v>
      </c>
      <c r="C345" s="6" t="s">
        <v>1074</v>
      </c>
      <c r="D345" s="41" t="s">
        <v>1105</v>
      </c>
      <c r="E345" s="41" t="s">
        <v>299</v>
      </c>
      <c r="F345" s="4"/>
      <c r="G345" s="5"/>
      <c r="H345" s="27" t="s">
        <v>1072</v>
      </c>
      <c r="I345" s="44">
        <f>+J345+1</f>
        <v>137.28</v>
      </c>
      <c r="J345" s="8">
        <v>136.28</v>
      </c>
      <c r="K345" s="8">
        <f t="shared" si="30"/>
        <v>1</v>
      </c>
      <c r="L345" s="45">
        <f t="shared" si="35"/>
        <v>7.3378338714411503E-3</v>
      </c>
      <c r="M345" s="16">
        <f>IFERROR(INDEX('[1]2018 Sales History'!$G:$G,MATCH(A345,'[1]2018 Sales History'!$A:$A,0)),0)</f>
        <v>0</v>
      </c>
      <c r="N345" s="14">
        <f t="shared" si="31"/>
        <v>0</v>
      </c>
      <c r="O345" s="14">
        <f t="shared" si="32"/>
        <v>0</v>
      </c>
      <c r="P345" s="14">
        <f t="shared" si="33"/>
        <v>0</v>
      </c>
      <c r="Q345" s="15">
        <f t="shared" si="34"/>
        <v>0</v>
      </c>
    </row>
    <row r="346" spans="1:17" x14ac:dyDescent="0.2">
      <c r="A346" s="43">
        <v>178362</v>
      </c>
      <c r="B346" s="6" t="s">
        <v>1073</v>
      </c>
      <c r="C346" s="6" t="s">
        <v>1074</v>
      </c>
      <c r="D346" s="41" t="s">
        <v>1105</v>
      </c>
      <c r="E346" s="41" t="s">
        <v>71</v>
      </c>
      <c r="F346" s="4"/>
      <c r="G346" s="5"/>
      <c r="H346" s="27" t="s">
        <v>1072</v>
      </c>
      <c r="I346" s="44">
        <f>+J346+1</f>
        <v>148.61000000000001</v>
      </c>
      <c r="J346" s="8">
        <v>147.61000000000001</v>
      </c>
      <c r="K346" s="8">
        <f t="shared" si="30"/>
        <v>1</v>
      </c>
      <c r="L346" s="45">
        <f t="shared" si="35"/>
        <v>6.7746087663437433E-3</v>
      </c>
      <c r="M346" s="16">
        <f>IFERROR(INDEX('[1]2018 Sales History'!$G:$G,MATCH(A346,'[1]2018 Sales History'!$A:$A,0)),0)</f>
        <v>0</v>
      </c>
      <c r="N346" s="14">
        <f t="shared" si="31"/>
        <v>0</v>
      </c>
      <c r="O346" s="14">
        <f t="shared" si="32"/>
        <v>0</v>
      </c>
      <c r="P346" s="14">
        <f t="shared" si="33"/>
        <v>0</v>
      </c>
      <c r="Q346" s="15">
        <f t="shared" si="34"/>
        <v>0</v>
      </c>
    </row>
    <row r="347" spans="1:17" x14ac:dyDescent="0.2">
      <c r="A347" s="43">
        <v>178379</v>
      </c>
      <c r="B347" s="6" t="s">
        <v>1073</v>
      </c>
      <c r="C347" s="6" t="s">
        <v>1074</v>
      </c>
      <c r="D347" s="41" t="s">
        <v>1105</v>
      </c>
      <c r="E347" s="41" t="s">
        <v>1707</v>
      </c>
      <c r="F347" s="4"/>
      <c r="G347" s="5"/>
      <c r="H347" s="27" t="s">
        <v>1072</v>
      </c>
      <c r="I347" s="44">
        <f>+J347+1</f>
        <v>149.81</v>
      </c>
      <c r="J347" s="8">
        <v>148.81</v>
      </c>
      <c r="K347" s="8">
        <f t="shared" si="30"/>
        <v>1</v>
      </c>
      <c r="L347" s="45">
        <f t="shared" si="35"/>
        <v>6.7199784960688125E-3</v>
      </c>
      <c r="M347" s="16">
        <f>IFERROR(INDEX('[1]2018 Sales History'!$G:$G,MATCH(A347,'[1]2018 Sales History'!$A:$A,0)),0)</f>
        <v>0</v>
      </c>
      <c r="N347" s="14">
        <f t="shared" si="31"/>
        <v>0</v>
      </c>
      <c r="O347" s="14">
        <f t="shared" si="32"/>
        <v>0</v>
      </c>
      <c r="P347" s="14">
        <f t="shared" si="33"/>
        <v>0</v>
      </c>
      <c r="Q347" s="15">
        <f t="shared" si="34"/>
        <v>0</v>
      </c>
    </row>
    <row r="348" spans="1:17" x14ac:dyDescent="0.2">
      <c r="A348" s="43">
        <v>178396</v>
      </c>
      <c r="B348" s="6" t="s">
        <v>1073</v>
      </c>
      <c r="C348" s="6" t="s">
        <v>1074</v>
      </c>
      <c r="D348" s="41" t="s">
        <v>1105</v>
      </c>
      <c r="E348" s="41" t="s">
        <v>64</v>
      </c>
      <c r="F348" s="4"/>
      <c r="G348" s="5"/>
      <c r="H348" s="27" t="s">
        <v>1072</v>
      </c>
      <c r="I348" s="44">
        <f>+J348+1</f>
        <v>145.03</v>
      </c>
      <c r="J348" s="8">
        <v>144.03</v>
      </c>
      <c r="K348" s="8">
        <f t="shared" si="30"/>
        <v>1</v>
      </c>
      <c r="L348" s="45">
        <f t="shared" si="35"/>
        <v>6.942997986530584E-3</v>
      </c>
      <c r="M348" s="16">
        <f>IFERROR(INDEX('[1]2018 Sales History'!$G:$G,MATCH(A348,'[1]2018 Sales History'!$A:$A,0)),0)</f>
        <v>0</v>
      </c>
      <c r="N348" s="14">
        <f t="shared" si="31"/>
        <v>0</v>
      </c>
      <c r="O348" s="14">
        <f t="shared" si="32"/>
        <v>0</v>
      </c>
      <c r="P348" s="14">
        <f t="shared" si="33"/>
        <v>0</v>
      </c>
      <c r="Q348" s="15">
        <f t="shared" si="34"/>
        <v>0</v>
      </c>
    </row>
    <row r="349" spans="1:17" x14ac:dyDescent="0.2">
      <c r="A349" s="43">
        <v>178413</v>
      </c>
      <c r="B349" s="6" t="s">
        <v>1073</v>
      </c>
      <c r="C349" s="6" t="s">
        <v>1074</v>
      </c>
      <c r="D349" s="41" t="s">
        <v>1105</v>
      </c>
      <c r="E349" s="41" t="s">
        <v>689</v>
      </c>
      <c r="F349" s="4"/>
      <c r="G349" s="5"/>
      <c r="H349" s="27" t="s">
        <v>1072</v>
      </c>
      <c r="I349" s="44">
        <f>+J349+1</f>
        <v>154.57</v>
      </c>
      <c r="J349" s="8">
        <v>153.57</v>
      </c>
      <c r="K349" s="8">
        <f t="shared" si="30"/>
        <v>1</v>
      </c>
      <c r="L349" s="45">
        <f t="shared" si="35"/>
        <v>6.5116884808230774E-3</v>
      </c>
      <c r="M349" s="16">
        <f>IFERROR(INDEX('[1]2018 Sales History'!$G:$G,MATCH(A349,'[1]2018 Sales History'!$A:$A,0)),0)</f>
        <v>0</v>
      </c>
      <c r="N349" s="14">
        <f t="shared" si="31"/>
        <v>0</v>
      </c>
      <c r="O349" s="14">
        <f t="shared" si="32"/>
        <v>0</v>
      </c>
      <c r="P349" s="14">
        <f t="shared" si="33"/>
        <v>0</v>
      </c>
      <c r="Q349" s="15">
        <f t="shared" si="34"/>
        <v>0</v>
      </c>
    </row>
    <row r="350" spans="1:17" x14ac:dyDescent="0.2">
      <c r="A350" s="43">
        <v>178430</v>
      </c>
      <c r="B350" s="6" t="s">
        <v>1073</v>
      </c>
      <c r="C350" s="6" t="s">
        <v>1074</v>
      </c>
      <c r="D350" s="41" t="s">
        <v>1105</v>
      </c>
      <c r="E350" s="41" t="s">
        <v>59</v>
      </c>
      <c r="F350" s="4"/>
      <c r="G350" s="5"/>
      <c r="H350" s="27" t="s">
        <v>1072</v>
      </c>
      <c r="I350" s="44">
        <f>+J350+1</f>
        <v>154.57</v>
      </c>
      <c r="J350" s="8">
        <v>153.57</v>
      </c>
      <c r="K350" s="8">
        <f t="shared" si="30"/>
        <v>1</v>
      </c>
      <c r="L350" s="45">
        <f t="shared" si="35"/>
        <v>6.5116884808230774E-3</v>
      </c>
      <c r="M350" s="16">
        <f>IFERROR(INDEX('[1]2018 Sales History'!$G:$G,MATCH(A350,'[1]2018 Sales History'!$A:$A,0)),0)</f>
        <v>0</v>
      </c>
      <c r="N350" s="14">
        <f t="shared" si="31"/>
        <v>0</v>
      </c>
      <c r="O350" s="14">
        <f t="shared" si="32"/>
        <v>0</v>
      </c>
      <c r="P350" s="14">
        <f t="shared" si="33"/>
        <v>0</v>
      </c>
      <c r="Q350" s="15">
        <f t="shared" si="34"/>
        <v>0</v>
      </c>
    </row>
    <row r="351" spans="1:17" x14ac:dyDescent="0.2">
      <c r="A351" s="43">
        <v>178447</v>
      </c>
      <c r="B351" s="6" t="s">
        <v>1073</v>
      </c>
      <c r="C351" s="6" t="s">
        <v>1074</v>
      </c>
      <c r="D351" s="41" t="s">
        <v>1105</v>
      </c>
      <c r="E351" s="41" t="s">
        <v>61</v>
      </c>
      <c r="F351" s="4"/>
      <c r="G351" s="5"/>
      <c r="H351" s="27" t="s">
        <v>1072</v>
      </c>
      <c r="I351" s="44">
        <f>+J351+1</f>
        <v>176.58</v>
      </c>
      <c r="J351" s="8">
        <v>175.58</v>
      </c>
      <c r="K351" s="8">
        <f t="shared" si="30"/>
        <v>1</v>
      </c>
      <c r="L351" s="45">
        <f t="shared" si="35"/>
        <v>5.6954094999430455E-3</v>
      </c>
      <c r="M351" s="16">
        <f>IFERROR(INDEX('[1]2018 Sales History'!$G:$G,MATCH(A351,'[1]2018 Sales History'!$A:$A,0)),0)</f>
        <v>0</v>
      </c>
      <c r="N351" s="14">
        <f t="shared" si="31"/>
        <v>0</v>
      </c>
      <c r="O351" s="14">
        <f t="shared" si="32"/>
        <v>0</v>
      </c>
      <c r="P351" s="14">
        <f t="shared" si="33"/>
        <v>0</v>
      </c>
      <c r="Q351" s="15">
        <f t="shared" si="34"/>
        <v>0</v>
      </c>
    </row>
    <row r="352" spans="1:17" x14ac:dyDescent="0.2">
      <c r="A352" s="43">
        <v>178464</v>
      </c>
      <c r="B352" s="6" t="s">
        <v>1073</v>
      </c>
      <c r="C352" s="6" t="s">
        <v>1074</v>
      </c>
      <c r="D352" s="41" t="s">
        <v>1105</v>
      </c>
      <c r="E352" s="41" t="s">
        <v>1706</v>
      </c>
      <c r="F352" s="4"/>
      <c r="G352" s="5"/>
      <c r="H352" s="27" t="s">
        <v>1072</v>
      </c>
      <c r="I352" s="44">
        <f>+J352+1</f>
        <v>148.61000000000001</v>
      </c>
      <c r="J352" s="8">
        <v>147.61000000000001</v>
      </c>
      <c r="K352" s="8">
        <f t="shared" si="30"/>
        <v>1</v>
      </c>
      <c r="L352" s="45">
        <f t="shared" si="35"/>
        <v>6.7746087663437433E-3</v>
      </c>
      <c r="M352" s="16">
        <f>IFERROR(INDEX('[1]2018 Sales History'!$G:$G,MATCH(A352,'[1]2018 Sales History'!$A:$A,0)),0)</f>
        <v>0</v>
      </c>
      <c r="N352" s="14">
        <f t="shared" si="31"/>
        <v>0</v>
      </c>
      <c r="O352" s="14">
        <f t="shared" si="32"/>
        <v>0</v>
      </c>
      <c r="P352" s="14">
        <f t="shared" si="33"/>
        <v>0</v>
      </c>
      <c r="Q352" s="15">
        <f t="shared" si="34"/>
        <v>0</v>
      </c>
    </row>
    <row r="353" spans="1:17" x14ac:dyDescent="0.2">
      <c r="A353" s="43">
        <v>178481</v>
      </c>
      <c r="B353" s="6" t="s">
        <v>1073</v>
      </c>
      <c r="C353" s="6" t="s">
        <v>1074</v>
      </c>
      <c r="D353" s="41" t="s">
        <v>1105</v>
      </c>
      <c r="E353" s="41" t="s">
        <v>66</v>
      </c>
      <c r="F353" s="4"/>
      <c r="G353" s="5"/>
      <c r="H353" s="27" t="s">
        <v>1072</v>
      </c>
      <c r="I353" s="44">
        <f>+J353+1</f>
        <v>149.81</v>
      </c>
      <c r="J353" s="8">
        <v>148.81</v>
      </c>
      <c r="K353" s="8">
        <f t="shared" si="30"/>
        <v>1</v>
      </c>
      <c r="L353" s="45">
        <f t="shared" si="35"/>
        <v>6.7199784960688125E-3</v>
      </c>
      <c r="M353" s="16">
        <f>IFERROR(INDEX('[1]2018 Sales History'!$G:$G,MATCH(A353,'[1]2018 Sales History'!$A:$A,0)),0)</f>
        <v>0</v>
      </c>
      <c r="N353" s="14">
        <f t="shared" si="31"/>
        <v>0</v>
      </c>
      <c r="O353" s="14">
        <f t="shared" si="32"/>
        <v>0</v>
      </c>
      <c r="P353" s="14">
        <f t="shared" si="33"/>
        <v>0</v>
      </c>
      <c r="Q353" s="15">
        <f t="shared" si="34"/>
        <v>0</v>
      </c>
    </row>
    <row r="354" spans="1:17" x14ac:dyDescent="0.2">
      <c r="A354" s="43">
        <v>178532</v>
      </c>
      <c r="B354" s="6" t="s">
        <v>1073</v>
      </c>
      <c r="C354" s="6" t="s">
        <v>1074</v>
      </c>
      <c r="D354" s="41" t="s">
        <v>1105</v>
      </c>
      <c r="E354" s="41" t="s">
        <v>724</v>
      </c>
      <c r="F354" s="4"/>
      <c r="G354" s="5"/>
      <c r="H354" s="27" t="s">
        <v>1072</v>
      </c>
      <c r="I354" s="44">
        <f>+J354+1</f>
        <v>160.44999999999999</v>
      </c>
      <c r="J354" s="8">
        <v>159.44999999999999</v>
      </c>
      <c r="K354" s="8">
        <f t="shared" si="30"/>
        <v>1</v>
      </c>
      <c r="L354" s="45">
        <f t="shared" si="35"/>
        <v>6.2715584822828473E-3</v>
      </c>
      <c r="M354" s="16">
        <f>IFERROR(INDEX('[1]2018 Sales History'!$G:$G,MATCH(A354,'[1]2018 Sales History'!$A:$A,0)),0)</f>
        <v>0</v>
      </c>
      <c r="N354" s="14">
        <f t="shared" si="31"/>
        <v>0</v>
      </c>
      <c r="O354" s="14">
        <f t="shared" si="32"/>
        <v>0</v>
      </c>
      <c r="P354" s="14">
        <f t="shared" si="33"/>
        <v>0</v>
      </c>
      <c r="Q354" s="15">
        <f t="shared" si="34"/>
        <v>0</v>
      </c>
    </row>
    <row r="355" spans="1:17" x14ac:dyDescent="0.2">
      <c r="A355" s="43">
        <v>178549</v>
      </c>
      <c r="B355" s="6" t="s">
        <v>1073</v>
      </c>
      <c r="C355" s="6" t="s">
        <v>1074</v>
      </c>
      <c r="D355" s="41" t="s">
        <v>1105</v>
      </c>
      <c r="E355" s="41" t="s">
        <v>706</v>
      </c>
      <c r="F355" s="4"/>
      <c r="G355" s="5"/>
      <c r="H355" s="27" t="s">
        <v>1072</v>
      </c>
      <c r="I355" s="44">
        <f>+J355+1</f>
        <v>152.1</v>
      </c>
      <c r="J355" s="8">
        <v>151.1</v>
      </c>
      <c r="K355" s="8">
        <f t="shared" si="30"/>
        <v>1</v>
      </c>
      <c r="L355" s="45">
        <f t="shared" si="35"/>
        <v>6.6181336863004635E-3</v>
      </c>
      <c r="M355" s="16">
        <f>IFERROR(INDEX('[1]2018 Sales History'!$G:$G,MATCH(A355,'[1]2018 Sales History'!$A:$A,0)),0)</f>
        <v>0</v>
      </c>
      <c r="N355" s="14">
        <f t="shared" si="31"/>
        <v>0</v>
      </c>
      <c r="O355" s="14">
        <f t="shared" si="32"/>
        <v>0</v>
      </c>
      <c r="P355" s="14">
        <f t="shared" si="33"/>
        <v>0</v>
      </c>
      <c r="Q355" s="15">
        <f t="shared" si="34"/>
        <v>0</v>
      </c>
    </row>
    <row r="356" spans="1:17" x14ac:dyDescent="0.2">
      <c r="A356" s="43">
        <v>178600</v>
      </c>
      <c r="B356" s="6" t="s">
        <v>1073</v>
      </c>
      <c r="C356" s="6" t="s">
        <v>1074</v>
      </c>
      <c r="D356" s="41" t="s">
        <v>1131</v>
      </c>
      <c r="E356" s="41" t="s">
        <v>703</v>
      </c>
      <c r="F356" s="4"/>
      <c r="G356" s="5"/>
      <c r="H356" s="27" t="s">
        <v>1072</v>
      </c>
      <c r="I356" s="44">
        <f>+J356+1</f>
        <v>103.4</v>
      </c>
      <c r="J356" s="8">
        <v>102.4</v>
      </c>
      <c r="K356" s="8">
        <f t="shared" si="30"/>
        <v>1</v>
      </c>
      <c r="L356" s="45">
        <f t="shared" si="35"/>
        <v>9.765625E-3</v>
      </c>
      <c r="M356" s="16">
        <f>IFERROR(INDEX('[1]2018 Sales History'!$G:$G,MATCH(A356,'[1]2018 Sales History'!$A:$A,0)),0)</f>
        <v>0</v>
      </c>
      <c r="N356" s="14">
        <f t="shared" si="31"/>
        <v>0</v>
      </c>
      <c r="O356" s="14">
        <f t="shared" si="32"/>
        <v>0</v>
      </c>
      <c r="P356" s="14">
        <f t="shared" si="33"/>
        <v>0</v>
      </c>
      <c r="Q356" s="15">
        <f t="shared" si="34"/>
        <v>0</v>
      </c>
    </row>
    <row r="357" spans="1:17" x14ac:dyDescent="0.2">
      <c r="A357" s="43">
        <v>178617</v>
      </c>
      <c r="B357" s="6" t="s">
        <v>1073</v>
      </c>
      <c r="C357" s="6" t="s">
        <v>1074</v>
      </c>
      <c r="D357" s="41" t="s">
        <v>1131</v>
      </c>
      <c r="E357" s="41" t="s">
        <v>299</v>
      </c>
      <c r="F357" s="4"/>
      <c r="G357" s="5"/>
      <c r="H357" s="27" t="s">
        <v>1072</v>
      </c>
      <c r="I357" s="44">
        <f>+J357+1</f>
        <v>106.65</v>
      </c>
      <c r="J357" s="8">
        <v>105.65</v>
      </c>
      <c r="K357" s="8">
        <f t="shared" si="30"/>
        <v>1</v>
      </c>
      <c r="L357" s="45">
        <f t="shared" si="35"/>
        <v>9.4652153336488402E-3</v>
      </c>
      <c r="M357" s="16">
        <f>IFERROR(INDEX('[1]2018 Sales History'!$G:$G,MATCH(A357,'[1]2018 Sales History'!$A:$A,0)),0)</f>
        <v>0</v>
      </c>
      <c r="N357" s="14">
        <f t="shared" si="31"/>
        <v>0</v>
      </c>
      <c r="O357" s="14">
        <f t="shared" si="32"/>
        <v>0</v>
      </c>
      <c r="P357" s="14">
        <f t="shared" si="33"/>
        <v>0</v>
      </c>
      <c r="Q357" s="15">
        <f t="shared" si="34"/>
        <v>0</v>
      </c>
    </row>
    <row r="358" spans="1:17" x14ac:dyDescent="0.2">
      <c r="A358" s="43">
        <v>178634</v>
      </c>
      <c r="B358" s="6" t="s">
        <v>1073</v>
      </c>
      <c r="C358" s="6" t="s">
        <v>1074</v>
      </c>
      <c r="D358" s="41" t="s">
        <v>1131</v>
      </c>
      <c r="E358" s="41" t="s">
        <v>65</v>
      </c>
      <c r="F358" s="4"/>
      <c r="G358" s="5"/>
      <c r="H358" s="27" t="s">
        <v>1072</v>
      </c>
      <c r="I358" s="44">
        <f>+J358+1</f>
        <v>109.02</v>
      </c>
      <c r="J358" s="8">
        <v>108.02</v>
      </c>
      <c r="K358" s="8">
        <f t="shared" si="30"/>
        <v>1</v>
      </c>
      <c r="L358" s="45">
        <f t="shared" si="35"/>
        <v>9.2575448990927615E-3</v>
      </c>
      <c r="M358" s="16">
        <f>IFERROR(INDEX('[1]2018 Sales History'!$G:$G,MATCH(A358,'[1]2018 Sales History'!$A:$A,0)),0)</f>
        <v>0</v>
      </c>
      <c r="N358" s="14">
        <f t="shared" si="31"/>
        <v>0</v>
      </c>
      <c r="O358" s="14">
        <f t="shared" si="32"/>
        <v>0</v>
      </c>
      <c r="P358" s="14">
        <f t="shared" si="33"/>
        <v>0</v>
      </c>
      <c r="Q358" s="15">
        <f t="shared" si="34"/>
        <v>0</v>
      </c>
    </row>
    <row r="359" spans="1:17" x14ac:dyDescent="0.2">
      <c r="A359" s="43">
        <v>178651</v>
      </c>
      <c r="B359" s="6" t="s">
        <v>1073</v>
      </c>
      <c r="C359" s="6" t="s">
        <v>1074</v>
      </c>
      <c r="D359" s="41" t="s">
        <v>1131</v>
      </c>
      <c r="E359" s="41" t="s">
        <v>71</v>
      </c>
      <c r="F359" s="4"/>
      <c r="G359" s="5"/>
      <c r="H359" s="27" t="s">
        <v>1072</v>
      </c>
      <c r="I359" s="44">
        <f>+J359+1</f>
        <v>112.44</v>
      </c>
      <c r="J359" s="8">
        <v>111.44</v>
      </c>
      <c r="K359" s="8">
        <f t="shared" si="30"/>
        <v>1</v>
      </c>
      <c r="L359" s="45">
        <f t="shared" si="35"/>
        <v>8.9734386216798277E-3</v>
      </c>
      <c r="M359" s="16">
        <f>IFERROR(INDEX('[1]2018 Sales History'!$G:$G,MATCH(A359,'[1]2018 Sales History'!$A:$A,0)),0)</f>
        <v>0</v>
      </c>
      <c r="N359" s="14">
        <f t="shared" si="31"/>
        <v>0</v>
      </c>
      <c r="O359" s="14">
        <f t="shared" si="32"/>
        <v>0</v>
      </c>
      <c r="P359" s="14">
        <f t="shared" si="33"/>
        <v>0</v>
      </c>
      <c r="Q359" s="15">
        <f t="shared" si="34"/>
        <v>0</v>
      </c>
    </row>
    <row r="360" spans="1:17" x14ac:dyDescent="0.2">
      <c r="A360" s="43">
        <v>178668</v>
      </c>
      <c r="B360" s="6" t="s">
        <v>1073</v>
      </c>
      <c r="C360" s="6" t="s">
        <v>1074</v>
      </c>
      <c r="D360" s="41" t="s">
        <v>1131</v>
      </c>
      <c r="E360" s="41" t="s">
        <v>1707</v>
      </c>
      <c r="F360" s="4"/>
      <c r="G360" s="5"/>
      <c r="H360" s="27" t="s">
        <v>1072</v>
      </c>
      <c r="I360" s="44">
        <f>+J360+1</f>
        <v>111.86</v>
      </c>
      <c r="J360" s="8">
        <v>110.86</v>
      </c>
      <c r="K360" s="8">
        <f t="shared" si="30"/>
        <v>1</v>
      </c>
      <c r="L360" s="45">
        <f t="shared" si="35"/>
        <v>9.0203860725239036E-3</v>
      </c>
      <c r="M360" s="16">
        <f>IFERROR(INDEX('[1]2018 Sales History'!$G:$G,MATCH(A360,'[1]2018 Sales History'!$A:$A,0)),0)</f>
        <v>0</v>
      </c>
      <c r="N360" s="14">
        <f t="shared" si="31"/>
        <v>0</v>
      </c>
      <c r="O360" s="14">
        <f t="shared" si="32"/>
        <v>0</v>
      </c>
      <c r="P360" s="14">
        <f t="shared" si="33"/>
        <v>0</v>
      </c>
      <c r="Q360" s="15">
        <f t="shared" si="34"/>
        <v>0</v>
      </c>
    </row>
    <row r="361" spans="1:17" x14ac:dyDescent="0.2">
      <c r="A361" s="43">
        <v>178685</v>
      </c>
      <c r="B361" s="6" t="s">
        <v>1073</v>
      </c>
      <c r="C361" s="6" t="s">
        <v>1074</v>
      </c>
      <c r="D361" s="41" t="s">
        <v>1131</v>
      </c>
      <c r="E361" s="41" t="s">
        <v>689</v>
      </c>
      <c r="F361" s="4"/>
      <c r="G361" s="5"/>
      <c r="H361" s="27" t="s">
        <v>1072</v>
      </c>
      <c r="I361" s="44">
        <f>+J361+1</f>
        <v>114.65</v>
      </c>
      <c r="J361" s="8">
        <v>113.65</v>
      </c>
      <c r="K361" s="8">
        <f t="shared" si="30"/>
        <v>1</v>
      </c>
      <c r="L361" s="45">
        <f t="shared" si="35"/>
        <v>8.7989441267047955E-3</v>
      </c>
      <c r="M361" s="16">
        <f>IFERROR(INDEX('[1]2018 Sales History'!$G:$G,MATCH(A361,'[1]2018 Sales History'!$A:$A,0)),0)</f>
        <v>0</v>
      </c>
      <c r="N361" s="14">
        <f t="shared" si="31"/>
        <v>0</v>
      </c>
      <c r="O361" s="14">
        <f t="shared" si="32"/>
        <v>0</v>
      </c>
      <c r="P361" s="14">
        <f t="shared" si="33"/>
        <v>0</v>
      </c>
      <c r="Q361" s="15">
        <f t="shared" si="34"/>
        <v>0</v>
      </c>
    </row>
    <row r="362" spans="1:17" x14ac:dyDescent="0.2">
      <c r="A362" s="43">
        <v>178702</v>
      </c>
      <c r="B362" s="6" t="s">
        <v>1073</v>
      </c>
      <c r="C362" s="6" t="s">
        <v>1074</v>
      </c>
      <c r="D362" s="41" t="s">
        <v>1131</v>
      </c>
      <c r="E362" s="41" t="s">
        <v>59</v>
      </c>
      <c r="F362" s="4"/>
      <c r="G362" s="5"/>
      <c r="H362" s="27" t="s">
        <v>1072</v>
      </c>
      <c r="I362" s="44">
        <f>+J362+1</f>
        <v>114.65</v>
      </c>
      <c r="J362" s="8">
        <v>113.65</v>
      </c>
      <c r="K362" s="8">
        <f t="shared" si="30"/>
        <v>1</v>
      </c>
      <c r="L362" s="45">
        <f t="shared" si="35"/>
        <v>8.7989441267047955E-3</v>
      </c>
      <c r="M362" s="16">
        <f>IFERROR(INDEX('[1]2018 Sales History'!$G:$G,MATCH(A362,'[1]2018 Sales History'!$A:$A,0)),0)</f>
        <v>0</v>
      </c>
      <c r="N362" s="14">
        <f t="shared" si="31"/>
        <v>0</v>
      </c>
      <c r="O362" s="14">
        <f t="shared" si="32"/>
        <v>0</v>
      </c>
      <c r="P362" s="14">
        <f t="shared" si="33"/>
        <v>0</v>
      </c>
      <c r="Q362" s="15">
        <f t="shared" si="34"/>
        <v>0</v>
      </c>
    </row>
    <row r="363" spans="1:17" x14ac:dyDescent="0.2">
      <c r="A363" s="43">
        <v>178719</v>
      </c>
      <c r="B363" s="6" t="s">
        <v>1073</v>
      </c>
      <c r="C363" s="6" t="s">
        <v>1074</v>
      </c>
      <c r="D363" s="41" t="s">
        <v>1131</v>
      </c>
      <c r="E363" s="41" t="s">
        <v>1658</v>
      </c>
      <c r="F363" s="4"/>
      <c r="G363" s="5"/>
      <c r="H363" s="27" t="s">
        <v>1072</v>
      </c>
      <c r="I363" s="44">
        <f>+J363+1</f>
        <v>128.79000000000002</v>
      </c>
      <c r="J363" s="8">
        <v>127.79</v>
      </c>
      <c r="K363" s="8">
        <f t="shared" si="30"/>
        <v>1.0000000000000142</v>
      </c>
      <c r="L363" s="45">
        <f t="shared" si="35"/>
        <v>7.8253384458878954E-3</v>
      </c>
      <c r="M363" s="16">
        <f>IFERROR(INDEX('[1]2018 Sales History'!$G:$G,MATCH(A363,'[1]2018 Sales History'!$A:$A,0)),0)</f>
        <v>0</v>
      </c>
      <c r="N363" s="14">
        <f t="shared" si="31"/>
        <v>0</v>
      </c>
      <c r="O363" s="14">
        <f t="shared" si="32"/>
        <v>0</v>
      </c>
      <c r="P363" s="14">
        <f t="shared" si="33"/>
        <v>0</v>
      </c>
      <c r="Q363" s="15">
        <f t="shared" si="34"/>
        <v>0</v>
      </c>
    </row>
    <row r="364" spans="1:17" x14ac:dyDescent="0.2">
      <c r="A364" s="43">
        <v>178736</v>
      </c>
      <c r="B364" s="6" t="s">
        <v>1073</v>
      </c>
      <c r="C364" s="6" t="s">
        <v>1074</v>
      </c>
      <c r="D364" s="41" t="s">
        <v>1131</v>
      </c>
      <c r="E364" s="41" t="s">
        <v>1706</v>
      </c>
      <c r="F364" s="4"/>
      <c r="G364" s="5"/>
      <c r="H364" s="27" t="s">
        <v>1072</v>
      </c>
      <c r="I364" s="44">
        <f>+J364+1</f>
        <v>112.44</v>
      </c>
      <c r="J364" s="8">
        <v>111.44</v>
      </c>
      <c r="K364" s="8">
        <f t="shared" si="30"/>
        <v>1</v>
      </c>
      <c r="L364" s="45">
        <f t="shared" si="35"/>
        <v>8.9734386216798277E-3</v>
      </c>
      <c r="M364" s="16">
        <f>IFERROR(INDEX('[1]2018 Sales History'!$G:$G,MATCH(A364,'[1]2018 Sales History'!$A:$A,0)),0)</f>
        <v>0</v>
      </c>
      <c r="N364" s="14">
        <f t="shared" si="31"/>
        <v>0</v>
      </c>
      <c r="O364" s="14">
        <f t="shared" si="32"/>
        <v>0</v>
      </c>
      <c r="P364" s="14">
        <f t="shared" si="33"/>
        <v>0</v>
      </c>
      <c r="Q364" s="15">
        <f t="shared" si="34"/>
        <v>0</v>
      </c>
    </row>
    <row r="365" spans="1:17" x14ac:dyDescent="0.2">
      <c r="A365" s="43">
        <v>178770</v>
      </c>
      <c r="B365" s="6" t="s">
        <v>1073</v>
      </c>
      <c r="C365" s="6" t="s">
        <v>1074</v>
      </c>
      <c r="D365" s="41" t="s">
        <v>1131</v>
      </c>
      <c r="E365" s="41" t="s">
        <v>66</v>
      </c>
      <c r="F365" s="4"/>
      <c r="G365" s="5"/>
      <c r="H365" s="27" t="s">
        <v>1072</v>
      </c>
      <c r="I365" s="44">
        <f>+J365+1</f>
        <v>111.86</v>
      </c>
      <c r="J365" s="8">
        <v>110.86</v>
      </c>
      <c r="K365" s="8">
        <f t="shared" si="30"/>
        <v>1</v>
      </c>
      <c r="L365" s="45">
        <f t="shared" si="35"/>
        <v>9.0203860725239036E-3</v>
      </c>
      <c r="M365" s="16">
        <f>IFERROR(INDEX('[1]2018 Sales History'!$G:$G,MATCH(A365,'[1]2018 Sales History'!$A:$A,0)),0)</f>
        <v>0</v>
      </c>
      <c r="N365" s="14">
        <f t="shared" si="31"/>
        <v>0</v>
      </c>
      <c r="O365" s="14">
        <f t="shared" si="32"/>
        <v>0</v>
      </c>
      <c r="P365" s="14">
        <f t="shared" si="33"/>
        <v>0</v>
      </c>
      <c r="Q365" s="15">
        <f t="shared" si="34"/>
        <v>0</v>
      </c>
    </row>
    <row r="366" spans="1:17" x14ac:dyDescent="0.2">
      <c r="A366" s="43">
        <v>178787</v>
      </c>
      <c r="B366" s="6" t="s">
        <v>1073</v>
      </c>
      <c r="C366" s="6" t="s">
        <v>1074</v>
      </c>
      <c r="D366" s="41" t="s">
        <v>1131</v>
      </c>
      <c r="E366" s="41" t="s">
        <v>61</v>
      </c>
      <c r="F366" s="4"/>
      <c r="G366" s="5"/>
      <c r="H366" s="27" t="s">
        <v>1072</v>
      </c>
      <c r="I366" s="44">
        <f>+J366+1</f>
        <v>128.79000000000002</v>
      </c>
      <c r="J366" s="8">
        <v>127.79</v>
      </c>
      <c r="K366" s="8">
        <f t="shared" si="30"/>
        <v>1.0000000000000142</v>
      </c>
      <c r="L366" s="45">
        <f t="shared" si="35"/>
        <v>7.8253384458878954E-3</v>
      </c>
      <c r="M366" s="16">
        <f>IFERROR(INDEX('[1]2018 Sales History'!$G:$G,MATCH(A366,'[1]2018 Sales History'!$A:$A,0)),0)</f>
        <v>0</v>
      </c>
      <c r="N366" s="14">
        <f t="shared" si="31"/>
        <v>0</v>
      </c>
      <c r="O366" s="14">
        <f t="shared" si="32"/>
        <v>0</v>
      </c>
      <c r="P366" s="14">
        <f t="shared" si="33"/>
        <v>0</v>
      </c>
      <c r="Q366" s="15">
        <f t="shared" si="34"/>
        <v>0</v>
      </c>
    </row>
    <row r="367" spans="1:17" x14ac:dyDescent="0.2">
      <c r="A367" s="43">
        <v>178821</v>
      </c>
      <c r="B367" s="6" t="s">
        <v>1073</v>
      </c>
      <c r="C367" s="6" t="s">
        <v>1074</v>
      </c>
      <c r="D367" s="41" t="s">
        <v>1131</v>
      </c>
      <c r="E367" s="41" t="s">
        <v>777</v>
      </c>
      <c r="F367" s="4"/>
      <c r="G367" s="5"/>
      <c r="H367" s="27" t="s">
        <v>1072</v>
      </c>
      <c r="I367" s="44">
        <f>+J367+1</f>
        <v>134.31</v>
      </c>
      <c r="J367" s="8">
        <v>133.31</v>
      </c>
      <c r="K367" s="8">
        <f t="shared" si="30"/>
        <v>1</v>
      </c>
      <c r="L367" s="45">
        <f t="shared" si="35"/>
        <v>7.5013127297277023E-3</v>
      </c>
      <c r="M367" s="16">
        <f>IFERROR(INDEX('[1]2018 Sales History'!$G:$G,MATCH(A367,'[1]2018 Sales History'!$A:$A,0)),0)</f>
        <v>0</v>
      </c>
      <c r="N367" s="14">
        <f t="shared" si="31"/>
        <v>0</v>
      </c>
      <c r="O367" s="14">
        <f t="shared" si="32"/>
        <v>0</v>
      </c>
      <c r="P367" s="14">
        <f t="shared" si="33"/>
        <v>0</v>
      </c>
      <c r="Q367" s="15">
        <f t="shared" si="34"/>
        <v>0</v>
      </c>
    </row>
    <row r="368" spans="1:17" x14ac:dyDescent="0.2">
      <c r="A368" s="43">
        <v>178838</v>
      </c>
      <c r="B368" s="6" t="s">
        <v>1073</v>
      </c>
      <c r="C368" s="6" t="s">
        <v>1074</v>
      </c>
      <c r="D368" s="41" t="s">
        <v>1131</v>
      </c>
      <c r="E368" s="41" t="s">
        <v>690</v>
      </c>
      <c r="F368" s="4"/>
      <c r="G368" s="5"/>
      <c r="H368" s="27" t="s">
        <v>1072</v>
      </c>
      <c r="I368" s="44">
        <f>+J368+1</f>
        <v>138.38</v>
      </c>
      <c r="J368" s="8">
        <v>137.38</v>
      </c>
      <c r="K368" s="8">
        <f t="shared" si="30"/>
        <v>1</v>
      </c>
      <c r="L368" s="45">
        <f t="shared" si="35"/>
        <v>7.279079924297569E-3</v>
      </c>
      <c r="M368" s="16">
        <f>IFERROR(INDEX('[1]2018 Sales History'!$G:$G,MATCH(A368,'[1]2018 Sales History'!$A:$A,0)),0)</f>
        <v>0</v>
      </c>
      <c r="N368" s="14">
        <f t="shared" si="31"/>
        <v>0</v>
      </c>
      <c r="O368" s="14">
        <f t="shared" si="32"/>
        <v>0</v>
      </c>
      <c r="P368" s="14">
        <f t="shared" si="33"/>
        <v>0</v>
      </c>
      <c r="Q368" s="15">
        <f t="shared" si="34"/>
        <v>0</v>
      </c>
    </row>
    <row r="369" spans="1:17" x14ac:dyDescent="0.2">
      <c r="A369" s="43">
        <v>178855</v>
      </c>
      <c r="B369" s="6" t="s">
        <v>1073</v>
      </c>
      <c r="C369" s="6" t="s">
        <v>1074</v>
      </c>
      <c r="D369" s="41" t="s">
        <v>1131</v>
      </c>
      <c r="E369" s="41" t="s">
        <v>724</v>
      </c>
      <c r="F369" s="4"/>
      <c r="G369" s="5"/>
      <c r="H369" s="27" t="s">
        <v>1072</v>
      </c>
      <c r="I369" s="44">
        <f>+J369+1</f>
        <v>119.83</v>
      </c>
      <c r="J369" s="8">
        <v>118.83</v>
      </c>
      <c r="K369" s="8">
        <f t="shared" si="30"/>
        <v>1</v>
      </c>
      <c r="L369" s="45">
        <f t="shared" si="35"/>
        <v>8.4153833207102589E-3</v>
      </c>
      <c r="M369" s="16">
        <f>IFERROR(INDEX('[1]2018 Sales History'!$G:$G,MATCH(A369,'[1]2018 Sales History'!$A:$A,0)),0)</f>
        <v>0</v>
      </c>
      <c r="N369" s="14">
        <f t="shared" si="31"/>
        <v>0</v>
      </c>
      <c r="O369" s="14">
        <f t="shared" si="32"/>
        <v>0</v>
      </c>
      <c r="P369" s="14">
        <f t="shared" si="33"/>
        <v>0</v>
      </c>
      <c r="Q369" s="15">
        <f t="shared" si="34"/>
        <v>0</v>
      </c>
    </row>
    <row r="370" spans="1:17" x14ac:dyDescent="0.2">
      <c r="A370" s="43">
        <v>178889</v>
      </c>
      <c r="B370" s="6" t="s">
        <v>1073</v>
      </c>
      <c r="C370" s="6" t="s">
        <v>1074</v>
      </c>
      <c r="D370" s="41" t="s">
        <v>1131</v>
      </c>
      <c r="E370" s="41" t="s">
        <v>301</v>
      </c>
      <c r="F370" s="4"/>
      <c r="G370" s="5"/>
      <c r="H370" s="27" t="s">
        <v>1072</v>
      </c>
      <c r="I370" s="44">
        <f>+J370+1</f>
        <v>135.44999999999999</v>
      </c>
      <c r="J370" s="8">
        <v>134.44999999999999</v>
      </c>
      <c r="K370" s="8">
        <f t="shared" si="30"/>
        <v>1</v>
      </c>
      <c r="L370" s="45">
        <f t="shared" si="35"/>
        <v>7.437709185570845E-3</v>
      </c>
      <c r="M370" s="16">
        <f>IFERROR(INDEX('[1]2018 Sales History'!$G:$G,MATCH(A370,'[1]2018 Sales History'!$A:$A,0)),0)</f>
        <v>0</v>
      </c>
      <c r="N370" s="14">
        <f t="shared" si="31"/>
        <v>0</v>
      </c>
      <c r="O370" s="14">
        <f t="shared" si="32"/>
        <v>0</v>
      </c>
      <c r="P370" s="14">
        <f t="shared" si="33"/>
        <v>0</v>
      </c>
      <c r="Q370" s="15">
        <f t="shared" si="34"/>
        <v>0</v>
      </c>
    </row>
    <row r="371" spans="1:17" x14ac:dyDescent="0.2">
      <c r="A371" s="43">
        <v>178906</v>
      </c>
      <c r="B371" s="6" t="s">
        <v>1073</v>
      </c>
      <c r="C371" s="6" t="s">
        <v>1074</v>
      </c>
      <c r="D371" s="41" t="s">
        <v>1131</v>
      </c>
      <c r="E371" s="41" t="s">
        <v>1645</v>
      </c>
      <c r="F371" s="4"/>
      <c r="G371" s="5"/>
      <c r="H371" s="27" t="s">
        <v>1072</v>
      </c>
      <c r="I371" s="44">
        <f>+J371+1</f>
        <v>138.38</v>
      </c>
      <c r="J371" s="8">
        <v>137.38</v>
      </c>
      <c r="K371" s="8">
        <f t="shared" si="30"/>
        <v>1</v>
      </c>
      <c r="L371" s="45">
        <f t="shared" si="35"/>
        <v>7.279079924297569E-3</v>
      </c>
      <c r="M371" s="16">
        <f>IFERROR(INDEX('[1]2018 Sales History'!$G:$G,MATCH(A371,'[1]2018 Sales History'!$A:$A,0)),0)</f>
        <v>0</v>
      </c>
      <c r="N371" s="14">
        <f t="shared" si="31"/>
        <v>0</v>
      </c>
      <c r="O371" s="14">
        <f t="shared" si="32"/>
        <v>0</v>
      </c>
      <c r="P371" s="14">
        <f t="shared" si="33"/>
        <v>0</v>
      </c>
      <c r="Q371" s="15">
        <f t="shared" si="34"/>
        <v>0</v>
      </c>
    </row>
    <row r="372" spans="1:17" x14ac:dyDescent="0.2">
      <c r="A372" s="43">
        <v>179552</v>
      </c>
      <c r="B372" s="6" t="s">
        <v>1073</v>
      </c>
      <c r="C372" s="6" t="s">
        <v>1074</v>
      </c>
      <c r="D372" s="41" t="s">
        <v>1133</v>
      </c>
      <c r="E372" s="41" t="s">
        <v>1708</v>
      </c>
      <c r="F372" s="4"/>
      <c r="G372" s="5"/>
      <c r="H372" s="27" t="s">
        <v>1072</v>
      </c>
      <c r="I372" s="44">
        <f>+J372+1</f>
        <v>150.36000000000001</v>
      </c>
      <c r="J372" s="8">
        <v>149.36000000000001</v>
      </c>
      <c r="K372" s="8">
        <f t="shared" si="30"/>
        <v>1</v>
      </c>
      <c r="L372" s="45">
        <f t="shared" si="35"/>
        <v>6.6952329941081939E-3</v>
      </c>
      <c r="M372" s="16">
        <f>IFERROR(INDEX('[1]2018 Sales History'!$G:$G,MATCH(A372,'[1]2018 Sales History'!$A:$A,0)),0)</f>
        <v>0</v>
      </c>
      <c r="N372" s="14">
        <f t="shared" si="31"/>
        <v>0</v>
      </c>
      <c r="O372" s="14">
        <f t="shared" si="32"/>
        <v>0</v>
      </c>
      <c r="P372" s="14">
        <f t="shared" si="33"/>
        <v>0</v>
      </c>
      <c r="Q372" s="15">
        <f t="shared" si="34"/>
        <v>0</v>
      </c>
    </row>
    <row r="373" spans="1:17" x14ac:dyDescent="0.2">
      <c r="A373" s="43">
        <v>196144</v>
      </c>
      <c r="B373" s="6" t="s">
        <v>1073</v>
      </c>
      <c r="C373" s="6" t="s">
        <v>1074</v>
      </c>
      <c r="D373" s="41" t="s">
        <v>1132</v>
      </c>
      <c r="E373" s="41" t="s">
        <v>64</v>
      </c>
      <c r="F373" s="4"/>
      <c r="G373" s="5"/>
      <c r="H373" s="27" t="s">
        <v>1072</v>
      </c>
      <c r="I373" s="44">
        <f>+J373+1</f>
        <v>135.04</v>
      </c>
      <c r="J373" s="8">
        <v>134.04</v>
      </c>
      <c r="K373" s="8">
        <f t="shared" si="30"/>
        <v>1</v>
      </c>
      <c r="L373" s="45">
        <f t="shared" si="35"/>
        <v>7.4604595643091619E-3</v>
      </c>
      <c r="M373" s="16">
        <f>IFERROR(INDEX('[1]2018 Sales History'!$G:$G,MATCH(A373,'[1]2018 Sales History'!$A:$A,0)),0)</f>
        <v>0</v>
      </c>
      <c r="N373" s="14">
        <f t="shared" si="31"/>
        <v>0</v>
      </c>
      <c r="O373" s="14">
        <f t="shared" si="32"/>
        <v>0</v>
      </c>
      <c r="P373" s="14">
        <f t="shared" si="33"/>
        <v>0</v>
      </c>
      <c r="Q373" s="15">
        <f t="shared" si="34"/>
        <v>0</v>
      </c>
    </row>
    <row r="374" spans="1:17" x14ac:dyDescent="0.2">
      <c r="A374" s="43">
        <v>196365</v>
      </c>
      <c r="B374" s="6" t="s">
        <v>1073</v>
      </c>
      <c r="C374" s="6" t="s">
        <v>1074</v>
      </c>
      <c r="D374" s="41" t="s">
        <v>1130</v>
      </c>
      <c r="E374" s="41" t="s">
        <v>69</v>
      </c>
      <c r="F374" s="4"/>
      <c r="G374" s="5"/>
      <c r="H374" s="27" t="s">
        <v>1072</v>
      </c>
      <c r="I374" s="44">
        <f>+J374+1</f>
        <v>111.73</v>
      </c>
      <c r="J374" s="8">
        <v>110.73</v>
      </c>
      <c r="K374" s="8">
        <f t="shared" si="30"/>
        <v>1</v>
      </c>
      <c r="L374" s="45">
        <f t="shared" si="35"/>
        <v>9.0309762485324668E-3</v>
      </c>
      <c r="M374" s="16">
        <f>IFERROR(INDEX('[1]2018 Sales History'!$G:$G,MATCH(A374,'[1]2018 Sales History'!$A:$A,0)),0)</f>
        <v>0</v>
      </c>
      <c r="N374" s="14">
        <f t="shared" si="31"/>
        <v>0</v>
      </c>
      <c r="O374" s="14">
        <f t="shared" si="32"/>
        <v>0</v>
      </c>
      <c r="P374" s="14">
        <f t="shared" si="33"/>
        <v>0</v>
      </c>
      <c r="Q374" s="15">
        <f t="shared" si="34"/>
        <v>0</v>
      </c>
    </row>
    <row r="375" spans="1:17" x14ac:dyDescent="0.2">
      <c r="A375" s="43">
        <v>196382</v>
      </c>
      <c r="B375" s="6" t="s">
        <v>1073</v>
      </c>
      <c r="C375" s="6" t="s">
        <v>1074</v>
      </c>
      <c r="D375" s="41" t="s">
        <v>1130</v>
      </c>
      <c r="E375" s="41" t="s">
        <v>437</v>
      </c>
      <c r="F375" s="4"/>
      <c r="G375" s="5"/>
      <c r="H375" s="27" t="s">
        <v>1072</v>
      </c>
      <c r="I375" s="44">
        <f>+J375+1</f>
        <v>115.95</v>
      </c>
      <c r="J375" s="8">
        <v>114.95</v>
      </c>
      <c r="K375" s="8">
        <f t="shared" si="30"/>
        <v>1</v>
      </c>
      <c r="L375" s="45">
        <f t="shared" si="35"/>
        <v>8.6994345367551115E-3</v>
      </c>
      <c r="M375" s="16">
        <f>IFERROR(INDEX('[1]2018 Sales History'!$G:$G,MATCH(A375,'[1]2018 Sales History'!$A:$A,0)),0)</f>
        <v>0</v>
      </c>
      <c r="N375" s="14">
        <f t="shared" si="31"/>
        <v>0</v>
      </c>
      <c r="O375" s="14">
        <f t="shared" si="32"/>
        <v>0</v>
      </c>
      <c r="P375" s="14">
        <f t="shared" si="33"/>
        <v>0</v>
      </c>
      <c r="Q375" s="15">
        <f t="shared" si="34"/>
        <v>0</v>
      </c>
    </row>
    <row r="376" spans="1:17" x14ac:dyDescent="0.2">
      <c r="A376" s="43">
        <v>196399</v>
      </c>
      <c r="B376" s="6" t="s">
        <v>1073</v>
      </c>
      <c r="C376" s="6" t="s">
        <v>1074</v>
      </c>
      <c r="D376" s="41" t="s">
        <v>1130</v>
      </c>
      <c r="E376" s="41" t="s">
        <v>1637</v>
      </c>
      <c r="F376" s="4"/>
      <c r="G376" s="5"/>
      <c r="H376" s="27" t="s">
        <v>1072</v>
      </c>
      <c r="I376" s="44">
        <f>+J376+1</f>
        <v>111.73</v>
      </c>
      <c r="J376" s="8">
        <v>110.73</v>
      </c>
      <c r="K376" s="8">
        <f t="shared" si="30"/>
        <v>1</v>
      </c>
      <c r="L376" s="45">
        <f t="shared" si="35"/>
        <v>9.0309762485324668E-3</v>
      </c>
      <c r="M376" s="16">
        <f>IFERROR(INDEX('[1]2018 Sales History'!$G:$G,MATCH(A376,'[1]2018 Sales History'!$A:$A,0)),0)</f>
        <v>0</v>
      </c>
      <c r="N376" s="14">
        <f t="shared" si="31"/>
        <v>0</v>
      </c>
      <c r="O376" s="14">
        <f t="shared" si="32"/>
        <v>0</v>
      </c>
      <c r="P376" s="14">
        <f t="shared" si="33"/>
        <v>0</v>
      </c>
      <c r="Q376" s="15">
        <f t="shared" si="34"/>
        <v>0</v>
      </c>
    </row>
    <row r="377" spans="1:17" x14ac:dyDescent="0.2">
      <c r="A377" s="43">
        <v>196535</v>
      </c>
      <c r="B377" s="6" t="s">
        <v>1073</v>
      </c>
      <c r="C377" s="6" t="s">
        <v>1074</v>
      </c>
      <c r="D377" s="41" t="s">
        <v>1130</v>
      </c>
      <c r="E377" s="41" t="s">
        <v>1705</v>
      </c>
      <c r="F377" s="4"/>
      <c r="G377" s="5"/>
      <c r="H377" s="27" t="s">
        <v>1072</v>
      </c>
      <c r="I377" s="44">
        <f>+J377+1</f>
        <v>115.95</v>
      </c>
      <c r="J377" s="8">
        <v>114.95</v>
      </c>
      <c r="K377" s="8">
        <f t="shared" si="30"/>
        <v>1</v>
      </c>
      <c r="L377" s="45">
        <f t="shared" si="35"/>
        <v>8.6994345367551115E-3</v>
      </c>
      <c r="M377" s="16">
        <f>IFERROR(INDEX('[1]2018 Sales History'!$G:$G,MATCH(A377,'[1]2018 Sales History'!$A:$A,0)),0)</f>
        <v>0</v>
      </c>
      <c r="N377" s="14">
        <f t="shared" si="31"/>
        <v>0</v>
      </c>
      <c r="O377" s="14">
        <f t="shared" si="32"/>
        <v>0</v>
      </c>
      <c r="P377" s="14">
        <f t="shared" si="33"/>
        <v>0</v>
      </c>
      <c r="Q377" s="15">
        <f t="shared" si="34"/>
        <v>0</v>
      </c>
    </row>
    <row r="378" spans="1:17" x14ac:dyDescent="0.2">
      <c r="A378" s="43">
        <v>196569</v>
      </c>
      <c r="B378" s="6" t="s">
        <v>1073</v>
      </c>
      <c r="C378" s="6" t="s">
        <v>1074</v>
      </c>
      <c r="D378" s="41" t="s">
        <v>1130</v>
      </c>
      <c r="E378" s="41" t="s">
        <v>1634</v>
      </c>
      <c r="F378" s="4"/>
      <c r="G378" s="5"/>
      <c r="H378" s="27" t="s">
        <v>1072</v>
      </c>
      <c r="I378" s="44">
        <f>+J378+1</f>
        <v>111.89</v>
      </c>
      <c r="J378" s="8">
        <v>110.89</v>
      </c>
      <c r="K378" s="8">
        <f t="shared" si="30"/>
        <v>1</v>
      </c>
      <c r="L378" s="45">
        <f t="shared" si="35"/>
        <v>9.0179457119668131E-3</v>
      </c>
      <c r="M378" s="16">
        <f>IFERROR(INDEX('[1]2018 Sales History'!$G:$G,MATCH(A378,'[1]2018 Sales History'!$A:$A,0)),0)</f>
        <v>0</v>
      </c>
      <c r="N378" s="14">
        <f t="shared" si="31"/>
        <v>0</v>
      </c>
      <c r="O378" s="14">
        <f t="shared" si="32"/>
        <v>0</v>
      </c>
      <c r="P378" s="14">
        <f t="shared" si="33"/>
        <v>0</v>
      </c>
      <c r="Q378" s="15">
        <f t="shared" si="34"/>
        <v>0</v>
      </c>
    </row>
    <row r="379" spans="1:17" x14ac:dyDescent="0.2">
      <c r="A379" s="43">
        <v>196586</v>
      </c>
      <c r="B379" s="6" t="s">
        <v>1073</v>
      </c>
      <c r="C379" s="6" t="s">
        <v>1074</v>
      </c>
      <c r="D379" s="41" t="s">
        <v>1164</v>
      </c>
      <c r="E379" s="41" t="s">
        <v>1708</v>
      </c>
      <c r="F379" s="4"/>
      <c r="G379" s="5"/>
      <c r="H379" s="27" t="s">
        <v>1072</v>
      </c>
      <c r="I379" s="44">
        <f>+J379+1</f>
        <v>113.68</v>
      </c>
      <c r="J379" s="8">
        <v>112.68</v>
      </c>
      <c r="K379" s="8">
        <f t="shared" si="30"/>
        <v>1</v>
      </c>
      <c r="L379" s="45">
        <f t="shared" si="35"/>
        <v>8.8746893858714943E-3</v>
      </c>
      <c r="M379" s="16">
        <f>IFERROR(INDEX('[1]2018 Sales History'!$G:$G,MATCH(A379,'[1]2018 Sales History'!$A:$A,0)),0)</f>
        <v>0</v>
      </c>
      <c r="N379" s="14">
        <f t="shared" si="31"/>
        <v>0</v>
      </c>
      <c r="O379" s="14">
        <f t="shared" si="32"/>
        <v>0</v>
      </c>
      <c r="P379" s="14">
        <f t="shared" si="33"/>
        <v>0</v>
      </c>
      <c r="Q379" s="15">
        <f t="shared" si="34"/>
        <v>0</v>
      </c>
    </row>
    <row r="380" spans="1:17" x14ac:dyDescent="0.2">
      <c r="A380" s="43">
        <v>196603</v>
      </c>
      <c r="B380" s="6" t="s">
        <v>1073</v>
      </c>
      <c r="C380" s="6" t="s">
        <v>1074</v>
      </c>
      <c r="D380" s="41" t="s">
        <v>1130</v>
      </c>
      <c r="E380" s="41" t="s">
        <v>436</v>
      </c>
      <c r="F380" s="4"/>
      <c r="G380" s="5"/>
      <c r="H380" s="27" t="s">
        <v>1072</v>
      </c>
      <c r="I380" s="44">
        <f>+J380+1</f>
        <v>113.68</v>
      </c>
      <c r="J380" s="8">
        <v>112.68</v>
      </c>
      <c r="K380" s="8">
        <f t="shared" si="30"/>
        <v>1</v>
      </c>
      <c r="L380" s="45">
        <f t="shared" si="35"/>
        <v>8.8746893858714943E-3</v>
      </c>
      <c r="M380" s="16">
        <f>IFERROR(INDEX('[1]2018 Sales History'!$G:$G,MATCH(A380,'[1]2018 Sales History'!$A:$A,0)),0)</f>
        <v>0</v>
      </c>
      <c r="N380" s="14">
        <f t="shared" si="31"/>
        <v>0</v>
      </c>
      <c r="O380" s="14">
        <f t="shared" si="32"/>
        <v>0</v>
      </c>
      <c r="P380" s="14">
        <f t="shared" si="33"/>
        <v>0</v>
      </c>
      <c r="Q380" s="15">
        <f t="shared" si="34"/>
        <v>0</v>
      </c>
    </row>
    <row r="381" spans="1:17" x14ac:dyDescent="0.2">
      <c r="A381" s="43">
        <v>196620</v>
      </c>
      <c r="B381" s="6" t="s">
        <v>1073</v>
      </c>
      <c r="C381" s="6" t="s">
        <v>1074</v>
      </c>
      <c r="D381" s="41" t="s">
        <v>1130</v>
      </c>
      <c r="E381" s="41" t="s">
        <v>70</v>
      </c>
      <c r="F381" s="4"/>
      <c r="G381" s="5"/>
      <c r="H381" s="27" t="s">
        <v>1072</v>
      </c>
      <c r="I381" s="44">
        <f>+J381+1</f>
        <v>111.89</v>
      </c>
      <c r="J381" s="8">
        <v>110.89</v>
      </c>
      <c r="K381" s="8">
        <f t="shared" si="30"/>
        <v>1</v>
      </c>
      <c r="L381" s="45">
        <f t="shared" si="35"/>
        <v>9.0179457119668131E-3</v>
      </c>
      <c r="M381" s="16">
        <f>IFERROR(INDEX('[1]2018 Sales History'!$G:$G,MATCH(A381,'[1]2018 Sales History'!$A:$A,0)),0)</f>
        <v>0</v>
      </c>
      <c r="N381" s="14">
        <f t="shared" si="31"/>
        <v>0</v>
      </c>
      <c r="O381" s="14">
        <f t="shared" si="32"/>
        <v>0</v>
      </c>
      <c r="P381" s="14">
        <f t="shared" si="33"/>
        <v>0</v>
      </c>
      <c r="Q381" s="15">
        <f t="shared" si="34"/>
        <v>0</v>
      </c>
    </row>
    <row r="382" spans="1:17" x14ac:dyDescent="0.2">
      <c r="A382" s="43">
        <v>196773</v>
      </c>
      <c r="B382" s="6" t="s">
        <v>1073</v>
      </c>
      <c r="C382" s="6" t="s">
        <v>1074</v>
      </c>
      <c r="D382" s="41" t="s">
        <v>1081</v>
      </c>
      <c r="E382" s="41" t="s">
        <v>1666</v>
      </c>
      <c r="F382" s="4"/>
      <c r="G382" s="5"/>
      <c r="H382" s="27" t="s">
        <v>1072</v>
      </c>
      <c r="I382" s="44">
        <f>+J382+1</f>
        <v>211.43</v>
      </c>
      <c r="J382" s="8">
        <v>210.43</v>
      </c>
      <c r="K382" s="8">
        <f t="shared" si="30"/>
        <v>1</v>
      </c>
      <c r="L382" s="45">
        <f t="shared" si="35"/>
        <v>4.7521741196597444E-3</v>
      </c>
      <c r="M382" s="16">
        <f>IFERROR(INDEX('[1]2018 Sales History'!$G:$G,MATCH(A382,'[1]2018 Sales History'!$A:$A,0)),0)</f>
        <v>0</v>
      </c>
      <c r="N382" s="14">
        <f t="shared" si="31"/>
        <v>0</v>
      </c>
      <c r="O382" s="14">
        <f t="shared" si="32"/>
        <v>0</v>
      </c>
      <c r="P382" s="14">
        <f t="shared" si="33"/>
        <v>0</v>
      </c>
      <c r="Q382" s="15">
        <f t="shared" si="34"/>
        <v>0</v>
      </c>
    </row>
    <row r="383" spans="1:17" x14ac:dyDescent="0.2">
      <c r="A383" s="43">
        <v>206718</v>
      </c>
      <c r="B383" s="6" t="s">
        <v>1073</v>
      </c>
      <c r="C383" s="6" t="s">
        <v>1074</v>
      </c>
      <c r="D383" s="41" t="s">
        <v>1130</v>
      </c>
      <c r="E383" s="41" t="s">
        <v>71</v>
      </c>
      <c r="F383" s="4"/>
      <c r="G383" s="5"/>
      <c r="H383" s="27" t="s">
        <v>1072</v>
      </c>
      <c r="I383" s="44">
        <f>+J383+1</f>
        <v>97.93</v>
      </c>
      <c r="J383" s="8">
        <v>96.93</v>
      </c>
      <c r="K383" s="8">
        <f t="shared" si="30"/>
        <v>1</v>
      </c>
      <c r="L383" s="45">
        <f t="shared" si="35"/>
        <v>1.0316723408645414E-2</v>
      </c>
      <c r="M383" s="16">
        <f>IFERROR(INDEX('[1]2018 Sales History'!$G:$G,MATCH(A383,'[1]2018 Sales History'!$A:$A,0)),0)</f>
        <v>0</v>
      </c>
      <c r="N383" s="14">
        <f t="shared" si="31"/>
        <v>0</v>
      </c>
      <c r="O383" s="14">
        <f t="shared" si="32"/>
        <v>0</v>
      </c>
      <c r="P383" s="14">
        <f t="shared" si="33"/>
        <v>0</v>
      </c>
      <c r="Q383" s="15">
        <f t="shared" si="34"/>
        <v>0</v>
      </c>
    </row>
    <row r="384" spans="1:17" x14ac:dyDescent="0.2">
      <c r="A384" s="43">
        <v>212464</v>
      </c>
      <c r="B384" s="6" t="s">
        <v>1073</v>
      </c>
      <c r="C384" s="6" t="s">
        <v>1074</v>
      </c>
      <c r="D384" s="41" t="s">
        <v>1136</v>
      </c>
      <c r="E384" s="41" t="s">
        <v>69</v>
      </c>
      <c r="F384" s="4"/>
      <c r="G384" s="5"/>
      <c r="H384" s="27" t="s">
        <v>1072</v>
      </c>
      <c r="I384" s="44">
        <f>+J384+1</f>
        <v>153.35</v>
      </c>
      <c r="J384" s="8">
        <v>152.35</v>
      </c>
      <c r="K384" s="8">
        <f t="shared" si="30"/>
        <v>1</v>
      </c>
      <c r="L384" s="45">
        <f t="shared" si="35"/>
        <v>6.5638332786347228E-3</v>
      </c>
      <c r="M384" s="16">
        <f>IFERROR(INDEX('[1]2018 Sales History'!$G:$G,MATCH(A384,'[1]2018 Sales History'!$A:$A,0)),0)</f>
        <v>0</v>
      </c>
      <c r="N384" s="14">
        <f t="shared" si="31"/>
        <v>0</v>
      </c>
      <c r="O384" s="14">
        <f t="shared" si="32"/>
        <v>0</v>
      </c>
      <c r="P384" s="14">
        <f t="shared" si="33"/>
        <v>0</v>
      </c>
      <c r="Q384" s="15">
        <f t="shared" si="34"/>
        <v>0</v>
      </c>
    </row>
    <row r="385" spans="1:17" x14ac:dyDescent="0.2">
      <c r="A385" s="43">
        <v>212481</v>
      </c>
      <c r="B385" s="6" t="s">
        <v>1073</v>
      </c>
      <c r="C385" s="6" t="s">
        <v>1074</v>
      </c>
      <c r="D385" s="41" t="s">
        <v>1136</v>
      </c>
      <c r="E385" s="41" t="s">
        <v>437</v>
      </c>
      <c r="F385" s="4"/>
      <c r="G385" s="5"/>
      <c r="H385" s="27" t="s">
        <v>1072</v>
      </c>
      <c r="I385" s="44">
        <f>+J385+1</f>
        <v>160.16</v>
      </c>
      <c r="J385" s="8">
        <v>159.16</v>
      </c>
      <c r="K385" s="8">
        <f t="shared" si="30"/>
        <v>1</v>
      </c>
      <c r="L385" s="45">
        <f t="shared" si="35"/>
        <v>6.2829856747926615E-3</v>
      </c>
      <c r="M385" s="16">
        <f>IFERROR(INDEX('[1]2018 Sales History'!$G:$G,MATCH(A385,'[1]2018 Sales History'!$A:$A,0)),0)</f>
        <v>0</v>
      </c>
      <c r="N385" s="14">
        <f t="shared" si="31"/>
        <v>0</v>
      </c>
      <c r="O385" s="14">
        <f t="shared" si="32"/>
        <v>0</v>
      </c>
      <c r="P385" s="14">
        <f t="shared" si="33"/>
        <v>0</v>
      </c>
      <c r="Q385" s="15">
        <f t="shared" si="34"/>
        <v>0</v>
      </c>
    </row>
    <row r="386" spans="1:17" x14ac:dyDescent="0.2">
      <c r="A386" s="43">
        <v>212498</v>
      </c>
      <c r="B386" s="6" t="s">
        <v>1073</v>
      </c>
      <c r="C386" s="6" t="s">
        <v>1074</v>
      </c>
      <c r="D386" s="41" t="s">
        <v>1136</v>
      </c>
      <c r="E386" s="41" t="s">
        <v>64</v>
      </c>
      <c r="F386" s="4"/>
      <c r="G386" s="5"/>
      <c r="H386" s="27" t="s">
        <v>1072</v>
      </c>
      <c r="I386" s="44">
        <f>+J386+1</f>
        <v>129.58000000000001</v>
      </c>
      <c r="J386" s="8">
        <v>128.58000000000001</v>
      </c>
      <c r="K386" s="8">
        <f t="shared" ref="K386:K449" si="36">I386-J386</f>
        <v>1</v>
      </c>
      <c r="L386" s="45">
        <f t="shared" si="35"/>
        <v>7.777259293824855E-3</v>
      </c>
      <c r="M386" s="16">
        <f>IFERROR(INDEX('[1]2018 Sales History'!$G:$G,MATCH(A386,'[1]2018 Sales History'!$A:$A,0)),0)</f>
        <v>0</v>
      </c>
      <c r="N386" s="14">
        <f t="shared" ref="N386:N449" si="37">IFERROR(M386*J386,"")</f>
        <v>0</v>
      </c>
      <c r="O386" s="14">
        <f t="shared" ref="O386:O449" si="38">IFERROR(M386*I386,"")</f>
        <v>0</v>
      </c>
      <c r="P386" s="14">
        <f t="shared" ref="P386:P449" si="39">IFERROR(O386-N386,"")</f>
        <v>0</v>
      </c>
      <c r="Q386" s="15">
        <f t="shared" ref="Q386:Q449" si="40">IFERROR((O386-N386)/N386,0)</f>
        <v>0</v>
      </c>
    </row>
    <row r="387" spans="1:17" x14ac:dyDescent="0.2">
      <c r="A387" s="43">
        <v>212515</v>
      </c>
      <c r="B387" s="6" t="s">
        <v>1073</v>
      </c>
      <c r="C387" s="6" t="s">
        <v>1074</v>
      </c>
      <c r="D387" s="41" t="s">
        <v>1136</v>
      </c>
      <c r="E387" s="41" t="s">
        <v>724</v>
      </c>
      <c r="F387" s="4"/>
      <c r="G387" s="5"/>
      <c r="H387" s="27" t="s">
        <v>1072</v>
      </c>
      <c r="I387" s="44">
        <f>+J387+1</f>
        <v>149</v>
      </c>
      <c r="J387" s="8">
        <v>148</v>
      </c>
      <c r="K387" s="8">
        <f t="shared" si="36"/>
        <v>1</v>
      </c>
      <c r="L387" s="45">
        <f t="shared" ref="L387:L450" si="41">((I387-J387)/J387)</f>
        <v>6.7567567567567571E-3</v>
      </c>
      <c r="M387" s="16">
        <f>IFERROR(INDEX('[1]2018 Sales History'!$G:$G,MATCH(A387,'[1]2018 Sales History'!$A:$A,0)),0)</f>
        <v>0</v>
      </c>
      <c r="N387" s="14">
        <f t="shared" si="37"/>
        <v>0</v>
      </c>
      <c r="O387" s="14">
        <f t="shared" si="38"/>
        <v>0</v>
      </c>
      <c r="P387" s="14">
        <f t="shared" si="39"/>
        <v>0</v>
      </c>
      <c r="Q387" s="15">
        <f t="shared" si="40"/>
        <v>0</v>
      </c>
    </row>
    <row r="388" spans="1:17" x14ac:dyDescent="0.2">
      <c r="A388" s="43">
        <v>212532</v>
      </c>
      <c r="B388" s="6" t="s">
        <v>1073</v>
      </c>
      <c r="C388" s="6" t="s">
        <v>1074</v>
      </c>
      <c r="D388" s="41" t="s">
        <v>1136</v>
      </c>
      <c r="E388" s="41" t="s">
        <v>1708</v>
      </c>
      <c r="F388" s="4"/>
      <c r="G388" s="5"/>
      <c r="H388" s="27" t="s">
        <v>1072</v>
      </c>
      <c r="I388" s="44">
        <f>+J388+1</f>
        <v>160.01</v>
      </c>
      <c r="J388" s="8">
        <v>159.01</v>
      </c>
      <c r="K388" s="8">
        <f t="shared" si="36"/>
        <v>1</v>
      </c>
      <c r="L388" s="45">
        <f t="shared" si="41"/>
        <v>6.2889126470033335E-3</v>
      </c>
      <c r="M388" s="16">
        <f>IFERROR(INDEX('[1]2018 Sales History'!$G:$G,MATCH(A388,'[1]2018 Sales History'!$A:$A,0)),0)</f>
        <v>0</v>
      </c>
      <c r="N388" s="14">
        <f t="shared" si="37"/>
        <v>0</v>
      </c>
      <c r="O388" s="14">
        <f t="shared" si="38"/>
        <v>0</v>
      </c>
      <c r="P388" s="14">
        <f t="shared" si="39"/>
        <v>0</v>
      </c>
      <c r="Q388" s="15">
        <f t="shared" si="40"/>
        <v>0</v>
      </c>
    </row>
    <row r="389" spans="1:17" x14ac:dyDescent="0.2">
      <c r="A389" s="43">
        <v>212549</v>
      </c>
      <c r="B389" s="6" t="s">
        <v>1073</v>
      </c>
      <c r="C389" s="6" t="s">
        <v>1074</v>
      </c>
      <c r="D389" s="41" t="s">
        <v>1136</v>
      </c>
      <c r="E389" s="41" t="s">
        <v>706</v>
      </c>
      <c r="F389" s="4"/>
      <c r="G389" s="5"/>
      <c r="H389" s="27" t="s">
        <v>1072</v>
      </c>
      <c r="I389" s="44">
        <f>+J389+1</f>
        <v>139.26</v>
      </c>
      <c r="J389" s="8">
        <v>138.26</v>
      </c>
      <c r="K389" s="8">
        <f t="shared" si="36"/>
        <v>1</v>
      </c>
      <c r="L389" s="45">
        <f t="shared" si="41"/>
        <v>7.2327498915087524E-3</v>
      </c>
      <c r="M389" s="16">
        <f>IFERROR(INDEX('[1]2018 Sales History'!$G:$G,MATCH(A389,'[1]2018 Sales History'!$A:$A,0)),0)</f>
        <v>0</v>
      </c>
      <c r="N389" s="14">
        <f t="shared" si="37"/>
        <v>0</v>
      </c>
      <c r="O389" s="14">
        <f t="shared" si="38"/>
        <v>0</v>
      </c>
      <c r="P389" s="14">
        <f t="shared" si="39"/>
        <v>0</v>
      </c>
      <c r="Q389" s="15">
        <f t="shared" si="40"/>
        <v>0</v>
      </c>
    </row>
    <row r="390" spans="1:17" x14ac:dyDescent="0.2">
      <c r="A390" s="43">
        <v>212566</v>
      </c>
      <c r="B390" s="6" t="s">
        <v>1073</v>
      </c>
      <c r="C390" s="6" t="s">
        <v>1074</v>
      </c>
      <c r="D390" s="41" t="s">
        <v>1136</v>
      </c>
      <c r="E390" s="41" t="s">
        <v>436</v>
      </c>
      <c r="F390" s="4"/>
      <c r="G390" s="5"/>
      <c r="H390" s="27" t="s">
        <v>1072</v>
      </c>
      <c r="I390" s="44">
        <f>+J390+1</f>
        <v>160.01</v>
      </c>
      <c r="J390" s="8">
        <v>159.01</v>
      </c>
      <c r="K390" s="8">
        <f t="shared" si="36"/>
        <v>1</v>
      </c>
      <c r="L390" s="45">
        <f t="shared" si="41"/>
        <v>6.2889126470033335E-3</v>
      </c>
      <c r="M390" s="16">
        <f>IFERROR(INDEX('[1]2018 Sales History'!$G:$G,MATCH(A390,'[1]2018 Sales History'!$A:$A,0)),0)</f>
        <v>0</v>
      </c>
      <c r="N390" s="14">
        <f t="shared" si="37"/>
        <v>0</v>
      </c>
      <c r="O390" s="14">
        <f t="shared" si="38"/>
        <v>0</v>
      </c>
      <c r="P390" s="14">
        <f t="shared" si="39"/>
        <v>0</v>
      </c>
      <c r="Q390" s="15">
        <f t="shared" si="40"/>
        <v>0</v>
      </c>
    </row>
    <row r="391" spans="1:17" x14ac:dyDescent="0.2">
      <c r="A391" s="43">
        <v>212583</v>
      </c>
      <c r="B391" s="6" t="s">
        <v>1073</v>
      </c>
      <c r="C391" s="6" t="s">
        <v>1074</v>
      </c>
      <c r="D391" s="41" t="s">
        <v>1136</v>
      </c>
      <c r="E391" s="41" t="s">
        <v>70</v>
      </c>
      <c r="F391" s="4"/>
      <c r="G391" s="5"/>
      <c r="H391" s="27" t="s">
        <v>1072</v>
      </c>
      <c r="I391" s="44">
        <f>+J391+1</f>
        <v>157.53</v>
      </c>
      <c r="J391" s="8">
        <v>156.53</v>
      </c>
      <c r="K391" s="8">
        <f t="shared" si="36"/>
        <v>1</v>
      </c>
      <c r="L391" s="45">
        <f t="shared" si="41"/>
        <v>6.3885517153261353E-3</v>
      </c>
      <c r="M391" s="16">
        <f>IFERROR(INDEX('[1]2018 Sales History'!$G:$G,MATCH(A391,'[1]2018 Sales History'!$A:$A,0)),0)</f>
        <v>0</v>
      </c>
      <c r="N391" s="14">
        <f t="shared" si="37"/>
        <v>0</v>
      </c>
      <c r="O391" s="14">
        <f t="shared" si="38"/>
        <v>0</v>
      </c>
      <c r="P391" s="14">
        <f t="shared" si="39"/>
        <v>0</v>
      </c>
      <c r="Q391" s="15">
        <f t="shared" si="40"/>
        <v>0</v>
      </c>
    </row>
    <row r="392" spans="1:17" x14ac:dyDescent="0.2">
      <c r="A392" s="43">
        <v>212600</v>
      </c>
      <c r="B392" s="6" t="s">
        <v>1073</v>
      </c>
      <c r="C392" s="6" t="s">
        <v>1074</v>
      </c>
      <c r="D392" s="41" t="s">
        <v>1136</v>
      </c>
      <c r="E392" s="41" t="s">
        <v>67</v>
      </c>
      <c r="F392" s="4"/>
      <c r="G392" s="5"/>
      <c r="H392" s="27" t="s">
        <v>1072</v>
      </c>
      <c r="I392" s="44">
        <f>+J392+1</f>
        <v>149.65</v>
      </c>
      <c r="J392" s="8">
        <v>148.65</v>
      </c>
      <c r="K392" s="8">
        <f t="shared" si="36"/>
        <v>1</v>
      </c>
      <c r="L392" s="45">
        <f t="shared" si="41"/>
        <v>6.7272115708039018E-3</v>
      </c>
      <c r="M392" s="16">
        <f>IFERROR(INDEX('[1]2018 Sales History'!$G:$G,MATCH(A392,'[1]2018 Sales History'!$A:$A,0)),0)</f>
        <v>0</v>
      </c>
      <c r="N392" s="14">
        <f t="shared" si="37"/>
        <v>0</v>
      </c>
      <c r="O392" s="14">
        <f t="shared" si="38"/>
        <v>0</v>
      </c>
      <c r="P392" s="14">
        <f t="shared" si="39"/>
        <v>0</v>
      </c>
      <c r="Q392" s="15">
        <f t="shared" si="40"/>
        <v>0</v>
      </c>
    </row>
    <row r="393" spans="1:17" x14ac:dyDescent="0.2">
      <c r="A393" s="43">
        <v>212617</v>
      </c>
      <c r="B393" s="6" t="s">
        <v>1073</v>
      </c>
      <c r="C393" s="6" t="s">
        <v>1074</v>
      </c>
      <c r="D393" s="41" t="s">
        <v>1135</v>
      </c>
      <c r="E393" s="41" t="s">
        <v>69</v>
      </c>
      <c r="F393" s="4"/>
      <c r="G393" s="5"/>
      <c r="H393" s="27" t="s">
        <v>1072</v>
      </c>
      <c r="I393" s="44">
        <f>+J393+1</f>
        <v>112.62</v>
      </c>
      <c r="J393" s="8">
        <v>111.62</v>
      </c>
      <c r="K393" s="8">
        <f t="shared" si="36"/>
        <v>1</v>
      </c>
      <c r="L393" s="45">
        <f t="shared" si="41"/>
        <v>8.9589679268948213E-3</v>
      </c>
      <c r="M393" s="16">
        <f>IFERROR(INDEX('[1]2018 Sales History'!$G:$G,MATCH(A393,'[1]2018 Sales History'!$A:$A,0)),0)</f>
        <v>0</v>
      </c>
      <c r="N393" s="14">
        <f t="shared" si="37"/>
        <v>0</v>
      </c>
      <c r="O393" s="14">
        <f t="shared" si="38"/>
        <v>0</v>
      </c>
      <c r="P393" s="14">
        <f t="shared" si="39"/>
        <v>0</v>
      </c>
      <c r="Q393" s="15">
        <f t="shared" si="40"/>
        <v>0</v>
      </c>
    </row>
    <row r="394" spans="1:17" x14ac:dyDescent="0.2">
      <c r="A394" s="43">
        <v>212634</v>
      </c>
      <c r="B394" s="6" t="s">
        <v>1073</v>
      </c>
      <c r="C394" s="6" t="s">
        <v>1074</v>
      </c>
      <c r="D394" s="41" t="s">
        <v>1135</v>
      </c>
      <c r="E394" s="41" t="s">
        <v>437</v>
      </c>
      <c r="F394" s="4"/>
      <c r="G394" s="5"/>
      <c r="H394" s="27" t="s">
        <v>1072</v>
      </c>
      <c r="I394" s="44">
        <f>+J394+1</f>
        <v>117.61</v>
      </c>
      <c r="J394" s="8">
        <v>116.61</v>
      </c>
      <c r="K394" s="8">
        <f t="shared" si="36"/>
        <v>1</v>
      </c>
      <c r="L394" s="45">
        <f t="shared" si="41"/>
        <v>8.5755938598747958E-3</v>
      </c>
      <c r="M394" s="16">
        <f>IFERROR(INDEX('[1]2018 Sales History'!$G:$G,MATCH(A394,'[1]2018 Sales History'!$A:$A,0)),0)</f>
        <v>0</v>
      </c>
      <c r="N394" s="14">
        <f t="shared" si="37"/>
        <v>0</v>
      </c>
      <c r="O394" s="14">
        <f t="shared" si="38"/>
        <v>0</v>
      </c>
      <c r="P394" s="14">
        <f t="shared" si="39"/>
        <v>0</v>
      </c>
      <c r="Q394" s="15">
        <f t="shared" si="40"/>
        <v>0</v>
      </c>
    </row>
    <row r="395" spans="1:17" x14ac:dyDescent="0.2">
      <c r="A395" s="43">
        <v>212651</v>
      </c>
      <c r="B395" s="6" t="s">
        <v>1073</v>
      </c>
      <c r="C395" s="6" t="s">
        <v>1074</v>
      </c>
      <c r="D395" s="41" t="s">
        <v>1135</v>
      </c>
      <c r="E395" s="41" t="s">
        <v>64</v>
      </c>
      <c r="F395" s="4"/>
      <c r="G395" s="5"/>
      <c r="H395" s="27" t="s">
        <v>1072</v>
      </c>
      <c r="I395" s="44">
        <f>+J395+1</f>
        <v>96.36</v>
      </c>
      <c r="J395" s="8">
        <v>95.36</v>
      </c>
      <c r="K395" s="8">
        <f t="shared" si="36"/>
        <v>1</v>
      </c>
      <c r="L395" s="45">
        <f t="shared" si="41"/>
        <v>1.0486577181208054E-2</v>
      </c>
      <c r="M395" s="16">
        <f>IFERROR(INDEX('[1]2018 Sales History'!$G:$G,MATCH(A395,'[1]2018 Sales History'!$A:$A,0)),0)</f>
        <v>0</v>
      </c>
      <c r="N395" s="14">
        <f t="shared" si="37"/>
        <v>0</v>
      </c>
      <c r="O395" s="14">
        <f t="shared" si="38"/>
        <v>0</v>
      </c>
      <c r="P395" s="14">
        <f t="shared" si="39"/>
        <v>0</v>
      </c>
      <c r="Q395" s="15">
        <f t="shared" si="40"/>
        <v>0</v>
      </c>
    </row>
    <row r="396" spans="1:17" x14ac:dyDescent="0.2">
      <c r="A396" s="43">
        <v>212668</v>
      </c>
      <c r="B396" s="6" t="s">
        <v>1073</v>
      </c>
      <c r="C396" s="6" t="s">
        <v>1074</v>
      </c>
      <c r="D396" s="41" t="s">
        <v>1135</v>
      </c>
      <c r="E396" s="41" t="s">
        <v>1634</v>
      </c>
      <c r="F396" s="4"/>
      <c r="G396" s="5"/>
      <c r="H396" s="27" t="s">
        <v>1072</v>
      </c>
      <c r="I396" s="44">
        <f>+J396+1</f>
        <v>112.78</v>
      </c>
      <c r="J396" s="8">
        <v>111.78</v>
      </c>
      <c r="K396" s="8">
        <f t="shared" si="36"/>
        <v>1</v>
      </c>
      <c r="L396" s="45">
        <f t="shared" si="41"/>
        <v>8.9461442118446942E-3</v>
      </c>
      <c r="M396" s="16">
        <f>IFERROR(INDEX('[1]2018 Sales History'!$G:$G,MATCH(A396,'[1]2018 Sales History'!$A:$A,0)),0)</f>
        <v>0</v>
      </c>
      <c r="N396" s="14">
        <f t="shared" si="37"/>
        <v>0</v>
      </c>
      <c r="O396" s="14">
        <f t="shared" si="38"/>
        <v>0</v>
      </c>
      <c r="P396" s="14">
        <f t="shared" si="39"/>
        <v>0</v>
      </c>
      <c r="Q396" s="15">
        <f t="shared" si="40"/>
        <v>0</v>
      </c>
    </row>
    <row r="397" spans="1:17" x14ac:dyDescent="0.2">
      <c r="A397" s="43">
        <v>212685</v>
      </c>
      <c r="B397" s="6" t="s">
        <v>1073</v>
      </c>
      <c r="C397" s="6" t="s">
        <v>1074</v>
      </c>
      <c r="D397" s="41" t="s">
        <v>1135</v>
      </c>
      <c r="E397" s="41" t="s">
        <v>1708</v>
      </c>
      <c r="F397" s="4"/>
      <c r="G397" s="5"/>
      <c r="H397" s="27" t="s">
        <v>1072</v>
      </c>
      <c r="I397" s="44">
        <f>+J397+1</f>
        <v>115.31</v>
      </c>
      <c r="J397" s="8">
        <v>114.31</v>
      </c>
      <c r="K397" s="8">
        <f t="shared" si="36"/>
        <v>1</v>
      </c>
      <c r="L397" s="45">
        <f t="shared" si="41"/>
        <v>8.7481410200332434E-3</v>
      </c>
      <c r="M397" s="16">
        <f>IFERROR(INDEX('[1]2018 Sales History'!$G:$G,MATCH(A397,'[1]2018 Sales History'!$A:$A,0)),0)</f>
        <v>0</v>
      </c>
      <c r="N397" s="14">
        <f t="shared" si="37"/>
        <v>0</v>
      </c>
      <c r="O397" s="14">
        <f t="shared" si="38"/>
        <v>0</v>
      </c>
      <c r="P397" s="14">
        <f t="shared" si="39"/>
        <v>0</v>
      </c>
      <c r="Q397" s="15">
        <f t="shared" si="40"/>
        <v>0</v>
      </c>
    </row>
    <row r="398" spans="1:17" x14ac:dyDescent="0.2">
      <c r="A398" s="43">
        <v>212702</v>
      </c>
      <c r="B398" s="6" t="s">
        <v>1073</v>
      </c>
      <c r="C398" s="6" t="s">
        <v>1074</v>
      </c>
      <c r="D398" s="41" t="s">
        <v>1135</v>
      </c>
      <c r="E398" s="41" t="s">
        <v>706</v>
      </c>
      <c r="F398" s="4"/>
      <c r="G398" s="5"/>
      <c r="H398" s="27" t="s">
        <v>1072</v>
      </c>
      <c r="I398" s="44">
        <f>+J398+1</f>
        <v>100.38</v>
      </c>
      <c r="J398" s="8">
        <v>99.38</v>
      </c>
      <c r="K398" s="8">
        <f t="shared" si="36"/>
        <v>1</v>
      </c>
      <c r="L398" s="45">
        <f t="shared" si="41"/>
        <v>1.0062386798148521E-2</v>
      </c>
      <c r="M398" s="16">
        <f>IFERROR(INDEX('[1]2018 Sales History'!$G:$G,MATCH(A398,'[1]2018 Sales History'!$A:$A,0)),0)</f>
        <v>0</v>
      </c>
      <c r="N398" s="14">
        <f t="shared" si="37"/>
        <v>0</v>
      </c>
      <c r="O398" s="14">
        <f t="shared" si="38"/>
        <v>0</v>
      </c>
      <c r="P398" s="14">
        <f t="shared" si="39"/>
        <v>0</v>
      </c>
      <c r="Q398" s="15">
        <f t="shared" si="40"/>
        <v>0</v>
      </c>
    </row>
    <row r="399" spans="1:17" x14ac:dyDescent="0.2">
      <c r="A399" s="43">
        <v>212719</v>
      </c>
      <c r="B399" s="6" t="s">
        <v>1073</v>
      </c>
      <c r="C399" s="6" t="s">
        <v>1074</v>
      </c>
      <c r="D399" s="41" t="s">
        <v>1135</v>
      </c>
      <c r="E399" s="41" t="s">
        <v>436</v>
      </c>
      <c r="F399" s="4"/>
      <c r="G399" s="5"/>
      <c r="H399" s="27" t="s">
        <v>1072</v>
      </c>
      <c r="I399" s="44">
        <f>+J399+1</f>
        <v>115.31</v>
      </c>
      <c r="J399" s="8">
        <v>114.31</v>
      </c>
      <c r="K399" s="8">
        <f t="shared" si="36"/>
        <v>1</v>
      </c>
      <c r="L399" s="45">
        <f t="shared" si="41"/>
        <v>8.7481410200332434E-3</v>
      </c>
      <c r="M399" s="16">
        <f>IFERROR(INDEX('[1]2018 Sales History'!$G:$G,MATCH(A399,'[1]2018 Sales History'!$A:$A,0)),0)</f>
        <v>0</v>
      </c>
      <c r="N399" s="14">
        <f t="shared" si="37"/>
        <v>0</v>
      </c>
      <c r="O399" s="14">
        <f t="shared" si="38"/>
        <v>0</v>
      </c>
      <c r="P399" s="14">
        <f t="shared" si="39"/>
        <v>0</v>
      </c>
      <c r="Q399" s="15">
        <f t="shared" si="40"/>
        <v>0</v>
      </c>
    </row>
    <row r="400" spans="1:17" x14ac:dyDescent="0.2">
      <c r="A400" s="43">
        <v>212736</v>
      </c>
      <c r="B400" s="6" t="s">
        <v>1073</v>
      </c>
      <c r="C400" s="6" t="s">
        <v>1074</v>
      </c>
      <c r="D400" s="41" t="s">
        <v>1135</v>
      </c>
      <c r="E400" s="41" t="s">
        <v>70</v>
      </c>
      <c r="F400" s="4"/>
      <c r="G400" s="5"/>
      <c r="H400" s="27" t="s">
        <v>1072</v>
      </c>
      <c r="I400" s="44">
        <f>+J400+1</f>
        <v>112.78</v>
      </c>
      <c r="J400" s="8">
        <v>111.78</v>
      </c>
      <c r="K400" s="8">
        <f t="shared" si="36"/>
        <v>1</v>
      </c>
      <c r="L400" s="45">
        <f t="shared" si="41"/>
        <v>8.9461442118446942E-3</v>
      </c>
      <c r="M400" s="16">
        <f>IFERROR(INDEX('[1]2018 Sales History'!$G:$G,MATCH(A400,'[1]2018 Sales History'!$A:$A,0)),0)</f>
        <v>0</v>
      </c>
      <c r="N400" s="14">
        <f t="shared" si="37"/>
        <v>0</v>
      </c>
      <c r="O400" s="14">
        <f t="shared" si="38"/>
        <v>0</v>
      </c>
      <c r="P400" s="14">
        <f t="shared" si="39"/>
        <v>0</v>
      </c>
      <c r="Q400" s="15">
        <f t="shared" si="40"/>
        <v>0</v>
      </c>
    </row>
    <row r="401" spans="1:17" x14ac:dyDescent="0.2">
      <c r="A401" s="43">
        <v>212753</v>
      </c>
      <c r="B401" s="6" t="s">
        <v>1073</v>
      </c>
      <c r="C401" s="6" t="s">
        <v>1074</v>
      </c>
      <c r="D401" s="41" t="s">
        <v>1135</v>
      </c>
      <c r="E401" s="41" t="s">
        <v>712</v>
      </c>
      <c r="F401" s="4"/>
      <c r="G401" s="5"/>
      <c r="H401" s="27" t="s">
        <v>1072</v>
      </c>
      <c r="I401" s="44">
        <f>+J401+1</f>
        <v>86.4</v>
      </c>
      <c r="J401" s="8">
        <v>85.4</v>
      </c>
      <c r="K401" s="8">
        <f t="shared" si="36"/>
        <v>1</v>
      </c>
      <c r="L401" s="45">
        <f t="shared" si="41"/>
        <v>1.1709601873536299E-2</v>
      </c>
      <c r="M401" s="16">
        <f>IFERROR(INDEX('[1]2018 Sales History'!$G:$G,MATCH(A401,'[1]2018 Sales History'!$A:$A,0)),0)</f>
        <v>0</v>
      </c>
      <c r="N401" s="14">
        <f t="shared" si="37"/>
        <v>0</v>
      </c>
      <c r="O401" s="14">
        <f t="shared" si="38"/>
        <v>0</v>
      </c>
      <c r="P401" s="14">
        <f t="shared" si="39"/>
        <v>0</v>
      </c>
      <c r="Q401" s="15">
        <f t="shared" si="40"/>
        <v>0</v>
      </c>
    </row>
    <row r="402" spans="1:17" x14ac:dyDescent="0.2">
      <c r="A402" s="43">
        <v>212787</v>
      </c>
      <c r="B402" s="6" t="s">
        <v>1073</v>
      </c>
      <c r="C402" s="6" t="s">
        <v>1074</v>
      </c>
      <c r="D402" s="41" t="s">
        <v>1130</v>
      </c>
      <c r="E402" s="41" t="s">
        <v>67</v>
      </c>
      <c r="F402" s="4"/>
      <c r="G402" s="5"/>
      <c r="H402" s="27" t="s">
        <v>1072</v>
      </c>
      <c r="I402" s="44">
        <f>+J402+1</f>
        <v>109.6</v>
      </c>
      <c r="J402" s="8">
        <v>108.6</v>
      </c>
      <c r="K402" s="8">
        <f t="shared" si="36"/>
        <v>1</v>
      </c>
      <c r="L402" s="45">
        <f t="shared" si="41"/>
        <v>9.2081031307550652E-3</v>
      </c>
      <c r="M402" s="16">
        <f>IFERROR(INDEX('[1]2018 Sales History'!$G:$G,MATCH(A402,'[1]2018 Sales History'!$A:$A,0)),0)</f>
        <v>0</v>
      </c>
      <c r="N402" s="14">
        <f t="shared" si="37"/>
        <v>0</v>
      </c>
      <c r="O402" s="14">
        <f t="shared" si="38"/>
        <v>0</v>
      </c>
      <c r="P402" s="14">
        <f t="shared" si="39"/>
        <v>0</v>
      </c>
      <c r="Q402" s="15">
        <f t="shared" si="40"/>
        <v>0</v>
      </c>
    </row>
    <row r="403" spans="1:17" x14ac:dyDescent="0.2">
      <c r="A403" s="43">
        <v>212804</v>
      </c>
      <c r="B403" s="6" t="s">
        <v>1073</v>
      </c>
      <c r="C403" s="6" t="s">
        <v>1074</v>
      </c>
      <c r="D403" s="41" t="s">
        <v>1105</v>
      </c>
      <c r="E403" s="41" t="s">
        <v>69</v>
      </c>
      <c r="F403" s="4"/>
      <c r="G403" s="5"/>
      <c r="H403" s="27" t="s">
        <v>1072</v>
      </c>
      <c r="I403" s="44">
        <f>+J403+1</f>
        <v>170.25</v>
      </c>
      <c r="J403" s="8">
        <v>169.25</v>
      </c>
      <c r="K403" s="8">
        <f t="shared" si="36"/>
        <v>1</v>
      </c>
      <c r="L403" s="45">
        <f t="shared" si="41"/>
        <v>5.9084194977843431E-3</v>
      </c>
      <c r="M403" s="16">
        <f>IFERROR(INDEX('[1]2018 Sales History'!$G:$G,MATCH(A403,'[1]2018 Sales History'!$A:$A,0)),0)</f>
        <v>0</v>
      </c>
      <c r="N403" s="14">
        <f t="shared" si="37"/>
        <v>0</v>
      </c>
      <c r="O403" s="14">
        <f t="shared" si="38"/>
        <v>0</v>
      </c>
      <c r="P403" s="14">
        <f t="shared" si="39"/>
        <v>0</v>
      </c>
      <c r="Q403" s="15">
        <f t="shared" si="40"/>
        <v>0</v>
      </c>
    </row>
    <row r="404" spans="1:17" x14ac:dyDescent="0.2">
      <c r="A404" s="43">
        <v>212821</v>
      </c>
      <c r="B404" s="6" t="s">
        <v>1073</v>
      </c>
      <c r="C404" s="6" t="s">
        <v>1074</v>
      </c>
      <c r="D404" s="41" t="s">
        <v>1105</v>
      </c>
      <c r="E404" s="41" t="s">
        <v>437</v>
      </c>
      <c r="F404" s="4"/>
      <c r="G404" s="5"/>
      <c r="H404" s="27" t="s">
        <v>1072</v>
      </c>
      <c r="I404" s="44">
        <f>+J404+1</f>
        <v>177.86</v>
      </c>
      <c r="J404" s="8">
        <v>176.86</v>
      </c>
      <c r="K404" s="8">
        <f t="shared" si="36"/>
        <v>1</v>
      </c>
      <c r="L404" s="45">
        <f t="shared" si="41"/>
        <v>5.6541897546081646E-3</v>
      </c>
      <c r="M404" s="16">
        <f>IFERROR(INDEX('[1]2018 Sales History'!$G:$G,MATCH(A404,'[1]2018 Sales History'!$A:$A,0)),0)</f>
        <v>0</v>
      </c>
      <c r="N404" s="14">
        <f t="shared" si="37"/>
        <v>0</v>
      </c>
      <c r="O404" s="14">
        <f t="shared" si="38"/>
        <v>0</v>
      </c>
      <c r="P404" s="14">
        <f t="shared" si="39"/>
        <v>0</v>
      </c>
      <c r="Q404" s="15">
        <f t="shared" si="40"/>
        <v>0</v>
      </c>
    </row>
    <row r="405" spans="1:17" x14ac:dyDescent="0.2">
      <c r="A405" s="43">
        <v>212838</v>
      </c>
      <c r="B405" s="6" t="s">
        <v>1073</v>
      </c>
      <c r="C405" s="6" t="s">
        <v>1074</v>
      </c>
      <c r="D405" s="41" t="s">
        <v>1105</v>
      </c>
      <c r="E405" s="41" t="s">
        <v>1634</v>
      </c>
      <c r="F405" s="4"/>
      <c r="G405" s="5"/>
      <c r="H405" s="27" t="s">
        <v>1072</v>
      </c>
      <c r="I405" s="44">
        <f>+J405+1</f>
        <v>169.68</v>
      </c>
      <c r="J405" s="8">
        <v>168.68</v>
      </c>
      <c r="K405" s="8">
        <f t="shared" si="36"/>
        <v>1</v>
      </c>
      <c r="L405" s="45">
        <f t="shared" si="41"/>
        <v>5.9283851078966087E-3</v>
      </c>
      <c r="M405" s="16">
        <f>IFERROR(INDEX('[1]2018 Sales History'!$G:$G,MATCH(A405,'[1]2018 Sales History'!$A:$A,0)),0)</f>
        <v>0</v>
      </c>
      <c r="N405" s="14">
        <f t="shared" si="37"/>
        <v>0</v>
      </c>
      <c r="O405" s="14">
        <f t="shared" si="38"/>
        <v>0</v>
      </c>
      <c r="P405" s="14">
        <f t="shared" si="39"/>
        <v>0</v>
      </c>
      <c r="Q405" s="15">
        <f t="shared" si="40"/>
        <v>0</v>
      </c>
    </row>
    <row r="406" spans="1:17" x14ac:dyDescent="0.2">
      <c r="A406" s="43">
        <v>212855</v>
      </c>
      <c r="B406" s="6" t="s">
        <v>1073</v>
      </c>
      <c r="C406" s="6" t="s">
        <v>1074</v>
      </c>
      <c r="D406" s="41" t="s">
        <v>1105</v>
      </c>
      <c r="E406" s="41" t="s">
        <v>1708</v>
      </c>
      <c r="F406" s="4"/>
      <c r="G406" s="5"/>
      <c r="H406" s="27" t="s">
        <v>1072</v>
      </c>
      <c r="I406" s="44">
        <f>+J406+1</f>
        <v>173.56</v>
      </c>
      <c r="J406" s="8">
        <v>172.56</v>
      </c>
      <c r="K406" s="8">
        <f t="shared" si="36"/>
        <v>1</v>
      </c>
      <c r="L406" s="45">
        <f t="shared" si="41"/>
        <v>5.7950857672693559E-3</v>
      </c>
      <c r="M406" s="16">
        <f>IFERROR(INDEX('[1]2018 Sales History'!$G:$G,MATCH(A406,'[1]2018 Sales History'!$A:$A,0)),0)</f>
        <v>0</v>
      </c>
      <c r="N406" s="14">
        <f t="shared" si="37"/>
        <v>0</v>
      </c>
      <c r="O406" s="14">
        <f t="shared" si="38"/>
        <v>0</v>
      </c>
      <c r="P406" s="14">
        <f t="shared" si="39"/>
        <v>0</v>
      </c>
      <c r="Q406" s="15">
        <f t="shared" si="40"/>
        <v>0</v>
      </c>
    </row>
    <row r="407" spans="1:17" x14ac:dyDescent="0.2">
      <c r="A407" s="43">
        <v>212872</v>
      </c>
      <c r="B407" s="6" t="s">
        <v>1073</v>
      </c>
      <c r="C407" s="6" t="s">
        <v>1074</v>
      </c>
      <c r="D407" s="41" t="s">
        <v>1105</v>
      </c>
      <c r="E407" s="41" t="s">
        <v>436</v>
      </c>
      <c r="F407" s="4"/>
      <c r="G407" s="5"/>
      <c r="H407" s="27" t="s">
        <v>1072</v>
      </c>
      <c r="I407" s="44">
        <f>+J407+1</f>
        <v>173.56</v>
      </c>
      <c r="J407" s="8">
        <v>172.56</v>
      </c>
      <c r="K407" s="8">
        <f t="shared" si="36"/>
        <v>1</v>
      </c>
      <c r="L407" s="45">
        <f t="shared" si="41"/>
        <v>5.7950857672693559E-3</v>
      </c>
      <c r="M407" s="16">
        <f>IFERROR(INDEX('[1]2018 Sales History'!$G:$G,MATCH(A407,'[1]2018 Sales History'!$A:$A,0)),0)</f>
        <v>0</v>
      </c>
      <c r="N407" s="14">
        <f t="shared" si="37"/>
        <v>0</v>
      </c>
      <c r="O407" s="14">
        <f t="shared" si="38"/>
        <v>0</v>
      </c>
      <c r="P407" s="14">
        <f t="shared" si="39"/>
        <v>0</v>
      </c>
      <c r="Q407" s="15">
        <f t="shared" si="40"/>
        <v>0</v>
      </c>
    </row>
    <row r="408" spans="1:17" x14ac:dyDescent="0.2">
      <c r="A408" s="43">
        <v>212889</v>
      </c>
      <c r="B408" s="6" t="s">
        <v>1073</v>
      </c>
      <c r="C408" s="6" t="s">
        <v>1074</v>
      </c>
      <c r="D408" s="41" t="s">
        <v>1105</v>
      </c>
      <c r="E408" s="41" t="s">
        <v>70</v>
      </c>
      <c r="F408" s="4"/>
      <c r="G408" s="5"/>
      <c r="H408" s="27" t="s">
        <v>1072</v>
      </c>
      <c r="I408" s="44">
        <f>+J408+1</f>
        <v>169.68</v>
      </c>
      <c r="J408" s="8">
        <v>168.68</v>
      </c>
      <c r="K408" s="8">
        <f t="shared" si="36"/>
        <v>1</v>
      </c>
      <c r="L408" s="45">
        <f t="shared" si="41"/>
        <v>5.9283851078966087E-3</v>
      </c>
      <c r="M408" s="16">
        <f>IFERROR(INDEX('[1]2018 Sales History'!$G:$G,MATCH(A408,'[1]2018 Sales History'!$A:$A,0)),0)</f>
        <v>0</v>
      </c>
      <c r="N408" s="14">
        <f t="shared" si="37"/>
        <v>0</v>
      </c>
      <c r="O408" s="14">
        <f t="shared" si="38"/>
        <v>0</v>
      </c>
      <c r="P408" s="14">
        <f t="shared" si="39"/>
        <v>0</v>
      </c>
      <c r="Q408" s="15">
        <f t="shared" si="40"/>
        <v>0</v>
      </c>
    </row>
    <row r="409" spans="1:17" x14ac:dyDescent="0.2">
      <c r="A409" s="43">
        <v>212906</v>
      </c>
      <c r="B409" s="6" t="s">
        <v>1073</v>
      </c>
      <c r="C409" s="6" t="s">
        <v>1074</v>
      </c>
      <c r="D409" s="41" t="s">
        <v>1105</v>
      </c>
      <c r="E409" s="41" t="s">
        <v>67</v>
      </c>
      <c r="F409" s="4"/>
      <c r="G409" s="5"/>
      <c r="H409" s="27" t="s">
        <v>1072</v>
      </c>
      <c r="I409" s="44">
        <f>+J409+1</f>
        <v>166.18</v>
      </c>
      <c r="J409" s="8">
        <v>165.18</v>
      </c>
      <c r="K409" s="8">
        <f t="shared" si="36"/>
        <v>1</v>
      </c>
      <c r="L409" s="45">
        <f t="shared" si="41"/>
        <v>6.054001695120474E-3</v>
      </c>
      <c r="M409" s="16">
        <f>IFERROR(INDEX('[1]2018 Sales History'!$G:$G,MATCH(A409,'[1]2018 Sales History'!$A:$A,0)),0)</f>
        <v>0</v>
      </c>
      <c r="N409" s="14">
        <f t="shared" si="37"/>
        <v>0</v>
      </c>
      <c r="O409" s="14">
        <f t="shared" si="38"/>
        <v>0</v>
      </c>
      <c r="P409" s="14">
        <f t="shared" si="39"/>
        <v>0</v>
      </c>
      <c r="Q409" s="15">
        <f t="shared" si="40"/>
        <v>0</v>
      </c>
    </row>
    <row r="410" spans="1:17" x14ac:dyDescent="0.2">
      <c r="A410" s="43">
        <v>212923</v>
      </c>
      <c r="B410" s="6" t="s">
        <v>1073</v>
      </c>
      <c r="C410" s="6" t="s">
        <v>1074</v>
      </c>
      <c r="D410" s="41" t="s">
        <v>1132</v>
      </c>
      <c r="E410" s="41" t="s">
        <v>1708</v>
      </c>
      <c r="F410" s="4"/>
      <c r="G410" s="5"/>
      <c r="H410" s="27" t="s">
        <v>1072</v>
      </c>
      <c r="I410" s="44">
        <f>+J410+1</f>
        <v>164.5</v>
      </c>
      <c r="J410" s="8">
        <v>163.5</v>
      </c>
      <c r="K410" s="8">
        <f t="shared" si="36"/>
        <v>1</v>
      </c>
      <c r="L410" s="45">
        <f t="shared" si="41"/>
        <v>6.1162079510703364E-3</v>
      </c>
      <c r="M410" s="16">
        <f>IFERROR(INDEX('[1]2018 Sales History'!$G:$G,MATCH(A410,'[1]2018 Sales History'!$A:$A,0)),0)</f>
        <v>0</v>
      </c>
      <c r="N410" s="14">
        <f t="shared" si="37"/>
        <v>0</v>
      </c>
      <c r="O410" s="14">
        <f t="shared" si="38"/>
        <v>0</v>
      </c>
      <c r="P410" s="14">
        <f t="shared" si="39"/>
        <v>0</v>
      </c>
      <c r="Q410" s="15">
        <f t="shared" si="40"/>
        <v>0</v>
      </c>
    </row>
    <row r="411" spans="1:17" x14ac:dyDescent="0.2">
      <c r="A411" s="43">
        <v>212940</v>
      </c>
      <c r="B411" s="6" t="s">
        <v>1073</v>
      </c>
      <c r="C411" s="6" t="s">
        <v>1074</v>
      </c>
      <c r="D411" s="41" t="s">
        <v>1132</v>
      </c>
      <c r="E411" s="41" t="s">
        <v>706</v>
      </c>
      <c r="F411" s="4"/>
      <c r="G411" s="5"/>
      <c r="H411" s="27" t="s">
        <v>1072</v>
      </c>
      <c r="I411" s="44">
        <f>+J411+1</f>
        <v>144.21</v>
      </c>
      <c r="J411" s="8">
        <v>143.21</v>
      </c>
      <c r="K411" s="8">
        <f t="shared" si="36"/>
        <v>1</v>
      </c>
      <c r="L411" s="45">
        <f t="shared" si="41"/>
        <v>6.9827526010753432E-3</v>
      </c>
      <c r="M411" s="16">
        <f>IFERROR(INDEX('[1]2018 Sales History'!$G:$G,MATCH(A411,'[1]2018 Sales History'!$A:$A,0)),0)</f>
        <v>0</v>
      </c>
      <c r="N411" s="14">
        <f t="shared" si="37"/>
        <v>0</v>
      </c>
      <c r="O411" s="14">
        <f t="shared" si="38"/>
        <v>0</v>
      </c>
      <c r="P411" s="14">
        <f t="shared" si="39"/>
        <v>0</v>
      </c>
      <c r="Q411" s="15">
        <f t="shared" si="40"/>
        <v>0</v>
      </c>
    </row>
    <row r="412" spans="1:17" x14ac:dyDescent="0.2">
      <c r="A412" s="43">
        <v>213093</v>
      </c>
      <c r="B412" s="6" t="s">
        <v>1073</v>
      </c>
      <c r="C412" s="6" t="s">
        <v>1074</v>
      </c>
      <c r="D412" s="41" t="s">
        <v>1131</v>
      </c>
      <c r="E412" s="41" t="s">
        <v>69</v>
      </c>
      <c r="F412" s="4"/>
      <c r="G412" s="5"/>
      <c r="H412" s="27" t="s">
        <v>1072</v>
      </c>
      <c r="I412" s="44">
        <f>+J412+1</f>
        <v>125.04</v>
      </c>
      <c r="J412" s="8">
        <v>124.04</v>
      </c>
      <c r="K412" s="8">
        <f t="shared" si="36"/>
        <v>1</v>
      </c>
      <c r="L412" s="45">
        <f t="shared" si="41"/>
        <v>8.0619155111254434E-3</v>
      </c>
      <c r="M412" s="16">
        <f>IFERROR(INDEX('[1]2018 Sales History'!$G:$G,MATCH(A412,'[1]2018 Sales History'!$A:$A,0)),0)</f>
        <v>0</v>
      </c>
      <c r="N412" s="14">
        <f t="shared" si="37"/>
        <v>0</v>
      </c>
      <c r="O412" s="14">
        <f t="shared" si="38"/>
        <v>0</v>
      </c>
      <c r="P412" s="14">
        <f t="shared" si="39"/>
        <v>0</v>
      </c>
      <c r="Q412" s="15">
        <f t="shared" si="40"/>
        <v>0</v>
      </c>
    </row>
    <row r="413" spans="1:17" x14ac:dyDescent="0.2">
      <c r="A413" s="43">
        <v>213110</v>
      </c>
      <c r="B413" s="6" t="s">
        <v>1073</v>
      </c>
      <c r="C413" s="6" t="s">
        <v>1074</v>
      </c>
      <c r="D413" s="41" t="s">
        <v>1131</v>
      </c>
      <c r="E413" s="41" t="s">
        <v>437</v>
      </c>
      <c r="F413" s="4"/>
      <c r="G413" s="5"/>
      <c r="H413" s="27" t="s">
        <v>1072</v>
      </c>
      <c r="I413" s="44">
        <f>+J413+1</f>
        <v>130.62</v>
      </c>
      <c r="J413" s="8">
        <v>129.62</v>
      </c>
      <c r="K413" s="8">
        <f t="shared" si="36"/>
        <v>1</v>
      </c>
      <c r="L413" s="45">
        <f t="shared" si="41"/>
        <v>7.7148588180836284E-3</v>
      </c>
      <c r="M413" s="16">
        <f>IFERROR(INDEX('[1]2018 Sales History'!$G:$G,MATCH(A413,'[1]2018 Sales History'!$A:$A,0)),0)</f>
        <v>0</v>
      </c>
      <c r="N413" s="14">
        <f t="shared" si="37"/>
        <v>0</v>
      </c>
      <c r="O413" s="14">
        <f t="shared" si="38"/>
        <v>0</v>
      </c>
      <c r="P413" s="14">
        <f t="shared" si="39"/>
        <v>0</v>
      </c>
      <c r="Q413" s="15">
        <f t="shared" si="40"/>
        <v>0</v>
      </c>
    </row>
    <row r="414" spans="1:17" x14ac:dyDescent="0.2">
      <c r="A414" s="43">
        <v>213127</v>
      </c>
      <c r="B414" s="6" t="s">
        <v>1073</v>
      </c>
      <c r="C414" s="6" t="s">
        <v>1074</v>
      </c>
      <c r="D414" s="41" t="s">
        <v>1131</v>
      </c>
      <c r="E414" s="41" t="s">
        <v>64</v>
      </c>
      <c r="F414" s="4"/>
      <c r="G414" s="5"/>
      <c r="H414" s="27" t="s">
        <v>1072</v>
      </c>
      <c r="I414" s="44">
        <f>+J414+1</f>
        <v>107.86</v>
      </c>
      <c r="J414" s="8">
        <v>106.86</v>
      </c>
      <c r="K414" s="8">
        <f t="shared" si="36"/>
        <v>1</v>
      </c>
      <c r="L414" s="45">
        <f t="shared" si="41"/>
        <v>9.3580385551188475E-3</v>
      </c>
      <c r="M414" s="16">
        <f>IFERROR(INDEX('[1]2018 Sales History'!$G:$G,MATCH(A414,'[1]2018 Sales History'!$A:$A,0)),0)</f>
        <v>0</v>
      </c>
      <c r="N414" s="14">
        <f t="shared" si="37"/>
        <v>0</v>
      </c>
      <c r="O414" s="14">
        <f t="shared" si="38"/>
        <v>0</v>
      </c>
      <c r="P414" s="14">
        <f t="shared" si="39"/>
        <v>0</v>
      </c>
      <c r="Q414" s="15">
        <f t="shared" si="40"/>
        <v>0</v>
      </c>
    </row>
    <row r="415" spans="1:17" x14ac:dyDescent="0.2">
      <c r="A415" s="43">
        <v>213144</v>
      </c>
      <c r="B415" s="6" t="s">
        <v>1073</v>
      </c>
      <c r="C415" s="6" t="s">
        <v>1074</v>
      </c>
      <c r="D415" s="41" t="s">
        <v>1131</v>
      </c>
      <c r="E415" s="41" t="s">
        <v>1634</v>
      </c>
      <c r="F415" s="4"/>
      <c r="G415" s="5"/>
      <c r="H415" s="27" t="s">
        <v>1072</v>
      </c>
      <c r="I415" s="44">
        <f>+J415+1</f>
        <v>125.9</v>
      </c>
      <c r="J415" s="8">
        <v>124.9</v>
      </c>
      <c r="K415" s="8">
        <f t="shared" si="36"/>
        <v>1</v>
      </c>
      <c r="L415" s="45">
        <f t="shared" si="41"/>
        <v>8.0064051240992789E-3</v>
      </c>
      <c r="M415" s="16">
        <f>IFERROR(INDEX('[1]2018 Sales History'!$G:$G,MATCH(A415,'[1]2018 Sales History'!$A:$A,0)),0)</f>
        <v>0</v>
      </c>
      <c r="N415" s="14">
        <f t="shared" si="37"/>
        <v>0</v>
      </c>
      <c r="O415" s="14">
        <f t="shared" si="38"/>
        <v>0</v>
      </c>
      <c r="P415" s="14">
        <f t="shared" si="39"/>
        <v>0</v>
      </c>
      <c r="Q415" s="15">
        <f t="shared" si="40"/>
        <v>0</v>
      </c>
    </row>
    <row r="416" spans="1:17" x14ac:dyDescent="0.2">
      <c r="A416" s="43">
        <v>213161</v>
      </c>
      <c r="B416" s="6" t="s">
        <v>1073</v>
      </c>
      <c r="C416" s="6" t="s">
        <v>1074</v>
      </c>
      <c r="D416" s="41" t="s">
        <v>1131</v>
      </c>
      <c r="E416" s="41" t="s">
        <v>1708</v>
      </c>
      <c r="F416" s="4"/>
      <c r="G416" s="5"/>
      <c r="H416" s="27" t="s">
        <v>1072</v>
      </c>
      <c r="I416" s="44">
        <f>+J416+1</f>
        <v>127.91</v>
      </c>
      <c r="J416" s="8">
        <v>126.91</v>
      </c>
      <c r="K416" s="8">
        <f t="shared" si="36"/>
        <v>1</v>
      </c>
      <c r="L416" s="45">
        <f t="shared" si="41"/>
        <v>7.8795997163344112E-3</v>
      </c>
      <c r="M416" s="16">
        <f>IFERROR(INDEX('[1]2018 Sales History'!$G:$G,MATCH(A416,'[1]2018 Sales History'!$A:$A,0)),0)</f>
        <v>0</v>
      </c>
      <c r="N416" s="14">
        <f t="shared" si="37"/>
        <v>0</v>
      </c>
      <c r="O416" s="14">
        <f t="shared" si="38"/>
        <v>0</v>
      </c>
      <c r="P416" s="14">
        <f t="shared" si="39"/>
        <v>0</v>
      </c>
      <c r="Q416" s="15">
        <f t="shared" si="40"/>
        <v>0</v>
      </c>
    </row>
    <row r="417" spans="1:17" x14ac:dyDescent="0.2">
      <c r="A417" s="43">
        <v>213178</v>
      </c>
      <c r="B417" s="6" t="s">
        <v>1073</v>
      </c>
      <c r="C417" s="6" t="s">
        <v>1074</v>
      </c>
      <c r="D417" s="41" t="s">
        <v>1131</v>
      </c>
      <c r="E417" s="41" t="s">
        <v>706</v>
      </c>
      <c r="F417" s="4"/>
      <c r="G417" s="5"/>
      <c r="H417" s="27" t="s">
        <v>1072</v>
      </c>
      <c r="I417" s="44">
        <f>+J417+1</f>
        <v>113.55</v>
      </c>
      <c r="J417" s="8">
        <v>112.55</v>
      </c>
      <c r="K417" s="8">
        <f t="shared" si="36"/>
        <v>1</v>
      </c>
      <c r="L417" s="45">
        <f t="shared" si="41"/>
        <v>8.8849400266548199E-3</v>
      </c>
      <c r="M417" s="16">
        <f>IFERROR(INDEX('[1]2018 Sales History'!$G:$G,MATCH(A417,'[1]2018 Sales History'!$A:$A,0)),0)</f>
        <v>0</v>
      </c>
      <c r="N417" s="14">
        <f t="shared" si="37"/>
        <v>0</v>
      </c>
      <c r="O417" s="14">
        <f t="shared" si="38"/>
        <v>0</v>
      </c>
      <c r="P417" s="14">
        <f t="shared" si="39"/>
        <v>0</v>
      </c>
      <c r="Q417" s="15">
        <f t="shared" si="40"/>
        <v>0</v>
      </c>
    </row>
    <row r="418" spans="1:17" x14ac:dyDescent="0.2">
      <c r="A418" s="43">
        <v>213195</v>
      </c>
      <c r="B418" s="6" t="s">
        <v>1073</v>
      </c>
      <c r="C418" s="6" t="s">
        <v>1074</v>
      </c>
      <c r="D418" s="41" t="s">
        <v>1131</v>
      </c>
      <c r="E418" s="41" t="s">
        <v>436</v>
      </c>
      <c r="F418" s="4"/>
      <c r="G418" s="5"/>
      <c r="H418" s="27" t="s">
        <v>1072</v>
      </c>
      <c r="I418" s="44">
        <f>+J418+1</f>
        <v>127.91</v>
      </c>
      <c r="J418" s="8">
        <v>126.91</v>
      </c>
      <c r="K418" s="8">
        <f t="shared" si="36"/>
        <v>1</v>
      </c>
      <c r="L418" s="45">
        <f t="shared" si="41"/>
        <v>7.8795997163344112E-3</v>
      </c>
      <c r="M418" s="16">
        <f>IFERROR(INDEX('[1]2018 Sales History'!$G:$G,MATCH(A418,'[1]2018 Sales History'!$A:$A,0)),0)</f>
        <v>0</v>
      </c>
      <c r="N418" s="14">
        <f t="shared" si="37"/>
        <v>0</v>
      </c>
      <c r="O418" s="14">
        <f t="shared" si="38"/>
        <v>0</v>
      </c>
      <c r="P418" s="14">
        <f t="shared" si="39"/>
        <v>0</v>
      </c>
      <c r="Q418" s="15">
        <f t="shared" si="40"/>
        <v>0</v>
      </c>
    </row>
    <row r="419" spans="1:17" x14ac:dyDescent="0.2">
      <c r="A419" s="43">
        <v>213212</v>
      </c>
      <c r="B419" s="6" t="s">
        <v>1073</v>
      </c>
      <c r="C419" s="6" t="s">
        <v>1074</v>
      </c>
      <c r="D419" s="41" t="s">
        <v>1131</v>
      </c>
      <c r="E419" s="41" t="s">
        <v>70</v>
      </c>
      <c r="F419" s="4"/>
      <c r="G419" s="5"/>
      <c r="H419" s="27" t="s">
        <v>1072</v>
      </c>
      <c r="I419" s="44">
        <f>+J419+1</f>
        <v>125.9</v>
      </c>
      <c r="J419" s="8">
        <v>124.9</v>
      </c>
      <c r="K419" s="8">
        <f t="shared" si="36"/>
        <v>1</v>
      </c>
      <c r="L419" s="45">
        <f t="shared" si="41"/>
        <v>8.0064051240992789E-3</v>
      </c>
      <c r="M419" s="16">
        <f>IFERROR(INDEX('[1]2018 Sales History'!$G:$G,MATCH(A419,'[1]2018 Sales History'!$A:$A,0)),0)</f>
        <v>0</v>
      </c>
      <c r="N419" s="14">
        <f t="shared" si="37"/>
        <v>0</v>
      </c>
      <c r="O419" s="14">
        <f t="shared" si="38"/>
        <v>0</v>
      </c>
      <c r="P419" s="14">
        <f t="shared" si="39"/>
        <v>0</v>
      </c>
      <c r="Q419" s="15">
        <f t="shared" si="40"/>
        <v>0</v>
      </c>
    </row>
    <row r="420" spans="1:17" x14ac:dyDescent="0.2">
      <c r="A420" s="43">
        <v>213229</v>
      </c>
      <c r="B420" s="6" t="s">
        <v>1073</v>
      </c>
      <c r="C420" s="6" t="s">
        <v>1074</v>
      </c>
      <c r="D420" s="41" t="s">
        <v>1131</v>
      </c>
      <c r="E420" s="41" t="s">
        <v>712</v>
      </c>
      <c r="F420" s="4"/>
      <c r="G420" s="5"/>
      <c r="H420" s="27" t="s">
        <v>1072</v>
      </c>
      <c r="I420" s="44">
        <f>+J420+1</f>
        <v>94.22</v>
      </c>
      <c r="J420" s="8">
        <v>93.22</v>
      </c>
      <c r="K420" s="8">
        <f t="shared" si="36"/>
        <v>1</v>
      </c>
      <c r="L420" s="45">
        <f t="shared" si="41"/>
        <v>1.0727311735679038E-2</v>
      </c>
      <c r="M420" s="16">
        <f>IFERROR(INDEX('[1]2018 Sales History'!$G:$G,MATCH(A420,'[1]2018 Sales History'!$A:$A,0)),0)</f>
        <v>0</v>
      </c>
      <c r="N420" s="14">
        <f t="shared" si="37"/>
        <v>0</v>
      </c>
      <c r="O420" s="14">
        <f t="shared" si="38"/>
        <v>0</v>
      </c>
      <c r="P420" s="14">
        <f t="shared" si="39"/>
        <v>0</v>
      </c>
      <c r="Q420" s="15">
        <f t="shared" si="40"/>
        <v>0</v>
      </c>
    </row>
    <row r="421" spans="1:17" x14ac:dyDescent="0.2">
      <c r="A421" s="43">
        <v>215090</v>
      </c>
      <c r="B421" s="6" t="s">
        <v>1073</v>
      </c>
      <c r="C421" s="6" t="s">
        <v>1074</v>
      </c>
      <c r="D421" s="41" t="s">
        <v>1163</v>
      </c>
      <c r="E421" s="41" t="s">
        <v>738</v>
      </c>
      <c r="F421" s="4"/>
      <c r="G421" s="5"/>
      <c r="H421" s="27" t="s">
        <v>1072</v>
      </c>
      <c r="I421" s="44">
        <f>+J421+1</f>
        <v>183.3</v>
      </c>
      <c r="J421" s="8">
        <v>182.3</v>
      </c>
      <c r="K421" s="8">
        <f t="shared" si="36"/>
        <v>1</v>
      </c>
      <c r="L421" s="45">
        <f t="shared" si="41"/>
        <v>5.485463521667581E-3</v>
      </c>
      <c r="M421" s="16">
        <f>IFERROR(INDEX('[1]2018 Sales History'!$G:$G,MATCH(A421,'[1]2018 Sales History'!$A:$A,0)),0)</f>
        <v>0</v>
      </c>
      <c r="N421" s="14">
        <f t="shared" si="37"/>
        <v>0</v>
      </c>
      <c r="O421" s="14">
        <f t="shared" si="38"/>
        <v>0</v>
      </c>
      <c r="P421" s="14">
        <f t="shared" si="39"/>
        <v>0</v>
      </c>
      <c r="Q421" s="15">
        <f t="shared" si="40"/>
        <v>0</v>
      </c>
    </row>
    <row r="422" spans="1:17" x14ac:dyDescent="0.2">
      <c r="A422" s="43">
        <v>215104</v>
      </c>
      <c r="B422" s="6" t="s">
        <v>1073</v>
      </c>
      <c r="C422" s="6" t="s">
        <v>1074</v>
      </c>
      <c r="D422" s="41" t="s">
        <v>1163</v>
      </c>
      <c r="E422" s="41" t="s">
        <v>307</v>
      </c>
      <c r="F422" s="4"/>
      <c r="G422" s="5"/>
      <c r="H422" s="27" t="s">
        <v>1072</v>
      </c>
      <c r="I422" s="44">
        <f>+J422+1</f>
        <v>223.29</v>
      </c>
      <c r="J422" s="8">
        <v>222.29</v>
      </c>
      <c r="K422" s="8">
        <f t="shared" si="36"/>
        <v>1</v>
      </c>
      <c r="L422" s="45">
        <f t="shared" si="41"/>
        <v>4.4986279184848627E-3</v>
      </c>
      <c r="M422" s="16">
        <f>IFERROR(INDEX('[1]2018 Sales History'!$G:$G,MATCH(A422,'[1]2018 Sales History'!$A:$A,0)),0)</f>
        <v>0</v>
      </c>
      <c r="N422" s="14">
        <f t="shared" si="37"/>
        <v>0</v>
      </c>
      <c r="O422" s="14">
        <f t="shared" si="38"/>
        <v>0</v>
      </c>
      <c r="P422" s="14">
        <f t="shared" si="39"/>
        <v>0</v>
      </c>
      <c r="Q422" s="15">
        <f t="shared" si="40"/>
        <v>0</v>
      </c>
    </row>
    <row r="423" spans="1:17" x14ac:dyDescent="0.2">
      <c r="A423" s="43">
        <v>215112</v>
      </c>
      <c r="B423" s="6" t="s">
        <v>1073</v>
      </c>
      <c r="C423" s="6" t="s">
        <v>1074</v>
      </c>
      <c r="D423" s="41" t="s">
        <v>1163</v>
      </c>
      <c r="E423" s="41" t="s">
        <v>1720</v>
      </c>
      <c r="F423" s="4"/>
      <c r="G423" s="5"/>
      <c r="H423" s="27" t="s">
        <v>1072</v>
      </c>
      <c r="I423" s="44">
        <f>+J423+1</f>
        <v>186.02</v>
      </c>
      <c r="J423" s="8">
        <v>185.02</v>
      </c>
      <c r="K423" s="8">
        <f t="shared" si="36"/>
        <v>1</v>
      </c>
      <c r="L423" s="45">
        <f t="shared" si="41"/>
        <v>5.4048211004215753E-3</v>
      </c>
      <c r="M423" s="16">
        <f>IFERROR(INDEX('[1]2018 Sales History'!$G:$G,MATCH(A423,'[1]2018 Sales History'!$A:$A,0)),0)</f>
        <v>0</v>
      </c>
      <c r="N423" s="14">
        <f t="shared" si="37"/>
        <v>0</v>
      </c>
      <c r="O423" s="14">
        <f t="shared" si="38"/>
        <v>0</v>
      </c>
      <c r="P423" s="14">
        <f t="shared" si="39"/>
        <v>0</v>
      </c>
      <c r="Q423" s="15">
        <f t="shared" si="40"/>
        <v>0</v>
      </c>
    </row>
    <row r="424" spans="1:17" x14ac:dyDescent="0.2">
      <c r="A424" s="43">
        <v>215120</v>
      </c>
      <c r="B424" s="6" t="s">
        <v>1073</v>
      </c>
      <c r="C424" s="6" t="s">
        <v>1074</v>
      </c>
      <c r="D424" s="41" t="s">
        <v>1163</v>
      </c>
      <c r="E424" s="41" t="s">
        <v>1721</v>
      </c>
      <c r="F424" s="4"/>
      <c r="G424" s="5"/>
      <c r="H424" s="27" t="s">
        <v>1072</v>
      </c>
      <c r="I424" s="44">
        <f>+J424+1</f>
        <v>223.29</v>
      </c>
      <c r="J424" s="8">
        <v>222.29</v>
      </c>
      <c r="K424" s="8">
        <f t="shared" si="36"/>
        <v>1</v>
      </c>
      <c r="L424" s="45">
        <f t="shared" si="41"/>
        <v>4.4986279184848627E-3</v>
      </c>
      <c r="M424" s="16">
        <f>IFERROR(INDEX('[1]2018 Sales History'!$G:$G,MATCH(A424,'[1]2018 Sales History'!$A:$A,0)),0)</f>
        <v>0</v>
      </c>
      <c r="N424" s="14">
        <f t="shared" si="37"/>
        <v>0</v>
      </c>
      <c r="O424" s="14">
        <f t="shared" si="38"/>
        <v>0</v>
      </c>
      <c r="P424" s="14">
        <f t="shared" si="39"/>
        <v>0</v>
      </c>
      <c r="Q424" s="15">
        <f t="shared" si="40"/>
        <v>0</v>
      </c>
    </row>
    <row r="425" spans="1:17" x14ac:dyDescent="0.2">
      <c r="A425" s="43">
        <v>215147</v>
      </c>
      <c r="B425" s="6" t="s">
        <v>1073</v>
      </c>
      <c r="C425" s="6" t="s">
        <v>1074</v>
      </c>
      <c r="D425" s="41" t="s">
        <v>1163</v>
      </c>
      <c r="E425" s="41" t="s">
        <v>1722</v>
      </c>
      <c r="F425" s="4"/>
      <c r="G425" s="5"/>
      <c r="H425" s="27" t="s">
        <v>1072</v>
      </c>
      <c r="I425" s="44">
        <f>+J425+1</f>
        <v>262.89999999999998</v>
      </c>
      <c r="J425" s="8">
        <v>261.89999999999998</v>
      </c>
      <c r="K425" s="8">
        <f t="shared" si="36"/>
        <v>1</v>
      </c>
      <c r="L425" s="45">
        <f t="shared" si="41"/>
        <v>3.8182512409316535E-3</v>
      </c>
      <c r="M425" s="16">
        <f>IFERROR(INDEX('[1]2018 Sales History'!$G:$G,MATCH(A425,'[1]2018 Sales History'!$A:$A,0)),0)</f>
        <v>0</v>
      </c>
      <c r="N425" s="14">
        <f t="shared" si="37"/>
        <v>0</v>
      </c>
      <c r="O425" s="14">
        <f t="shared" si="38"/>
        <v>0</v>
      </c>
      <c r="P425" s="14">
        <f t="shared" si="39"/>
        <v>0</v>
      </c>
      <c r="Q425" s="15">
        <f t="shared" si="40"/>
        <v>0</v>
      </c>
    </row>
    <row r="426" spans="1:17" x14ac:dyDescent="0.2">
      <c r="A426" s="43">
        <v>215155</v>
      </c>
      <c r="B426" s="6" t="s">
        <v>1073</v>
      </c>
      <c r="C426" s="6" t="s">
        <v>1074</v>
      </c>
      <c r="D426" s="41" t="s">
        <v>1163</v>
      </c>
      <c r="E426" s="41" t="s">
        <v>723</v>
      </c>
      <c r="F426" s="4"/>
      <c r="G426" s="5"/>
      <c r="H426" s="27" t="s">
        <v>1072</v>
      </c>
      <c r="I426" s="44">
        <f>+J426+1</f>
        <v>257.43</v>
      </c>
      <c r="J426" s="8">
        <v>256.43</v>
      </c>
      <c r="K426" s="8">
        <f t="shared" si="36"/>
        <v>1</v>
      </c>
      <c r="L426" s="45">
        <f t="shared" si="41"/>
        <v>3.8996997231213197E-3</v>
      </c>
      <c r="M426" s="16">
        <f>IFERROR(INDEX('[1]2018 Sales History'!$G:$G,MATCH(A426,'[1]2018 Sales History'!$A:$A,0)),0)</f>
        <v>0</v>
      </c>
      <c r="N426" s="14">
        <f t="shared" si="37"/>
        <v>0</v>
      </c>
      <c r="O426" s="14">
        <f t="shared" si="38"/>
        <v>0</v>
      </c>
      <c r="P426" s="14">
        <f t="shared" si="39"/>
        <v>0</v>
      </c>
      <c r="Q426" s="15">
        <f t="shared" si="40"/>
        <v>0</v>
      </c>
    </row>
    <row r="427" spans="1:17" x14ac:dyDescent="0.2">
      <c r="A427" s="43">
        <v>215163</v>
      </c>
      <c r="B427" s="6" t="s">
        <v>1073</v>
      </c>
      <c r="C427" s="6" t="s">
        <v>1074</v>
      </c>
      <c r="D427" s="41" t="s">
        <v>1163</v>
      </c>
      <c r="E427" s="41" t="s">
        <v>1697</v>
      </c>
      <c r="F427" s="4"/>
      <c r="G427" s="5"/>
      <c r="H427" s="27" t="s">
        <v>1072</v>
      </c>
      <c r="I427" s="44">
        <f>+J427+1</f>
        <v>234.29</v>
      </c>
      <c r="J427" s="8">
        <v>233.29</v>
      </c>
      <c r="K427" s="8">
        <f t="shared" si="36"/>
        <v>1</v>
      </c>
      <c r="L427" s="45">
        <f t="shared" si="41"/>
        <v>4.2865103519225001E-3</v>
      </c>
      <c r="M427" s="16">
        <f>IFERROR(INDEX('[1]2018 Sales History'!$G:$G,MATCH(A427,'[1]2018 Sales History'!$A:$A,0)),0)</f>
        <v>0</v>
      </c>
      <c r="N427" s="14">
        <f t="shared" si="37"/>
        <v>0</v>
      </c>
      <c r="O427" s="14">
        <f t="shared" si="38"/>
        <v>0</v>
      </c>
      <c r="P427" s="14">
        <f t="shared" si="39"/>
        <v>0</v>
      </c>
      <c r="Q427" s="15">
        <f t="shared" si="40"/>
        <v>0</v>
      </c>
    </row>
    <row r="428" spans="1:17" x14ac:dyDescent="0.2">
      <c r="A428" s="43">
        <v>215171</v>
      </c>
      <c r="B428" s="6" t="s">
        <v>1073</v>
      </c>
      <c r="C428" s="6" t="s">
        <v>1074</v>
      </c>
      <c r="D428" s="41" t="s">
        <v>1163</v>
      </c>
      <c r="E428" s="41" t="s">
        <v>1723</v>
      </c>
      <c r="F428" s="4"/>
      <c r="G428" s="5"/>
      <c r="H428" s="27" t="s">
        <v>1072</v>
      </c>
      <c r="I428" s="44">
        <f>+J428+1</f>
        <v>176.43</v>
      </c>
      <c r="J428" s="8">
        <v>175.43</v>
      </c>
      <c r="K428" s="8">
        <f t="shared" si="36"/>
        <v>1</v>
      </c>
      <c r="L428" s="45">
        <f t="shared" si="41"/>
        <v>5.7002793136863702E-3</v>
      </c>
      <c r="M428" s="16">
        <f>IFERROR(INDEX('[1]2018 Sales History'!$G:$G,MATCH(A428,'[1]2018 Sales History'!$A:$A,0)),0)</f>
        <v>0</v>
      </c>
      <c r="N428" s="14">
        <f t="shared" si="37"/>
        <v>0</v>
      </c>
      <c r="O428" s="14">
        <f t="shared" si="38"/>
        <v>0</v>
      </c>
      <c r="P428" s="14">
        <f t="shared" si="39"/>
        <v>0</v>
      </c>
      <c r="Q428" s="15">
        <f t="shared" si="40"/>
        <v>0</v>
      </c>
    </row>
    <row r="429" spans="1:17" x14ac:dyDescent="0.2">
      <c r="A429" s="43">
        <v>215228</v>
      </c>
      <c r="B429" s="6" t="s">
        <v>1073</v>
      </c>
      <c r="C429" s="6" t="s">
        <v>1074</v>
      </c>
      <c r="D429" s="41" t="s">
        <v>1163</v>
      </c>
      <c r="E429" s="41" t="s">
        <v>1724</v>
      </c>
      <c r="F429" s="4"/>
      <c r="G429" s="5"/>
      <c r="H429" s="27" t="s">
        <v>1072</v>
      </c>
      <c r="I429" s="44">
        <f>+J429+1</f>
        <v>201.25</v>
      </c>
      <c r="J429" s="8">
        <v>200.25</v>
      </c>
      <c r="K429" s="8">
        <f t="shared" si="36"/>
        <v>1</v>
      </c>
      <c r="L429" s="45">
        <f t="shared" si="41"/>
        <v>4.9937578027465668E-3</v>
      </c>
      <c r="M429" s="16">
        <f>IFERROR(INDEX('[1]2018 Sales History'!$G:$G,MATCH(A429,'[1]2018 Sales History'!$A:$A,0)),0)</f>
        <v>0</v>
      </c>
      <c r="N429" s="14">
        <f t="shared" si="37"/>
        <v>0</v>
      </c>
      <c r="O429" s="14">
        <f t="shared" si="38"/>
        <v>0</v>
      </c>
      <c r="P429" s="14">
        <f t="shared" si="39"/>
        <v>0</v>
      </c>
      <c r="Q429" s="15">
        <f t="shared" si="40"/>
        <v>0</v>
      </c>
    </row>
    <row r="430" spans="1:17" x14ac:dyDescent="0.2">
      <c r="A430" s="43">
        <v>215236</v>
      </c>
      <c r="B430" s="6" t="s">
        <v>1073</v>
      </c>
      <c r="C430" s="6" t="s">
        <v>1074</v>
      </c>
      <c r="D430" s="41" t="s">
        <v>1163</v>
      </c>
      <c r="E430" s="41" t="s">
        <v>1725</v>
      </c>
      <c r="F430" s="4"/>
      <c r="G430" s="5"/>
      <c r="H430" s="27" t="s">
        <v>1072</v>
      </c>
      <c r="I430" s="44">
        <f>+J430+1</f>
        <v>232.62</v>
      </c>
      <c r="J430" s="8">
        <v>231.62</v>
      </c>
      <c r="K430" s="8">
        <f t="shared" si="36"/>
        <v>1</v>
      </c>
      <c r="L430" s="45">
        <f t="shared" si="41"/>
        <v>4.3174164579915381E-3</v>
      </c>
      <c r="M430" s="16">
        <f>IFERROR(INDEX('[1]2018 Sales History'!$G:$G,MATCH(A430,'[1]2018 Sales History'!$A:$A,0)),0)</f>
        <v>0</v>
      </c>
      <c r="N430" s="14">
        <f t="shared" si="37"/>
        <v>0</v>
      </c>
      <c r="O430" s="14">
        <f t="shared" si="38"/>
        <v>0</v>
      </c>
      <c r="P430" s="14">
        <f t="shared" si="39"/>
        <v>0</v>
      </c>
      <c r="Q430" s="15">
        <f t="shared" si="40"/>
        <v>0</v>
      </c>
    </row>
    <row r="431" spans="1:17" x14ac:dyDescent="0.2">
      <c r="A431" s="43">
        <v>215244</v>
      </c>
      <c r="B431" s="6" t="s">
        <v>1073</v>
      </c>
      <c r="C431" s="6" t="s">
        <v>1074</v>
      </c>
      <c r="D431" s="41" t="s">
        <v>1163</v>
      </c>
      <c r="E431" s="41" t="s">
        <v>1726</v>
      </c>
      <c r="F431" s="4"/>
      <c r="G431" s="5"/>
      <c r="H431" s="27" t="s">
        <v>1072</v>
      </c>
      <c r="I431" s="44">
        <f>+J431+1</f>
        <v>242.73</v>
      </c>
      <c r="J431" s="8">
        <v>241.73</v>
      </c>
      <c r="K431" s="8">
        <f t="shared" si="36"/>
        <v>1</v>
      </c>
      <c r="L431" s="45">
        <f t="shared" si="41"/>
        <v>4.1368468952964052E-3</v>
      </c>
      <c r="M431" s="16">
        <f>IFERROR(INDEX('[1]2018 Sales History'!$G:$G,MATCH(A431,'[1]2018 Sales History'!$A:$A,0)),0)</f>
        <v>0</v>
      </c>
      <c r="N431" s="14">
        <f t="shared" si="37"/>
        <v>0</v>
      </c>
      <c r="O431" s="14">
        <f t="shared" si="38"/>
        <v>0</v>
      </c>
      <c r="P431" s="14">
        <f t="shared" si="39"/>
        <v>0</v>
      </c>
      <c r="Q431" s="15">
        <f t="shared" si="40"/>
        <v>0</v>
      </c>
    </row>
    <row r="432" spans="1:17" x14ac:dyDescent="0.2">
      <c r="A432" s="43">
        <v>215480</v>
      </c>
      <c r="B432" s="6" t="s">
        <v>1073</v>
      </c>
      <c r="C432" s="6" t="s">
        <v>1074</v>
      </c>
      <c r="D432" s="41" t="s">
        <v>1131</v>
      </c>
      <c r="E432" s="41" t="s">
        <v>67</v>
      </c>
      <c r="F432" s="4"/>
      <c r="G432" s="5"/>
      <c r="H432" s="27" t="s">
        <v>1072</v>
      </c>
      <c r="I432" s="44">
        <f>+J432+1</f>
        <v>124.11</v>
      </c>
      <c r="J432" s="8">
        <v>123.11</v>
      </c>
      <c r="K432" s="8">
        <f t="shared" si="36"/>
        <v>1</v>
      </c>
      <c r="L432" s="45">
        <f t="shared" si="41"/>
        <v>8.1228169929331486E-3</v>
      </c>
      <c r="M432" s="16">
        <f>IFERROR(INDEX('[1]2018 Sales History'!$G:$G,MATCH(A432,'[1]2018 Sales History'!$A:$A,0)),0)</f>
        <v>0</v>
      </c>
      <c r="N432" s="14">
        <f t="shared" si="37"/>
        <v>0</v>
      </c>
      <c r="O432" s="14">
        <f t="shared" si="38"/>
        <v>0</v>
      </c>
      <c r="P432" s="14">
        <f t="shared" si="39"/>
        <v>0</v>
      </c>
      <c r="Q432" s="15">
        <f t="shared" si="40"/>
        <v>0</v>
      </c>
    </row>
    <row r="433" spans="1:17" x14ac:dyDescent="0.2">
      <c r="A433" s="43">
        <v>217435</v>
      </c>
      <c r="B433" s="6" t="s">
        <v>1073</v>
      </c>
      <c r="C433" s="6" t="s">
        <v>1074</v>
      </c>
      <c r="D433" s="41" t="s">
        <v>1115</v>
      </c>
      <c r="E433" s="41" t="s">
        <v>707</v>
      </c>
      <c r="F433" s="4"/>
      <c r="G433" s="5"/>
      <c r="H433" s="27" t="s">
        <v>1072</v>
      </c>
      <c r="I433" s="44">
        <f>+J433+1</f>
        <v>134.80000000000001</v>
      </c>
      <c r="J433" s="8">
        <v>133.80000000000001</v>
      </c>
      <c r="K433" s="8">
        <f t="shared" si="36"/>
        <v>1</v>
      </c>
      <c r="L433" s="45">
        <f t="shared" si="41"/>
        <v>7.4738415545590429E-3</v>
      </c>
      <c r="M433" s="16">
        <f>IFERROR(INDEX('[1]2018 Sales History'!$G:$G,MATCH(A433,'[1]2018 Sales History'!$A:$A,0)),0)</f>
        <v>0</v>
      </c>
      <c r="N433" s="14">
        <f t="shared" si="37"/>
        <v>0</v>
      </c>
      <c r="O433" s="14">
        <f t="shared" si="38"/>
        <v>0</v>
      </c>
      <c r="P433" s="14">
        <f t="shared" si="39"/>
        <v>0</v>
      </c>
      <c r="Q433" s="15">
        <f t="shared" si="40"/>
        <v>0</v>
      </c>
    </row>
    <row r="434" spans="1:17" x14ac:dyDescent="0.2">
      <c r="A434" s="43">
        <v>217452</v>
      </c>
      <c r="B434" s="6" t="s">
        <v>1073</v>
      </c>
      <c r="C434" s="6" t="s">
        <v>1074</v>
      </c>
      <c r="D434" s="41" t="s">
        <v>1115</v>
      </c>
      <c r="E434" s="41" t="s">
        <v>1716</v>
      </c>
      <c r="F434" s="4"/>
      <c r="G434" s="5"/>
      <c r="H434" s="27" t="s">
        <v>1072</v>
      </c>
      <c r="I434" s="44">
        <f>+J434+1</f>
        <v>156.13999999999999</v>
      </c>
      <c r="J434" s="8">
        <v>155.13999999999999</v>
      </c>
      <c r="K434" s="8">
        <f t="shared" si="36"/>
        <v>1</v>
      </c>
      <c r="L434" s="45">
        <f t="shared" si="41"/>
        <v>6.4457908985432518E-3</v>
      </c>
      <c r="M434" s="16">
        <f>IFERROR(INDEX('[1]2018 Sales History'!$G:$G,MATCH(A434,'[1]2018 Sales History'!$A:$A,0)),0)</f>
        <v>0</v>
      </c>
      <c r="N434" s="14">
        <f t="shared" si="37"/>
        <v>0</v>
      </c>
      <c r="O434" s="14">
        <f t="shared" si="38"/>
        <v>0</v>
      </c>
      <c r="P434" s="14">
        <f t="shared" si="39"/>
        <v>0</v>
      </c>
      <c r="Q434" s="15">
        <f t="shared" si="40"/>
        <v>0</v>
      </c>
    </row>
    <row r="435" spans="1:17" x14ac:dyDescent="0.2">
      <c r="A435" s="43">
        <v>217469</v>
      </c>
      <c r="B435" s="6" t="s">
        <v>1073</v>
      </c>
      <c r="C435" s="6" t="s">
        <v>1074</v>
      </c>
      <c r="D435" s="41" t="s">
        <v>1115</v>
      </c>
      <c r="E435" s="41" t="s">
        <v>1004</v>
      </c>
      <c r="F435" s="4"/>
      <c r="G435" s="5"/>
      <c r="H435" s="27" t="s">
        <v>1072</v>
      </c>
      <c r="I435" s="44">
        <f>+J435+1</f>
        <v>155</v>
      </c>
      <c r="J435" s="8">
        <v>154</v>
      </c>
      <c r="K435" s="8">
        <f t="shared" si="36"/>
        <v>1</v>
      </c>
      <c r="L435" s="45">
        <f t="shared" si="41"/>
        <v>6.4935064935064939E-3</v>
      </c>
      <c r="M435" s="16">
        <f>IFERROR(INDEX('[1]2018 Sales History'!$G:$G,MATCH(A435,'[1]2018 Sales History'!$A:$A,0)),0)</f>
        <v>0</v>
      </c>
      <c r="N435" s="14">
        <f t="shared" si="37"/>
        <v>0</v>
      </c>
      <c r="O435" s="14">
        <f t="shared" si="38"/>
        <v>0</v>
      </c>
      <c r="P435" s="14">
        <f t="shared" si="39"/>
        <v>0</v>
      </c>
      <c r="Q435" s="15">
        <f t="shared" si="40"/>
        <v>0</v>
      </c>
    </row>
    <row r="436" spans="1:17" x14ac:dyDescent="0.2">
      <c r="A436" s="43">
        <v>217503</v>
      </c>
      <c r="B436" s="6" t="s">
        <v>1073</v>
      </c>
      <c r="C436" s="6" t="s">
        <v>1074</v>
      </c>
      <c r="D436" s="41" t="s">
        <v>1076</v>
      </c>
      <c r="E436" s="41" t="s">
        <v>1632</v>
      </c>
      <c r="F436" s="4"/>
      <c r="G436" s="5"/>
      <c r="H436" s="27" t="s">
        <v>1072</v>
      </c>
      <c r="I436" s="44">
        <f>+J436+1</f>
        <v>134.15</v>
      </c>
      <c r="J436" s="8">
        <v>133.15</v>
      </c>
      <c r="K436" s="8">
        <f t="shared" si="36"/>
        <v>1</v>
      </c>
      <c r="L436" s="45">
        <f t="shared" si="41"/>
        <v>7.5103266992114157E-3</v>
      </c>
      <c r="M436" s="16">
        <f>IFERROR(INDEX('[1]2018 Sales History'!$G:$G,MATCH(A436,'[1]2018 Sales History'!$A:$A,0)),0)</f>
        <v>0</v>
      </c>
      <c r="N436" s="14">
        <f t="shared" si="37"/>
        <v>0</v>
      </c>
      <c r="O436" s="14">
        <f t="shared" si="38"/>
        <v>0</v>
      </c>
      <c r="P436" s="14">
        <f t="shared" si="39"/>
        <v>0</v>
      </c>
      <c r="Q436" s="15">
        <f t="shared" si="40"/>
        <v>0</v>
      </c>
    </row>
    <row r="437" spans="1:17" x14ac:dyDescent="0.2">
      <c r="A437" s="43">
        <v>217520</v>
      </c>
      <c r="B437" s="6" t="s">
        <v>1073</v>
      </c>
      <c r="C437" s="6" t="s">
        <v>1074</v>
      </c>
      <c r="D437" s="41" t="s">
        <v>1076</v>
      </c>
      <c r="E437" s="41" t="s">
        <v>1004</v>
      </c>
      <c r="F437" s="4"/>
      <c r="G437" s="5"/>
      <c r="H437" s="27" t="s">
        <v>1072</v>
      </c>
      <c r="I437" s="44">
        <f>+J437+1</f>
        <v>139.06</v>
      </c>
      <c r="J437" s="8">
        <v>138.06</v>
      </c>
      <c r="K437" s="8">
        <f t="shared" si="36"/>
        <v>1</v>
      </c>
      <c r="L437" s="45">
        <f t="shared" si="41"/>
        <v>7.2432275822106327E-3</v>
      </c>
      <c r="M437" s="16">
        <f>IFERROR(INDEX('[1]2018 Sales History'!$G:$G,MATCH(A437,'[1]2018 Sales History'!$A:$A,0)),0)</f>
        <v>0</v>
      </c>
      <c r="N437" s="14">
        <f t="shared" si="37"/>
        <v>0</v>
      </c>
      <c r="O437" s="14">
        <f t="shared" si="38"/>
        <v>0</v>
      </c>
      <c r="P437" s="14">
        <f t="shared" si="39"/>
        <v>0</v>
      </c>
      <c r="Q437" s="15">
        <f t="shared" si="40"/>
        <v>0</v>
      </c>
    </row>
    <row r="438" spans="1:17" x14ac:dyDescent="0.2">
      <c r="A438" s="43">
        <v>217537</v>
      </c>
      <c r="B438" s="6" t="s">
        <v>1073</v>
      </c>
      <c r="C438" s="6" t="s">
        <v>1074</v>
      </c>
      <c r="D438" s="41" t="s">
        <v>1076</v>
      </c>
      <c r="E438" s="41" t="s">
        <v>1664</v>
      </c>
      <c r="F438" s="4"/>
      <c r="G438" s="5"/>
      <c r="H438" s="27" t="s">
        <v>1072</v>
      </c>
      <c r="I438" s="44">
        <f>+J438+1</f>
        <v>148.44</v>
      </c>
      <c r="J438" s="8">
        <v>147.44</v>
      </c>
      <c r="K438" s="8">
        <f t="shared" si="36"/>
        <v>1</v>
      </c>
      <c r="L438" s="45">
        <f t="shared" si="41"/>
        <v>6.7824199674443846E-3</v>
      </c>
      <c r="M438" s="16">
        <f>IFERROR(INDEX('[1]2018 Sales History'!$G:$G,MATCH(A438,'[1]2018 Sales History'!$A:$A,0)),0)</f>
        <v>0</v>
      </c>
      <c r="N438" s="14">
        <f t="shared" si="37"/>
        <v>0</v>
      </c>
      <c r="O438" s="14">
        <f t="shared" si="38"/>
        <v>0</v>
      </c>
      <c r="P438" s="14">
        <f t="shared" si="39"/>
        <v>0</v>
      </c>
      <c r="Q438" s="15">
        <f t="shared" si="40"/>
        <v>0</v>
      </c>
    </row>
    <row r="439" spans="1:17" x14ac:dyDescent="0.2">
      <c r="A439" s="43">
        <v>217554</v>
      </c>
      <c r="B439" s="6" t="s">
        <v>1073</v>
      </c>
      <c r="C439" s="6" t="s">
        <v>1074</v>
      </c>
      <c r="D439" s="41" t="s">
        <v>1076</v>
      </c>
      <c r="E439" s="41" t="s">
        <v>1662</v>
      </c>
      <c r="F439" s="4"/>
      <c r="G439" s="5"/>
      <c r="H439" s="27" t="s">
        <v>1072</v>
      </c>
      <c r="I439" s="44">
        <f>+J439+1</f>
        <v>138.33000000000001</v>
      </c>
      <c r="J439" s="8">
        <v>137.33000000000001</v>
      </c>
      <c r="K439" s="8">
        <f t="shared" si="36"/>
        <v>1</v>
      </c>
      <c r="L439" s="45">
        <f t="shared" si="41"/>
        <v>7.2817301390810446E-3</v>
      </c>
      <c r="M439" s="16">
        <f>IFERROR(INDEX('[1]2018 Sales History'!$G:$G,MATCH(A439,'[1]2018 Sales History'!$A:$A,0)),0)</f>
        <v>0</v>
      </c>
      <c r="N439" s="14">
        <f t="shared" si="37"/>
        <v>0</v>
      </c>
      <c r="O439" s="14">
        <f t="shared" si="38"/>
        <v>0</v>
      </c>
      <c r="P439" s="14">
        <f t="shared" si="39"/>
        <v>0</v>
      </c>
      <c r="Q439" s="15">
        <f t="shared" si="40"/>
        <v>0</v>
      </c>
    </row>
    <row r="440" spans="1:17" x14ac:dyDescent="0.2">
      <c r="A440" s="43">
        <v>217571</v>
      </c>
      <c r="B440" s="6" t="s">
        <v>1073</v>
      </c>
      <c r="C440" s="6" t="s">
        <v>1074</v>
      </c>
      <c r="D440" s="41" t="s">
        <v>1162</v>
      </c>
      <c r="E440" s="41" t="s">
        <v>301</v>
      </c>
      <c r="F440" s="4"/>
      <c r="G440" s="5"/>
      <c r="H440" s="27" t="s">
        <v>1072</v>
      </c>
      <c r="I440" s="44">
        <f>+J440+1</f>
        <v>221.07</v>
      </c>
      <c r="J440" s="8">
        <v>220.07</v>
      </c>
      <c r="K440" s="8">
        <f t="shared" si="36"/>
        <v>1</v>
      </c>
      <c r="L440" s="45">
        <f t="shared" si="41"/>
        <v>4.5440087244967512E-3</v>
      </c>
      <c r="M440" s="16">
        <f>IFERROR(INDEX('[1]2018 Sales History'!$G:$G,MATCH(A440,'[1]2018 Sales History'!$A:$A,0)),0)</f>
        <v>0</v>
      </c>
      <c r="N440" s="14">
        <f t="shared" si="37"/>
        <v>0</v>
      </c>
      <c r="O440" s="14">
        <f t="shared" si="38"/>
        <v>0</v>
      </c>
      <c r="P440" s="14">
        <f t="shared" si="39"/>
        <v>0</v>
      </c>
      <c r="Q440" s="15">
        <f t="shared" si="40"/>
        <v>0</v>
      </c>
    </row>
    <row r="441" spans="1:17" x14ac:dyDescent="0.2">
      <c r="A441" s="43">
        <v>217588</v>
      </c>
      <c r="B441" s="6" t="s">
        <v>1073</v>
      </c>
      <c r="C441" s="6" t="s">
        <v>1074</v>
      </c>
      <c r="D441" s="41" t="s">
        <v>1159</v>
      </c>
      <c r="E441" s="41" t="s">
        <v>1632</v>
      </c>
      <c r="F441" s="4"/>
      <c r="G441" s="5"/>
      <c r="H441" s="27" t="s">
        <v>1072</v>
      </c>
      <c r="I441" s="44">
        <f>+J441+1</f>
        <v>205.22</v>
      </c>
      <c r="J441" s="8">
        <v>204.22</v>
      </c>
      <c r="K441" s="8">
        <f t="shared" si="36"/>
        <v>1</v>
      </c>
      <c r="L441" s="45">
        <f t="shared" si="41"/>
        <v>4.8966800509254726E-3</v>
      </c>
      <c r="M441" s="16">
        <f>IFERROR(INDEX('[1]2018 Sales History'!$G:$G,MATCH(A441,'[1]2018 Sales History'!$A:$A,0)),0)</f>
        <v>0</v>
      </c>
      <c r="N441" s="14">
        <f t="shared" si="37"/>
        <v>0</v>
      </c>
      <c r="O441" s="14">
        <f t="shared" si="38"/>
        <v>0</v>
      </c>
      <c r="P441" s="14">
        <f t="shared" si="39"/>
        <v>0</v>
      </c>
      <c r="Q441" s="15">
        <f t="shared" si="40"/>
        <v>0</v>
      </c>
    </row>
    <row r="442" spans="1:17" x14ac:dyDescent="0.2">
      <c r="A442" s="43">
        <v>217605</v>
      </c>
      <c r="B442" s="6" t="s">
        <v>1073</v>
      </c>
      <c r="C442" s="6" t="s">
        <v>1074</v>
      </c>
      <c r="D442" s="41" t="s">
        <v>1159</v>
      </c>
      <c r="E442" s="41" t="s">
        <v>702</v>
      </c>
      <c r="F442" s="4"/>
      <c r="G442" s="5"/>
      <c r="H442" s="27" t="s">
        <v>1072</v>
      </c>
      <c r="I442" s="44">
        <f>+J442+1</f>
        <v>249.76</v>
      </c>
      <c r="J442" s="8">
        <v>248.76</v>
      </c>
      <c r="K442" s="8">
        <f t="shared" si="36"/>
        <v>1</v>
      </c>
      <c r="L442" s="45">
        <f t="shared" si="41"/>
        <v>4.0199388969287672E-3</v>
      </c>
      <c r="M442" s="16">
        <f>IFERROR(INDEX('[1]2018 Sales History'!$G:$G,MATCH(A442,'[1]2018 Sales History'!$A:$A,0)),0)</f>
        <v>0</v>
      </c>
      <c r="N442" s="14">
        <f t="shared" si="37"/>
        <v>0</v>
      </c>
      <c r="O442" s="14">
        <f t="shared" si="38"/>
        <v>0</v>
      </c>
      <c r="P442" s="14">
        <f t="shared" si="39"/>
        <v>0</v>
      </c>
      <c r="Q442" s="15">
        <f t="shared" si="40"/>
        <v>0</v>
      </c>
    </row>
    <row r="443" spans="1:17" x14ac:dyDescent="0.2">
      <c r="A443" s="43">
        <v>217622</v>
      </c>
      <c r="B443" s="6" t="s">
        <v>1073</v>
      </c>
      <c r="C443" s="6" t="s">
        <v>1074</v>
      </c>
      <c r="D443" s="41" t="s">
        <v>1159</v>
      </c>
      <c r="E443" s="41" t="s">
        <v>1695</v>
      </c>
      <c r="F443" s="4"/>
      <c r="G443" s="5"/>
      <c r="H443" s="27" t="s">
        <v>1072</v>
      </c>
      <c r="I443" s="44">
        <f>+J443+1</f>
        <v>213.66</v>
      </c>
      <c r="J443" s="8">
        <v>212.66</v>
      </c>
      <c r="K443" s="8">
        <f t="shared" si="36"/>
        <v>1</v>
      </c>
      <c r="L443" s="45">
        <f t="shared" si="41"/>
        <v>4.7023417661995678E-3</v>
      </c>
      <c r="M443" s="16">
        <f>IFERROR(INDEX('[1]2018 Sales History'!$G:$G,MATCH(A443,'[1]2018 Sales History'!$A:$A,0)),0)</f>
        <v>0</v>
      </c>
      <c r="N443" s="14">
        <f t="shared" si="37"/>
        <v>0</v>
      </c>
      <c r="O443" s="14">
        <f t="shared" si="38"/>
        <v>0</v>
      </c>
      <c r="P443" s="14">
        <f t="shared" si="39"/>
        <v>0</v>
      </c>
      <c r="Q443" s="15">
        <f t="shared" si="40"/>
        <v>0</v>
      </c>
    </row>
    <row r="444" spans="1:17" x14ac:dyDescent="0.2">
      <c r="A444" s="43">
        <v>217656</v>
      </c>
      <c r="B444" s="6" t="s">
        <v>1073</v>
      </c>
      <c r="C444" s="6" t="s">
        <v>1074</v>
      </c>
      <c r="D444" s="41" t="s">
        <v>1147</v>
      </c>
      <c r="E444" s="41" t="s">
        <v>299</v>
      </c>
      <c r="F444" s="4"/>
      <c r="G444" s="5"/>
      <c r="H444" s="27" t="s">
        <v>1072</v>
      </c>
      <c r="I444" s="44">
        <f>+J444+1</f>
        <v>147.33000000000001</v>
      </c>
      <c r="J444" s="8">
        <v>146.33000000000001</v>
      </c>
      <c r="K444" s="8">
        <f t="shared" si="36"/>
        <v>1</v>
      </c>
      <c r="L444" s="45">
        <f t="shared" si="41"/>
        <v>6.8338686530444882E-3</v>
      </c>
      <c r="M444" s="16">
        <f>IFERROR(INDEX('[1]2018 Sales History'!$G:$G,MATCH(A444,'[1]2018 Sales History'!$A:$A,0)),0)</f>
        <v>0</v>
      </c>
      <c r="N444" s="14">
        <f t="shared" si="37"/>
        <v>0</v>
      </c>
      <c r="O444" s="14">
        <f t="shared" si="38"/>
        <v>0</v>
      </c>
      <c r="P444" s="14">
        <f t="shared" si="39"/>
        <v>0</v>
      </c>
      <c r="Q444" s="15">
        <f t="shared" si="40"/>
        <v>0</v>
      </c>
    </row>
    <row r="445" spans="1:17" x14ac:dyDescent="0.2">
      <c r="A445" s="43">
        <v>217673</v>
      </c>
      <c r="B445" s="6" t="s">
        <v>1073</v>
      </c>
      <c r="C445" s="6" t="s">
        <v>1074</v>
      </c>
      <c r="D445" s="41" t="s">
        <v>1147</v>
      </c>
      <c r="E445" s="41" t="s">
        <v>64</v>
      </c>
      <c r="F445" s="4"/>
      <c r="G445" s="5"/>
      <c r="H445" s="27" t="s">
        <v>1072</v>
      </c>
      <c r="I445" s="44">
        <f>+J445+1</f>
        <v>153.05000000000001</v>
      </c>
      <c r="J445" s="8">
        <v>152.05000000000001</v>
      </c>
      <c r="K445" s="8">
        <f t="shared" si="36"/>
        <v>1</v>
      </c>
      <c r="L445" s="45">
        <f t="shared" si="41"/>
        <v>6.5767839526471548E-3</v>
      </c>
      <c r="M445" s="16">
        <f>IFERROR(INDEX('[1]2018 Sales History'!$G:$G,MATCH(A445,'[1]2018 Sales History'!$A:$A,0)),0)</f>
        <v>0</v>
      </c>
      <c r="N445" s="14">
        <f t="shared" si="37"/>
        <v>0</v>
      </c>
      <c r="O445" s="14">
        <f t="shared" si="38"/>
        <v>0</v>
      </c>
      <c r="P445" s="14">
        <f t="shared" si="39"/>
        <v>0</v>
      </c>
      <c r="Q445" s="15">
        <f t="shared" si="40"/>
        <v>0</v>
      </c>
    </row>
    <row r="446" spans="1:17" x14ac:dyDescent="0.2">
      <c r="A446" s="43">
        <v>217690</v>
      </c>
      <c r="B446" s="6" t="s">
        <v>1073</v>
      </c>
      <c r="C446" s="6" t="s">
        <v>1074</v>
      </c>
      <c r="D446" s="41" t="s">
        <v>1147</v>
      </c>
      <c r="E446" s="41" t="s">
        <v>706</v>
      </c>
      <c r="F446" s="4"/>
      <c r="G446" s="5"/>
      <c r="H446" s="27" t="s">
        <v>1072</v>
      </c>
      <c r="I446" s="44">
        <f>+J446+1</f>
        <v>162.44</v>
      </c>
      <c r="J446" s="8">
        <v>161.44</v>
      </c>
      <c r="K446" s="8">
        <f t="shared" si="36"/>
        <v>1</v>
      </c>
      <c r="L446" s="45">
        <f t="shared" si="41"/>
        <v>6.1942517343904855E-3</v>
      </c>
      <c r="M446" s="16">
        <f>IFERROR(INDEX('[1]2018 Sales History'!$G:$G,MATCH(A446,'[1]2018 Sales History'!$A:$A,0)),0)</f>
        <v>0</v>
      </c>
      <c r="N446" s="14">
        <f t="shared" si="37"/>
        <v>0</v>
      </c>
      <c r="O446" s="14">
        <f t="shared" si="38"/>
        <v>0</v>
      </c>
      <c r="P446" s="14">
        <f t="shared" si="39"/>
        <v>0</v>
      </c>
      <c r="Q446" s="15">
        <f t="shared" si="40"/>
        <v>0</v>
      </c>
    </row>
    <row r="447" spans="1:17" x14ac:dyDescent="0.2">
      <c r="A447" s="43">
        <v>217707</v>
      </c>
      <c r="B447" s="6" t="s">
        <v>1073</v>
      </c>
      <c r="C447" s="6" t="s">
        <v>1074</v>
      </c>
      <c r="D447" s="41" t="s">
        <v>1147</v>
      </c>
      <c r="E447" s="41" t="s">
        <v>71</v>
      </c>
      <c r="F447" s="4"/>
      <c r="G447" s="5"/>
      <c r="H447" s="27" t="s">
        <v>1072</v>
      </c>
      <c r="I447" s="44">
        <f>+J447+1</f>
        <v>157.22999999999999</v>
      </c>
      <c r="J447" s="8">
        <v>156.22999999999999</v>
      </c>
      <c r="K447" s="8">
        <f t="shared" si="36"/>
        <v>1</v>
      </c>
      <c r="L447" s="45">
        <f t="shared" si="41"/>
        <v>6.4008193048710237E-3</v>
      </c>
      <c r="M447" s="16">
        <f>IFERROR(INDEX('[1]2018 Sales History'!$G:$G,MATCH(A447,'[1]2018 Sales History'!$A:$A,0)),0)</f>
        <v>0</v>
      </c>
      <c r="N447" s="14">
        <f t="shared" si="37"/>
        <v>0</v>
      </c>
      <c r="O447" s="14">
        <f t="shared" si="38"/>
        <v>0</v>
      </c>
      <c r="P447" s="14">
        <f t="shared" si="39"/>
        <v>0</v>
      </c>
      <c r="Q447" s="15">
        <f t="shared" si="40"/>
        <v>0</v>
      </c>
    </row>
    <row r="448" spans="1:17" x14ac:dyDescent="0.2">
      <c r="A448" s="43">
        <v>217724</v>
      </c>
      <c r="B448" s="6" t="s">
        <v>1073</v>
      </c>
      <c r="C448" s="6" t="s">
        <v>1074</v>
      </c>
      <c r="D448" s="41" t="s">
        <v>1147</v>
      </c>
      <c r="E448" s="41" t="s">
        <v>724</v>
      </c>
      <c r="F448" s="4"/>
      <c r="G448" s="5"/>
      <c r="H448" s="27" t="s">
        <v>1072</v>
      </c>
      <c r="I448" s="44">
        <f>+J448+1</f>
        <v>172.59</v>
      </c>
      <c r="J448" s="8">
        <v>171.59</v>
      </c>
      <c r="K448" s="8">
        <f t="shared" si="36"/>
        <v>1</v>
      </c>
      <c r="L448" s="45">
        <f t="shared" si="41"/>
        <v>5.8278454455387846E-3</v>
      </c>
      <c r="M448" s="16">
        <f>IFERROR(INDEX('[1]2018 Sales History'!$G:$G,MATCH(A448,'[1]2018 Sales History'!$A:$A,0)),0)</f>
        <v>0</v>
      </c>
      <c r="N448" s="14">
        <f t="shared" si="37"/>
        <v>0</v>
      </c>
      <c r="O448" s="14">
        <f t="shared" si="38"/>
        <v>0</v>
      </c>
      <c r="P448" s="14">
        <f t="shared" si="39"/>
        <v>0</v>
      </c>
      <c r="Q448" s="15">
        <f t="shared" si="40"/>
        <v>0</v>
      </c>
    </row>
    <row r="449" spans="1:17" x14ac:dyDescent="0.2">
      <c r="A449" s="43">
        <v>217741</v>
      </c>
      <c r="B449" s="6" t="s">
        <v>1073</v>
      </c>
      <c r="C449" s="6" t="s">
        <v>1074</v>
      </c>
      <c r="D449" s="41" t="s">
        <v>1147</v>
      </c>
      <c r="E449" s="41" t="s">
        <v>66</v>
      </c>
      <c r="F449" s="4"/>
      <c r="G449" s="5"/>
      <c r="H449" s="27" t="s">
        <v>1072</v>
      </c>
      <c r="I449" s="44">
        <f>+J449+1</f>
        <v>164.02</v>
      </c>
      <c r="J449" s="8">
        <v>163.02000000000001</v>
      </c>
      <c r="K449" s="8">
        <f t="shared" si="36"/>
        <v>1</v>
      </c>
      <c r="L449" s="45">
        <f t="shared" si="41"/>
        <v>6.1342166605324495E-3</v>
      </c>
      <c r="M449" s="16">
        <f>IFERROR(INDEX('[1]2018 Sales History'!$G:$G,MATCH(A449,'[1]2018 Sales History'!$A:$A,0)),0)</f>
        <v>0</v>
      </c>
      <c r="N449" s="14">
        <f t="shared" si="37"/>
        <v>0</v>
      </c>
      <c r="O449" s="14">
        <f t="shared" si="38"/>
        <v>0</v>
      </c>
      <c r="P449" s="14">
        <f t="shared" si="39"/>
        <v>0</v>
      </c>
      <c r="Q449" s="15">
        <f t="shared" si="40"/>
        <v>0</v>
      </c>
    </row>
    <row r="450" spans="1:17" x14ac:dyDescent="0.2">
      <c r="A450" s="43">
        <v>217758</v>
      </c>
      <c r="B450" s="6" t="s">
        <v>1073</v>
      </c>
      <c r="C450" s="6" t="s">
        <v>1074</v>
      </c>
      <c r="D450" s="41" t="s">
        <v>1147</v>
      </c>
      <c r="E450" s="41" t="s">
        <v>70</v>
      </c>
      <c r="F450" s="4"/>
      <c r="G450" s="5"/>
      <c r="H450" s="27" t="s">
        <v>1072</v>
      </c>
      <c r="I450" s="44">
        <f>+J450+1</f>
        <v>182.57</v>
      </c>
      <c r="J450" s="8">
        <v>181.57</v>
      </c>
      <c r="K450" s="8">
        <f t="shared" ref="K450:K513" si="42">I450-J450</f>
        <v>1</v>
      </c>
      <c r="L450" s="45">
        <f t="shared" si="41"/>
        <v>5.5075177617447818E-3</v>
      </c>
      <c r="M450" s="16">
        <f>IFERROR(INDEX('[1]2018 Sales History'!$G:$G,MATCH(A450,'[1]2018 Sales History'!$A:$A,0)),0)</f>
        <v>0</v>
      </c>
      <c r="N450" s="14">
        <f t="shared" ref="N450:N513" si="43">IFERROR(M450*J450,"")</f>
        <v>0</v>
      </c>
      <c r="O450" s="14">
        <f t="shared" ref="O450:O513" si="44">IFERROR(M450*I450,"")</f>
        <v>0</v>
      </c>
      <c r="P450" s="14">
        <f t="shared" ref="P450:P513" si="45">IFERROR(O450-N450,"")</f>
        <v>0</v>
      </c>
      <c r="Q450" s="15">
        <f t="shared" ref="Q450:Q513" si="46">IFERROR((O450-N450)/N450,0)</f>
        <v>0</v>
      </c>
    </row>
    <row r="451" spans="1:17" x14ac:dyDescent="0.2">
      <c r="A451" s="43">
        <v>217775</v>
      </c>
      <c r="B451" s="6" t="s">
        <v>1073</v>
      </c>
      <c r="C451" s="6" t="s">
        <v>1074</v>
      </c>
      <c r="D451" s="41" t="s">
        <v>1147</v>
      </c>
      <c r="E451" s="41" t="s">
        <v>1706</v>
      </c>
      <c r="F451" s="4"/>
      <c r="G451" s="5"/>
      <c r="H451" s="27" t="s">
        <v>1072</v>
      </c>
      <c r="I451" s="44">
        <f>+J451+1</f>
        <v>157.22999999999999</v>
      </c>
      <c r="J451" s="8">
        <v>156.22999999999999</v>
      </c>
      <c r="K451" s="8">
        <f t="shared" si="42"/>
        <v>1</v>
      </c>
      <c r="L451" s="45">
        <f t="shared" ref="L451:L514" si="47">((I451-J451)/J451)</f>
        <v>6.4008193048710237E-3</v>
      </c>
      <c r="M451" s="16">
        <f>IFERROR(INDEX('[1]2018 Sales History'!$G:$G,MATCH(A451,'[1]2018 Sales History'!$A:$A,0)),0)</f>
        <v>0</v>
      </c>
      <c r="N451" s="14">
        <f t="shared" si="43"/>
        <v>0</v>
      </c>
      <c r="O451" s="14">
        <f t="shared" si="44"/>
        <v>0</v>
      </c>
      <c r="P451" s="14">
        <f t="shared" si="45"/>
        <v>0</v>
      </c>
      <c r="Q451" s="15">
        <f t="shared" si="46"/>
        <v>0</v>
      </c>
    </row>
    <row r="452" spans="1:17" x14ac:dyDescent="0.2">
      <c r="A452" s="43">
        <v>217792</v>
      </c>
      <c r="B452" s="6" t="s">
        <v>1073</v>
      </c>
      <c r="C452" s="6" t="s">
        <v>1074</v>
      </c>
      <c r="D452" s="41" t="s">
        <v>1147</v>
      </c>
      <c r="E452" s="41" t="s">
        <v>1707</v>
      </c>
      <c r="F452" s="4"/>
      <c r="G452" s="5"/>
      <c r="H452" s="27" t="s">
        <v>1072</v>
      </c>
      <c r="I452" s="44">
        <f>+J452+1</f>
        <v>164.02</v>
      </c>
      <c r="J452" s="8">
        <v>163.02000000000001</v>
      </c>
      <c r="K452" s="8">
        <f t="shared" si="42"/>
        <v>1</v>
      </c>
      <c r="L452" s="45">
        <f t="shared" si="47"/>
        <v>6.1342166605324495E-3</v>
      </c>
      <c r="M452" s="16">
        <f>IFERROR(INDEX('[1]2018 Sales History'!$G:$G,MATCH(A452,'[1]2018 Sales History'!$A:$A,0)),0)</f>
        <v>0</v>
      </c>
      <c r="N452" s="14">
        <f t="shared" si="43"/>
        <v>0</v>
      </c>
      <c r="O452" s="14">
        <f t="shared" si="44"/>
        <v>0</v>
      </c>
      <c r="P452" s="14">
        <f t="shared" si="45"/>
        <v>0</v>
      </c>
      <c r="Q452" s="15">
        <f t="shared" si="46"/>
        <v>0</v>
      </c>
    </row>
    <row r="453" spans="1:17" x14ac:dyDescent="0.2">
      <c r="A453" s="43">
        <v>217809</v>
      </c>
      <c r="B453" s="6" t="s">
        <v>1073</v>
      </c>
      <c r="C453" s="6" t="s">
        <v>1074</v>
      </c>
      <c r="D453" s="41" t="s">
        <v>1147</v>
      </c>
      <c r="E453" s="41" t="s">
        <v>1634</v>
      </c>
      <c r="F453" s="4"/>
      <c r="G453" s="5"/>
      <c r="H453" s="27" t="s">
        <v>1072</v>
      </c>
      <c r="I453" s="44">
        <f>+J453+1</f>
        <v>182.57</v>
      </c>
      <c r="J453" s="8">
        <v>181.57</v>
      </c>
      <c r="K453" s="8">
        <f t="shared" si="42"/>
        <v>1</v>
      </c>
      <c r="L453" s="45">
        <f t="shared" si="47"/>
        <v>5.5075177617447818E-3</v>
      </c>
      <c r="M453" s="16">
        <f>IFERROR(INDEX('[1]2018 Sales History'!$G:$G,MATCH(A453,'[1]2018 Sales History'!$A:$A,0)),0)</f>
        <v>0</v>
      </c>
      <c r="N453" s="14">
        <f t="shared" si="43"/>
        <v>0</v>
      </c>
      <c r="O453" s="14">
        <f t="shared" si="44"/>
        <v>0</v>
      </c>
      <c r="P453" s="14">
        <f t="shared" si="45"/>
        <v>0</v>
      </c>
      <c r="Q453" s="15">
        <f t="shared" si="46"/>
        <v>0</v>
      </c>
    </row>
    <row r="454" spans="1:17" x14ac:dyDescent="0.2">
      <c r="A454" s="43">
        <v>217826</v>
      </c>
      <c r="B454" s="6" t="s">
        <v>1073</v>
      </c>
      <c r="C454" s="6" t="s">
        <v>1074</v>
      </c>
      <c r="D454" s="41" t="s">
        <v>1147</v>
      </c>
      <c r="E454" s="41" t="s">
        <v>67</v>
      </c>
      <c r="F454" s="4"/>
      <c r="G454" s="5"/>
      <c r="H454" s="27" t="s">
        <v>1072</v>
      </c>
      <c r="I454" s="44">
        <f>+J454+1</f>
        <v>175.88</v>
      </c>
      <c r="J454" s="8">
        <v>174.88</v>
      </c>
      <c r="K454" s="8">
        <f t="shared" si="42"/>
        <v>1</v>
      </c>
      <c r="L454" s="45">
        <f t="shared" si="47"/>
        <v>5.7182067703568165E-3</v>
      </c>
      <c r="M454" s="16">
        <f>IFERROR(INDEX('[1]2018 Sales History'!$G:$G,MATCH(A454,'[1]2018 Sales History'!$A:$A,0)),0)</f>
        <v>0</v>
      </c>
      <c r="N454" s="14">
        <f t="shared" si="43"/>
        <v>0</v>
      </c>
      <c r="O454" s="14">
        <f t="shared" si="44"/>
        <v>0</v>
      </c>
      <c r="P454" s="14">
        <f t="shared" si="45"/>
        <v>0</v>
      </c>
      <c r="Q454" s="15">
        <f t="shared" si="46"/>
        <v>0</v>
      </c>
    </row>
    <row r="455" spans="1:17" x14ac:dyDescent="0.2">
      <c r="A455" s="43">
        <v>217843</v>
      </c>
      <c r="B455" s="6" t="s">
        <v>1073</v>
      </c>
      <c r="C455" s="6" t="s">
        <v>1074</v>
      </c>
      <c r="D455" s="41" t="s">
        <v>1147</v>
      </c>
      <c r="E455" s="41" t="s">
        <v>301</v>
      </c>
      <c r="F455" s="4"/>
      <c r="G455" s="5"/>
      <c r="H455" s="27" t="s">
        <v>1072</v>
      </c>
      <c r="I455" s="44">
        <f>+J455+1</f>
        <v>203.95</v>
      </c>
      <c r="J455" s="8">
        <v>202.95</v>
      </c>
      <c r="K455" s="8">
        <f t="shared" si="42"/>
        <v>1</v>
      </c>
      <c r="L455" s="45">
        <f t="shared" si="47"/>
        <v>4.9273220004927322E-3</v>
      </c>
      <c r="M455" s="16">
        <f>IFERROR(INDEX('[1]2018 Sales History'!$G:$G,MATCH(A455,'[1]2018 Sales History'!$A:$A,0)),0)</f>
        <v>0</v>
      </c>
      <c r="N455" s="14">
        <f t="shared" si="43"/>
        <v>0</v>
      </c>
      <c r="O455" s="14">
        <f t="shared" si="44"/>
        <v>0</v>
      </c>
      <c r="P455" s="14">
        <f t="shared" si="45"/>
        <v>0</v>
      </c>
      <c r="Q455" s="15">
        <f t="shared" si="46"/>
        <v>0</v>
      </c>
    </row>
    <row r="456" spans="1:17" x14ac:dyDescent="0.2">
      <c r="A456" s="43">
        <v>217860</v>
      </c>
      <c r="B456" s="6" t="s">
        <v>1073</v>
      </c>
      <c r="C456" s="6" t="s">
        <v>1074</v>
      </c>
      <c r="D456" s="41" t="s">
        <v>1147</v>
      </c>
      <c r="E456" s="41" t="s">
        <v>436</v>
      </c>
      <c r="F456" s="4"/>
      <c r="G456" s="5"/>
      <c r="H456" s="27" t="s">
        <v>1072</v>
      </c>
      <c r="I456" s="44">
        <f>+J456+1</f>
        <v>185.44</v>
      </c>
      <c r="J456" s="8">
        <v>184.44</v>
      </c>
      <c r="K456" s="8">
        <f t="shared" si="42"/>
        <v>1</v>
      </c>
      <c r="L456" s="45">
        <f t="shared" si="47"/>
        <v>5.4218173931901972E-3</v>
      </c>
      <c r="M456" s="16">
        <f>IFERROR(INDEX('[1]2018 Sales History'!$G:$G,MATCH(A456,'[1]2018 Sales History'!$A:$A,0)),0)</f>
        <v>0</v>
      </c>
      <c r="N456" s="14">
        <f t="shared" si="43"/>
        <v>0</v>
      </c>
      <c r="O456" s="14">
        <f t="shared" si="44"/>
        <v>0</v>
      </c>
      <c r="P456" s="14">
        <f t="shared" si="45"/>
        <v>0</v>
      </c>
      <c r="Q456" s="15">
        <f t="shared" si="46"/>
        <v>0</v>
      </c>
    </row>
    <row r="457" spans="1:17" x14ac:dyDescent="0.2">
      <c r="A457" s="43">
        <v>217877</v>
      </c>
      <c r="B457" s="6" t="s">
        <v>1073</v>
      </c>
      <c r="C457" s="6" t="s">
        <v>1074</v>
      </c>
      <c r="D457" s="41" t="s">
        <v>1147</v>
      </c>
      <c r="E457" s="41" t="s">
        <v>1708</v>
      </c>
      <c r="F457" s="4"/>
      <c r="G457" s="5"/>
      <c r="H457" s="27" t="s">
        <v>1072</v>
      </c>
      <c r="I457" s="44">
        <f>+J457+1</f>
        <v>185.44</v>
      </c>
      <c r="J457" s="8">
        <v>184.44</v>
      </c>
      <c r="K457" s="8">
        <f t="shared" si="42"/>
        <v>1</v>
      </c>
      <c r="L457" s="45">
        <f t="shared" si="47"/>
        <v>5.4218173931901972E-3</v>
      </c>
      <c r="M457" s="16">
        <f>IFERROR(INDEX('[1]2018 Sales History'!$G:$G,MATCH(A457,'[1]2018 Sales History'!$A:$A,0)),0)</f>
        <v>0</v>
      </c>
      <c r="N457" s="14">
        <f t="shared" si="43"/>
        <v>0</v>
      </c>
      <c r="O457" s="14">
        <f t="shared" si="44"/>
        <v>0</v>
      </c>
      <c r="P457" s="14">
        <f t="shared" si="45"/>
        <v>0</v>
      </c>
      <c r="Q457" s="15">
        <f t="shared" si="46"/>
        <v>0</v>
      </c>
    </row>
    <row r="458" spans="1:17" x14ac:dyDescent="0.2">
      <c r="A458" s="43">
        <v>217894</v>
      </c>
      <c r="B458" s="6" t="s">
        <v>1073</v>
      </c>
      <c r="C458" s="6" t="s">
        <v>1074</v>
      </c>
      <c r="D458" s="41" t="s">
        <v>1147</v>
      </c>
      <c r="E458" s="41" t="s">
        <v>689</v>
      </c>
      <c r="F458" s="4"/>
      <c r="G458" s="5"/>
      <c r="H458" s="27" t="s">
        <v>1072</v>
      </c>
      <c r="I458" s="44">
        <f>+J458+1</f>
        <v>168.08</v>
      </c>
      <c r="J458" s="8">
        <v>167.08</v>
      </c>
      <c r="K458" s="8">
        <f t="shared" si="42"/>
        <v>1</v>
      </c>
      <c r="L458" s="45">
        <f t="shared" si="47"/>
        <v>5.9851568111084505E-3</v>
      </c>
      <c r="M458" s="16">
        <f>IFERROR(INDEX('[1]2018 Sales History'!$G:$G,MATCH(A458,'[1]2018 Sales History'!$A:$A,0)),0)</f>
        <v>0</v>
      </c>
      <c r="N458" s="14">
        <f t="shared" si="43"/>
        <v>0</v>
      </c>
      <c r="O458" s="14">
        <f t="shared" si="44"/>
        <v>0</v>
      </c>
      <c r="P458" s="14">
        <f t="shared" si="45"/>
        <v>0</v>
      </c>
      <c r="Q458" s="15">
        <f t="shared" si="46"/>
        <v>0</v>
      </c>
    </row>
    <row r="459" spans="1:17" x14ac:dyDescent="0.2">
      <c r="A459" s="43">
        <v>217911</v>
      </c>
      <c r="B459" s="6" t="s">
        <v>1073</v>
      </c>
      <c r="C459" s="6" t="s">
        <v>1074</v>
      </c>
      <c r="D459" s="41" t="s">
        <v>1147</v>
      </c>
      <c r="E459" s="41" t="s">
        <v>1637</v>
      </c>
      <c r="F459" s="4"/>
      <c r="G459" s="5"/>
      <c r="H459" s="27" t="s">
        <v>1072</v>
      </c>
      <c r="I459" s="44">
        <f>+J459+1</f>
        <v>179.76</v>
      </c>
      <c r="J459" s="8">
        <v>178.76</v>
      </c>
      <c r="K459" s="8">
        <f t="shared" si="42"/>
        <v>1</v>
      </c>
      <c r="L459" s="45">
        <f t="shared" si="47"/>
        <v>5.5940926381740884E-3</v>
      </c>
      <c r="M459" s="16">
        <f>IFERROR(INDEX('[1]2018 Sales History'!$G:$G,MATCH(A459,'[1]2018 Sales History'!$A:$A,0)),0)</f>
        <v>0</v>
      </c>
      <c r="N459" s="14">
        <f t="shared" si="43"/>
        <v>0</v>
      </c>
      <c r="O459" s="14">
        <f t="shared" si="44"/>
        <v>0</v>
      </c>
      <c r="P459" s="14">
        <f t="shared" si="45"/>
        <v>0</v>
      </c>
      <c r="Q459" s="15">
        <f t="shared" si="46"/>
        <v>0</v>
      </c>
    </row>
    <row r="460" spans="1:17" x14ac:dyDescent="0.2">
      <c r="A460" s="43">
        <v>217928</v>
      </c>
      <c r="B460" s="6" t="s">
        <v>1073</v>
      </c>
      <c r="C460" s="6" t="s">
        <v>1074</v>
      </c>
      <c r="D460" s="41" t="s">
        <v>1147</v>
      </c>
      <c r="E460" s="41" t="s">
        <v>1658</v>
      </c>
      <c r="F460" s="4"/>
      <c r="G460" s="5"/>
      <c r="H460" s="27" t="s">
        <v>1072</v>
      </c>
      <c r="I460" s="44">
        <f>+J460+1</f>
        <v>185.15</v>
      </c>
      <c r="J460" s="8">
        <v>184.15</v>
      </c>
      <c r="K460" s="8">
        <f t="shared" si="42"/>
        <v>1</v>
      </c>
      <c r="L460" s="45">
        <f t="shared" si="47"/>
        <v>5.4303556882975834E-3</v>
      </c>
      <c r="M460" s="16">
        <f>IFERROR(INDEX('[1]2018 Sales History'!$G:$G,MATCH(A460,'[1]2018 Sales History'!$A:$A,0)),0)</f>
        <v>0</v>
      </c>
      <c r="N460" s="14">
        <f t="shared" si="43"/>
        <v>0</v>
      </c>
      <c r="O460" s="14">
        <f t="shared" si="44"/>
        <v>0</v>
      </c>
      <c r="P460" s="14">
        <f t="shared" si="45"/>
        <v>0</v>
      </c>
      <c r="Q460" s="15">
        <f t="shared" si="46"/>
        <v>0</v>
      </c>
    </row>
    <row r="461" spans="1:17" x14ac:dyDescent="0.2">
      <c r="A461" s="43">
        <v>217945</v>
      </c>
      <c r="B461" s="6" t="s">
        <v>1073</v>
      </c>
      <c r="C461" s="6" t="s">
        <v>1074</v>
      </c>
      <c r="D461" s="41" t="s">
        <v>1147</v>
      </c>
      <c r="E461" s="41" t="s">
        <v>690</v>
      </c>
      <c r="F461" s="4"/>
      <c r="G461" s="5"/>
      <c r="H461" s="27" t="s">
        <v>1072</v>
      </c>
      <c r="I461" s="44">
        <f>+J461+1</f>
        <v>208.27</v>
      </c>
      <c r="J461" s="8">
        <v>207.27</v>
      </c>
      <c r="K461" s="8">
        <f t="shared" si="42"/>
        <v>1</v>
      </c>
      <c r="L461" s="45">
        <f t="shared" si="47"/>
        <v>4.8246248854151583E-3</v>
      </c>
      <c r="M461" s="16">
        <f>IFERROR(INDEX('[1]2018 Sales History'!$G:$G,MATCH(A461,'[1]2018 Sales History'!$A:$A,0)),0)</f>
        <v>0</v>
      </c>
      <c r="N461" s="14">
        <f t="shared" si="43"/>
        <v>0</v>
      </c>
      <c r="O461" s="14">
        <f t="shared" si="44"/>
        <v>0</v>
      </c>
      <c r="P461" s="14">
        <f t="shared" si="45"/>
        <v>0</v>
      </c>
      <c r="Q461" s="15">
        <f t="shared" si="46"/>
        <v>0</v>
      </c>
    </row>
    <row r="462" spans="1:17" x14ac:dyDescent="0.2">
      <c r="A462" s="43">
        <v>217962</v>
      </c>
      <c r="B462" s="6" t="s">
        <v>1073</v>
      </c>
      <c r="C462" s="6" t="s">
        <v>1074</v>
      </c>
      <c r="D462" s="41" t="s">
        <v>1147</v>
      </c>
      <c r="E462" s="41" t="s">
        <v>1705</v>
      </c>
      <c r="F462" s="4"/>
      <c r="G462" s="5"/>
      <c r="H462" s="27" t="s">
        <v>1072</v>
      </c>
      <c r="I462" s="44">
        <f>+J462+1</f>
        <v>187.81</v>
      </c>
      <c r="J462" s="8">
        <v>186.81</v>
      </c>
      <c r="K462" s="8">
        <f t="shared" si="42"/>
        <v>1</v>
      </c>
      <c r="L462" s="45">
        <f t="shared" si="47"/>
        <v>5.3530324929072321E-3</v>
      </c>
      <c r="M462" s="16">
        <f>IFERROR(INDEX('[1]2018 Sales History'!$G:$G,MATCH(A462,'[1]2018 Sales History'!$A:$A,0)),0)</f>
        <v>0</v>
      </c>
      <c r="N462" s="14">
        <f t="shared" si="43"/>
        <v>0</v>
      </c>
      <c r="O462" s="14">
        <f t="shared" si="44"/>
        <v>0</v>
      </c>
      <c r="P462" s="14">
        <f t="shared" si="45"/>
        <v>0</v>
      </c>
      <c r="Q462" s="15">
        <f t="shared" si="46"/>
        <v>0</v>
      </c>
    </row>
    <row r="463" spans="1:17" x14ac:dyDescent="0.2">
      <c r="A463" s="43">
        <v>217979</v>
      </c>
      <c r="B463" s="6" t="s">
        <v>1073</v>
      </c>
      <c r="C463" s="6" t="s">
        <v>1074</v>
      </c>
      <c r="D463" s="41" t="s">
        <v>1147</v>
      </c>
      <c r="E463" s="41" t="s">
        <v>1636</v>
      </c>
      <c r="F463" s="4"/>
      <c r="G463" s="5"/>
      <c r="H463" s="27" t="s">
        <v>1072</v>
      </c>
      <c r="I463" s="44">
        <f>+J463+1</f>
        <v>200.89</v>
      </c>
      <c r="J463" s="8">
        <v>199.89</v>
      </c>
      <c r="K463" s="8">
        <f t="shared" si="42"/>
        <v>1</v>
      </c>
      <c r="L463" s="45">
        <f t="shared" si="47"/>
        <v>5.002751513332333E-3</v>
      </c>
      <c r="M463" s="16">
        <f>IFERROR(INDEX('[1]2018 Sales History'!$G:$G,MATCH(A463,'[1]2018 Sales History'!$A:$A,0)),0)</f>
        <v>0</v>
      </c>
      <c r="N463" s="14">
        <f t="shared" si="43"/>
        <v>0</v>
      </c>
      <c r="O463" s="14">
        <f t="shared" si="44"/>
        <v>0</v>
      </c>
      <c r="P463" s="14">
        <f t="shared" si="45"/>
        <v>0</v>
      </c>
      <c r="Q463" s="15">
        <f t="shared" si="46"/>
        <v>0</v>
      </c>
    </row>
    <row r="464" spans="1:17" x14ac:dyDescent="0.2">
      <c r="A464" s="43">
        <v>217996</v>
      </c>
      <c r="B464" s="6" t="s">
        <v>1073</v>
      </c>
      <c r="C464" s="6" t="s">
        <v>1074</v>
      </c>
      <c r="D464" s="41" t="s">
        <v>1147</v>
      </c>
      <c r="E464" s="41" t="s">
        <v>59</v>
      </c>
      <c r="F464" s="4"/>
      <c r="G464" s="5"/>
      <c r="H464" s="27" t="s">
        <v>1072</v>
      </c>
      <c r="I464" s="44">
        <f>+J464+1</f>
        <v>168.08</v>
      </c>
      <c r="J464" s="8">
        <v>167.08</v>
      </c>
      <c r="K464" s="8">
        <f t="shared" si="42"/>
        <v>1</v>
      </c>
      <c r="L464" s="45">
        <f t="shared" si="47"/>
        <v>5.9851568111084505E-3</v>
      </c>
      <c r="M464" s="16">
        <f>IFERROR(INDEX('[1]2018 Sales History'!$G:$G,MATCH(A464,'[1]2018 Sales History'!$A:$A,0)),0)</f>
        <v>0</v>
      </c>
      <c r="N464" s="14">
        <f t="shared" si="43"/>
        <v>0</v>
      </c>
      <c r="O464" s="14">
        <f t="shared" si="44"/>
        <v>0</v>
      </c>
      <c r="P464" s="14">
        <f t="shared" si="45"/>
        <v>0</v>
      </c>
      <c r="Q464" s="15">
        <f t="shared" si="46"/>
        <v>0</v>
      </c>
    </row>
    <row r="465" spans="1:17" x14ac:dyDescent="0.2">
      <c r="A465" s="43">
        <v>218013</v>
      </c>
      <c r="B465" s="6" t="s">
        <v>1073</v>
      </c>
      <c r="C465" s="6" t="s">
        <v>1074</v>
      </c>
      <c r="D465" s="41" t="s">
        <v>1147</v>
      </c>
      <c r="E465" s="41" t="s">
        <v>69</v>
      </c>
      <c r="F465" s="4"/>
      <c r="G465" s="5"/>
      <c r="H465" s="27" t="s">
        <v>1072</v>
      </c>
      <c r="I465" s="44">
        <f>+J465+1</f>
        <v>179.76</v>
      </c>
      <c r="J465" s="8">
        <v>178.76</v>
      </c>
      <c r="K465" s="8">
        <f t="shared" si="42"/>
        <v>1</v>
      </c>
      <c r="L465" s="45">
        <f t="shared" si="47"/>
        <v>5.5940926381740884E-3</v>
      </c>
      <c r="M465" s="16">
        <f>IFERROR(INDEX('[1]2018 Sales History'!$G:$G,MATCH(A465,'[1]2018 Sales History'!$A:$A,0)),0)</f>
        <v>0</v>
      </c>
      <c r="N465" s="14">
        <f t="shared" si="43"/>
        <v>0</v>
      </c>
      <c r="O465" s="14">
        <f t="shared" si="44"/>
        <v>0</v>
      </c>
      <c r="P465" s="14">
        <f t="shared" si="45"/>
        <v>0</v>
      </c>
      <c r="Q465" s="15">
        <f t="shared" si="46"/>
        <v>0</v>
      </c>
    </row>
    <row r="466" spans="1:17" x14ac:dyDescent="0.2">
      <c r="A466" s="43">
        <v>218030</v>
      </c>
      <c r="B466" s="6" t="s">
        <v>1073</v>
      </c>
      <c r="C466" s="6" t="s">
        <v>1074</v>
      </c>
      <c r="D466" s="41" t="s">
        <v>1147</v>
      </c>
      <c r="E466" s="41" t="s">
        <v>61</v>
      </c>
      <c r="F466" s="4"/>
      <c r="G466" s="5"/>
      <c r="H466" s="27" t="s">
        <v>1072</v>
      </c>
      <c r="I466" s="44">
        <f>+J466+1</f>
        <v>185.15</v>
      </c>
      <c r="J466" s="8">
        <v>184.15</v>
      </c>
      <c r="K466" s="8">
        <f t="shared" si="42"/>
        <v>1</v>
      </c>
      <c r="L466" s="45">
        <f t="shared" si="47"/>
        <v>5.4303556882975834E-3</v>
      </c>
      <c r="M466" s="16">
        <f>IFERROR(INDEX('[1]2018 Sales History'!$G:$G,MATCH(A466,'[1]2018 Sales History'!$A:$A,0)),0)</f>
        <v>0</v>
      </c>
      <c r="N466" s="14">
        <f t="shared" si="43"/>
        <v>0</v>
      </c>
      <c r="O466" s="14">
        <f t="shared" si="44"/>
        <v>0</v>
      </c>
      <c r="P466" s="14">
        <f t="shared" si="45"/>
        <v>0</v>
      </c>
      <c r="Q466" s="15">
        <f t="shared" si="46"/>
        <v>0</v>
      </c>
    </row>
    <row r="467" spans="1:17" x14ac:dyDescent="0.2">
      <c r="A467" s="43">
        <v>218047</v>
      </c>
      <c r="B467" s="6" t="s">
        <v>1073</v>
      </c>
      <c r="C467" s="6" t="s">
        <v>1074</v>
      </c>
      <c r="D467" s="41" t="s">
        <v>1147</v>
      </c>
      <c r="E467" s="41" t="s">
        <v>1645</v>
      </c>
      <c r="F467" s="4"/>
      <c r="G467" s="5"/>
      <c r="H467" s="27" t="s">
        <v>1072</v>
      </c>
      <c r="I467" s="44">
        <f>+J467+1</f>
        <v>208.27</v>
      </c>
      <c r="J467" s="8">
        <v>207.27</v>
      </c>
      <c r="K467" s="8">
        <f t="shared" si="42"/>
        <v>1</v>
      </c>
      <c r="L467" s="45">
        <f t="shared" si="47"/>
        <v>4.8246248854151583E-3</v>
      </c>
      <c r="M467" s="16">
        <f>IFERROR(INDEX('[1]2018 Sales History'!$G:$G,MATCH(A467,'[1]2018 Sales History'!$A:$A,0)),0)</f>
        <v>0</v>
      </c>
      <c r="N467" s="14">
        <f t="shared" si="43"/>
        <v>0</v>
      </c>
      <c r="O467" s="14">
        <f t="shared" si="44"/>
        <v>0</v>
      </c>
      <c r="P467" s="14">
        <f t="shared" si="45"/>
        <v>0</v>
      </c>
      <c r="Q467" s="15">
        <f t="shared" si="46"/>
        <v>0</v>
      </c>
    </row>
    <row r="468" spans="1:17" x14ac:dyDescent="0.2">
      <c r="A468" s="43">
        <v>218064</v>
      </c>
      <c r="B468" s="6" t="s">
        <v>1073</v>
      </c>
      <c r="C468" s="6" t="s">
        <v>1074</v>
      </c>
      <c r="D468" s="41" t="s">
        <v>1147</v>
      </c>
      <c r="E468" s="41" t="s">
        <v>777</v>
      </c>
      <c r="F468" s="4"/>
      <c r="G468" s="5"/>
      <c r="H468" s="27" t="s">
        <v>1072</v>
      </c>
      <c r="I468" s="44">
        <f>+J468+1</f>
        <v>194.4</v>
      </c>
      <c r="J468" s="8">
        <v>193.4</v>
      </c>
      <c r="K468" s="8">
        <f t="shared" si="42"/>
        <v>1</v>
      </c>
      <c r="L468" s="45">
        <f t="shared" si="47"/>
        <v>5.170630816959669E-3</v>
      </c>
      <c r="M468" s="16">
        <f>IFERROR(INDEX('[1]2018 Sales History'!$G:$G,MATCH(A468,'[1]2018 Sales History'!$A:$A,0)),0)</f>
        <v>0</v>
      </c>
      <c r="N468" s="14">
        <f t="shared" si="43"/>
        <v>0</v>
      </c>
      <c r="O468" s="14">
        <f t="shared" si="44"/>
        <v>0</v>
      </c>
      <c r="P468" s="14">
        <f t="shared" si="45"/>
        <v>0</v>
      </c>
      <c r="Q468" s="15">
        <f t="shared" si="46"/>
        <v>0</v>
      </c>
    </row>
    <row r="469" spans="1:17" x14ac:dyDescent="0.2">
      <c r="A469" s="43">
        <v>218081</v>
      </c>
      <c r="B469" s="6" t="s">
        <v>1073</v>
      </c>
      <c r="C469" s="6" t="s">
        <v>1074</v>
      </c>
      <c r="D469" s="41" t="s">
        <v>1147</v>
      </c>
      <c r="E469" s="41" t="s">
        <v>691</v>
      </c>
      <c r="F469" s="4"/>
      <c r="G469" s="5"/>
      <c r="H469" s="27" t="s">
        <v>1072</v>
      </c>
      <c r="I469" s="44">
        <f>+J469+1</f>
        <v>223.95</v>
      </c>
      <c r="J469" s="8">
        <v>222.95</v>
      </c>
      <c r="K469" s="8">
        <f t="shared" si="42"/>
        <v>1</v>
      </c>
      <c r="L469" s="45">
        <f t="shared" si="47"/>
        <v>4.4853106077595876E-3</v>
      </c>
      <c r="M469" s="16">
        <f>IFERROR(INDEX('[1]2018 Sales History'!$G:$G,MATCH(A469,'[1]2018 Sales History'!$A:$A,0)),0)</f>
        <v>0</v>
      </c>
      <c r="N469" s="14">
        <f t="shared" si="43"/>
        <v>0</v>
      </c>
      <c r="O469" s="14">
        <f t="shared" si="44"/>
        <v>0</v>
      </c>
      <c r="P469" s="14">
        <f t="shared" si="45"/>
        <v>0</v>
      </c>
      <c r="Q469" s="15">
        <f t="shared" si="46"/>
        <v>0</v>
      </c>
    </row>
    <row r="470" spans="1:17" x14ac:dyDescent="0.2">
      <c r="A470" s="43">
        <v>218098</v>
      </c>
      <c r="B470" s="6" t="s">
        <v>1073</v>
      </c>
      <c r="C470" s="6" t="s">
        <v>1074</v>
      </c>
      <c r="D470" s="41" t="s">
        <v>1147</v>
      </c>
      <c r="E470" s="41" t="s">
        <v>437</v>
      </c>
      <c r="F470" s="4"/>
      <c r="G470" s="5"/>
      <c r="H470" s="27" t="s">
        <v>1072</v>
      </c>
      <c r="I470" s="44">
        <f>+J470+1</f>
        <v>187.81</v>
      </c>
      <c r="J470" s="8">
        <v>186.81</v>
      </c>
      <c r="K470" s="8">
        <f t="shared" si="42"/>
        <v>1</v>
      </c>
      <c r="L470" s="45">
        <f t="shared" si="47"/>
        <v>5.3530324929072321E-3</v>
      </c>
      <c r="M470" s="16">
        <f>IFERROR(INDEX('[1]2018 Sales History'!$G:$G,MATCH(A470,'[1]2018 Sales History'!$A:$A,0)),0)</f>
        <v>0</v>
      </c>
      <c r="N470" s="14">
        <f t="shared" si="43"/>
        <v>0</v>
      </c>
      <c r="O470" s="14">
        <f t="shared" si="44"/>
        <v>0</v>
      </c>
      <c r="P470" s="14">
        <f t="shared" si="45"/>
        <v>0</v>
      </c>
      <c r="Q470" s="15">
        <f t="shared" si="46"/>
        <v>0</v>
      </c>
    </row>
    <row r="471" spans="1:17" x14ac:dyDescent="0.2">
      <c r="A471" s="43">
        <v>218115</v>
      </c>
      <c r="B471" s="6" t="s">
        <v>1073</v>
      </c>
      <c r="C471" s="6" t="s">
        <v>1074</v>
      </c>
      <c r="D471" s="41" t="s">
        <v>1147</v>
      </c>
      <c r="E471" s="41" t="s">
        <v>701</v>
      </c>
      <c r="F471" s="4"/>
      <c r="G471" s="5"/>
      <c r="H471" s="27" t="s">
        <v>1072</v>
      </c>
      <c r="I471" s="44">
        <f>+J471+1</f>
        <v>200.89</v>
      </c>
      <c r="J471" s="8">
        <v>199.89</v>
      </c>
      <c r="K471" s="8">
        <f t="shared" si="42"/>
        <v>1</v>
      </c>
      <c r="L471" s="45">
        <f t="shared" si="47"/>
        <v>5.002751513332333E-3</v>
      </c>
      <c r="M471" s="16">
        <f>IFERROR(INDEX('[1]2018 Sales History'!$G:$G,MATCH(A471,'[1]2018 Sales History'!$A:$A,0)),0)</f>
        <v>0</v>
      </c>
      <c r="N471" s="14">
        <f t="shared" si="43"/>
        <v>0</v>
      </c>
      <c r="O471" s="14">
        <f t="shared" si="44"/>
        <v>0</v>
      </c>
      <c r="P471" s="14">
        <f t="shared" si="45"/>
        <v>0</v>
      </c>
      <c r="Q471" s="15">
        <f t="shared" si="46"/>
        <v>0</v>
      </c>
    </row>
    <row r="472" spans="1:17" x14ac:dyDescent="0.2">
      <c r="A472" s="43">
        <v>218217</v>
      </c>
      <c r="B472" s="6" t="s">
        <v>1073</v>
      </c>
      <c r="C472" s="6" t="s">
        <v>1074</v>
      </c>
      <c r="D472" s="41" t="s">
        <v>1089</v>
      </c>
      <c r="E472" s="41" t="s">
        <v>299</v>
      </c>
      <c r="F472" s="4"/>
      <c r="G472" s="5"/>
      <c r="H472" s="27" t="s">
        <v>1072</v>
      </c>
      <c r="I472" s="44">
        <f>+J472+1</f>
        <v>115.18</v>
      </c>
      <c r="J472" s="8">
        <v>114.18</v>
      </c>
      <c r="K472" s="8">
        <f t="shared" si="42"/>
        <v>1</v>
      </c>
      <c r="L472" s="45">
        <f t="shared" si="47"/>
        <v>8.7581012436503767E-3</v>
      </c>
      <c r="M472" s="16">
        <f>IFERROR(INDEX('[1]2018 Sales History'!$G:$G,MATCH(A472,'[1]2018 Sales History'!$A:$A,0)),0)</f>
        <v>0</v>
      </c>
      <c r="N472" s="14">
        <f t="shared" si="43"/>
        <v>0</v>
      </c>
      <c r="O472" s="14">
        <f t="shared" si="44"/>
        <v>0</v>
      </c>
      <c r="P472" s="14">
        <f t="shared" si="45"/>
        <v>0</v>
      </c>
      <c r="Q472" s="15">
        <f t="shared" si="46"/>
        <v>0</v>
      </c>
    </row>
    <row r="473" spans="1:17" x14ac:dyDescent="0.2">
      <c r="A473" s="43">
        <v>218234</v>
      </c>
      <c r="B473" s="6" t="s">
        <v>1073</v>
      </c>
      <c r="C473" s="6" t="s">
        <v>1074</v>
      </c>
      <c r="D473" s="41" t="s">
        <v>1161</v>
      </c>
      <c r="E473" s="41" t="s">
        <v>956</v>
      </c>
      <c r="F473" s="4"/>
      <c r="G473" s="5"/>
      <c r="H473" s="27" t="s">
        <v>1072</v>
      </c>
      <c r="I473" s="44">
        <f>+J473+1</f>
        <v>92.35</v>
      </c>
      <c r="J473" s="8">
        <v>91.35</v>
      </c>
      <c r="K473" s="8">
        <f t="shared" si="42"/>
        <v>1</v>
      </c>
      <c r="L473" s="45">
        <f t="shared" si="47"/>
        <v>1.0946907498631636E-2</v>
      </c>
      <c r="M473" s="16">
        <f>IFERROR(INDEX('[1]2018 Sales History'!$G:$G,MATCH(A473,'[1]2018 Sales History'!$A:$A,0)),0)</f>
        <v>0</v>
      </c>
      <c r="N473" s="14">
        <f t="shared" si="43"/>
        <v>0</v>
      </c>
      <c r="O473" s="14">
        <f t="shared" si="44"/>
        <v>0</v>
      </c>
      <c r="P473" s="14">
        <f t="shared" si="45"/>
        <v>0</v>
      </c>
      <c r="Q473" s="15">
        <f t="shared" si="46"/>
        <v>0</v>
      </c>
    </row>
    <row r="474" spans="1:17" x14ac:dyDescent="0.2">
      <c r="A474" s="43">
        <v>218251</v>
      </c>
      <c r="B474" s="6" t="s">
        <v>1073</v>
      </c>
      <c r="C474" s="6" t="s">
        <v>1074</v>
      </c>
      <c r="D474" s="41" t="s">
        <v>1161</v>
      </c>
      <c r="E474" s="41" t="s">
        <v>1659</v>
      </c>
      <c r="F474" s="4"/>
      <c r="G474" s="5"/>
      <c r="H474" s="27" t="s">
        <v>1072</v>
      </c>
      <c r="I474" s="44">
        <f>+J474+1</f>
        <v>104.2</v>
      </c>
      <c r="J474" s="8">
        <v>103.2</v>
      </c>
      <c r="K474" s="8">
        <f t="shared" si="42"/>
        <v>1</v>
      </c>
      <c r="L474" s="45">
        <f t="shared" si="47"/>
        <v>9.6899224806201549E-3</v>
      </c>
      <c r="M474" s="16">
        <f>IFERROR(INDEX('[1]2018 Sales History'!$G:$G,MATCH(A474,'[1]2018 Sales History'!$A:$A,0)),0)</f>
        <v>0</v>
      </c>
      <c r="N474" s="14">
        <f t="shared" si="43"/>
        <v>0</v>
      </c>
      <c r="O474" s="14">
        <f t="shared" si="44"/>
        <v>0</v>
      </c>
      <c r="P474" s="14">
        <f t="shared" si="45"/>
        <v>0</v>
      </c>
      <c r="Q474" s="15">
        <f t="shared" si="46"/>
        <v>0</v>
      </c>
    </row>
    <row r="475" spans="1:17" x14ac:dyDescent="0.2">
      <c r="A475" s="43">
        <v>218268</v>
      </c>
      <c r="B475" s="6" t="s">
        <v>1073</v>
      </c>
      <c r="C475" s="6" t="s">
        <v>1074</v>
      </c>
      <c r="D475" s="41" t="s">
        <v>1161</v>
      </c>
      <c r="E475" s="41" t="s">
        <v>754</v>
      </c>
      <c r="F475" s="4"/>
      <c r="G475" s="5"/>
      <c r="H475" s="27" t="s">
        <v>1072</v>
      </c>
      <c r="I475" s="44">
        <f>+J475+1</f>
        <v>93.8</v>
      </c>
      <c r="J475" s="8">
        <v>92.8</v>
      </c>
      <c r="K475" s="8">
        <f t="shared" si="42"/>
        <v>1</v>
      </c>
      <c r="L475" s="45">
        <f t="shared" si="47"/>
        <v>1.0775862068965518E-2</v>
      </c>
      <c r="M475" s="16">
        <f>IFERROR(INDEX('[1]2018 Sales History'!$G:$G,MATCH(A475,'[1]2018 Sales History'!$A:$A,0)),0)</f>
        <v>0</v>
      </c>
      <c r="N475" s="14">
        <f t="shared" si="43"/>
        <v>0</v>
      </c>
      <c r="O475" s="14">
        <f t="shared" si="44"/>
        <v>0</v>
      </c>
      <c r="P475" s="14">
        <f t="shared" si="45"/>
        <v>0</v>
      </c>
      <c r="Q475" s="15">
        <f t="shared" si="46"/>
        <v>0</v>
      </c>
    </row>
    <row r="476" spans="1:17" x14ac:dyDescent="0.2">
      <c r="A476" s="43">
        <v>218285</v>
      </c>
      <c r="B476" s="6" t="s">
        <v>1073</v>
      </c>
      <c r="C476" s="6" t="s">
        <v>1074</v>
      </c>
      <c r="D476" s="41" t="s">
        <v>1161</v>
      </c>
      <c r="E476" s="41" t="s">
        <v>757</v>
      </c>
      <c r="F476" s="4"/>
      <c r="G476" s="5"/>
      <c r="H476" s="27" t="s">
        <v>1072</v>
      </c>
      <c r="I476" s="44">
        <f>+J476+1</f>
        <v>92.35</v>
      </c>
      <c r="J476" s="8">
        <v>91.35</v>
      </c>
      <c r="K476" s="8">
        <f t="shared" si="42"/>
        <v>1</v>
      </c>
      <c r="L476" s="45">
        <f t="shared" si="47"/>
        <v>1.0946907498631636E-2</v>
      </c>
      <c r="M476" s="16">
        <f>IFERROR(INDEX('[1]2018 Sales History'!$G:$G,MATCH(A476,'[1]2018 Sales History'!$A:$A,0)),0)</f>
        <v>0</v>
      </c>
      <c r="N476" s="14">
        <f t="shared" si="43"/>
        <v>0</v>
      </c>
      <c r="O476" s="14">
        <f t="shared" si="44"/>
        <v>0</v>
      </c>
      <c r="P476" s="14">
        <f t="shared" si="45"/>
        <v>0</v>
      </c>
      <c r="Q476" s="15">
        <f t="shared" si="46"/>
        <v>0</v>
      </c>
    </row>
    <row r="477" spans="1:17" x14ac:dyDescent="0.2">
      <c r="A477" s="43">
        <v>218302</v>
      </c>
      <c r="B477" s="6" t="s">
        <v>1073</v>
      </c>
      <c r="C477" s="6" t="s">
        <v>1074</v>
      </c>
      <c r="D477" s="41" t="s">
        <v>1161</v>
      </c>
      <c r="E477" s="41" t="s">
        <v>57</v>
      </c>
      <c r="F477" s="4"/>
      <c r="G477" s="5"/>
      <c r="H477" s="27" t="s">
        <v>1072</v>
      </c>
      <c r="I477" s="44">
        <f>+J477+1</f>
        <v>104.2</v>
      </c>
      <c r="J477" s="8">
        <v>103.2</v>
      </c>
      <c r="K477" s="8">
        <f t="shared" si="42"/>
        <v>1</v>
      </c>
      <c r="L477" s="45">
        <f t="shared" si="47"/>
        <v>9.6899224806201549E-3</v>
      </c>
      <c r="M477" s="16">
        <f>IFERROR(INDEX('[1]2018 Sales History'!$G:$G,MATCH(A477,'[1]2018 Sales History'!$A:$A,0)),0)</f>
        <v>0</v>
      </c>
      <c r="N477" s="14">
        <f t="shared" si="43"/>
        <v>0</v>
      </c>
      <c r="O477" s="14">
        <f t="shared" si="44"/>
        <v>0</v>
      </c>
      <c r="P477" s="14">
        <f t="shared" si="45"/>
        <v>0</v>
      </c>
      <c r="Q477" s="15">
        <f t="shared" si="46"/>
        <v>0</v>
      </c>
    </row>
    <row r="478" spans="1:17" x14ac:dyDescent="0.2">
      <c r="A478" s="43">
        <v>218319</v>
      </c>
      <c r="B478" s="6" t="s">
        <v>1073</v>
      </c>
      <c r="C478" s="6" t="s">
        <v>1074</v>
      </c>
      <c r="D478" s="41" t="s">
        <v>1087</v>
      </c>
      <c r="E478" s="41" t="s">
        <v>1697</v>
      </c>
      <c r="F478" s="4"/>
      <c r="G478" s="5"/>
      <c r="H478" s="27" t="s">
        <v>1072</v>
      </c>
      <c r="I478" s="44">
        <f>+J478+1</f>
        <v>276.23</v>
      </c>
      <c r="J478" s="8">
        <v>275.23</v>
      </c>
      <c r="K478" s="8">
        <f t="shared" si="42"/>
        <v>1</v>
      </c>
      <c r="L478" s="45">
        <f t="shared" si="47"/>
        <v>3.6333248555753365E-3</v>
      </c>
      <c r="M478" s="16">
        <f>IFERROR(INDEX('[1]2018 Sales History'!$G:$G,MATCH(A478,'[1]2018 Sales History'!$A:$A,0)),0)</f>
        <v>0</v>
      </c>
      <c r="N478" s="14">
        <f t="shared" si="43"/>
        <v>0</v>
      </c>
      <c r="O478" s="14">
        <f t="shared" si="44"/>
        <v>0</v>
      </c>
      <c r="P478" s="14">
        <f t="shared" si="45"/>
        <v>0</v>
      </c>
      <c r="Q478" s="15">
        <f t="shared" si="46"/>
        <v>0</v>
      </c>
    </row>
    <row r="479" spans="1:17" x14ac:dyDescent="0.2">
      <c r="A479" s="43">
        <v>218438</v>
      </c>
      <c r="B479" s="6" t="s">
        <v>1073</v>
      </c>
      <c r="C479" s="6" t="s">
        <v>1074</v>
      </c>
      <c r="D479" s="41" t="s">
        <v>1087</v>
      </c>
      <c r="E479" s="41" t="s">
        <v>723</v>
      </c>
      <c r="F479" s="4"/>
      <c r="G479" s="5"/>
      <c r="H479" s="27" t="s">
        <v>1072</v>
      </c>
      <c r="I479" s="44">
        <f>+J479+1</f>
        <v>303.7</v>
      </c>
      <c r="J479" s="8">
        <v>302.7</v>
      </c>
      <c r="K479" s="8">
        <f t="shared" si="42"/>
        <v>1</v>
      </c>
      <c r="L479" s="45">
        <f t="shared" si="47"/>
        <v>3.3036009250082591E-3</v>
      </c>
      <c r="M479" s="16">
        <f>IFERROR(INDEX('[1]2018 Sales History'!$G:$G,MATCH(A479,'[1]2018 Sales History'!$A:$A,0)),0)</f>
        <v>0</v>
      </c>
      <c r="N479" s="14">
        <f t="shared" si="43"/>
        <v>0</v>
      </c>
      <c r="O479" s="14">
        <f t="shared" si="44"/>
        <v>0</v>
      </c>
      <c r="P479" s="14">
        <f t="shared" si="45"/>
        <v>0</v>
      </c>
      <c r="Q479" s="15">
        <f t="shared" si="46"/>
        <v>0</v>
      </c>
    </row>
    <row r="480" spans="1:17" x14ac:dyDescent="0.2">
      <c r="A480" s="43">
        <v>218455</v>
      </c>
      <c r="B480" s="6" t="s">
        <v>1073</v>
      </c>
      <c r="C480" s="6" t="s">
        <v>1074</v>
      </c>
      <c r="D480" s="41" t="s">
        <v>1087</v>
      </c>
      <c r="E480" s="41" t="s">
        <v>1725</v>
      </c>
      <c r="F480" s="4"/>
      <c r="G480" s="5"/>
      <c r="H480" s="27" t="s">
        <v>1072</v>
      </c>
      <c r="I480" s="44">
        <f>+J480+1</f>
        <v>272.20999999999998</v>
      </c>
      <c r="J480" s="8">
        <v>271.20999999999998</v>
      </c>
      <c r="K480" s="8">
        <f t="shared" si="42"/>
        <v>1</v>
      </c>
      <c r="L480" s="45">
        <f t="shared" si="47"/>
        <v>3.6871796762656247E-3</v>
      </c>
      <c r="M480" s="16">
        <f>IFERROR(INDEX('[1]2018 Sales History'!$G:$G,MATCH(A480,'[1]2018 Sales History'!$A:$A,0)),0)</f>
        <v>0</v>
      </c>
      <c r="N480" s="14">
        <f t="shared" si="43"/>
        <v>0</v>
      </c>
      <c r="O480" s="14">
        <f t="shared" si="44"/>
        <v>0</v>
      </c>
      <c r="P480" s="14">
        <f t="shared" si="45"/>
        <v>0</v>
      </c>
      <c r="Q480" s="15">
        <f t="shared" si="46"/>
        <v>0</v>
      </c>
    </row>
    <row r="481" spans="1:17" x14ac:dyDescent="0.2">
      <c r="A481" s="43">
        <v>218472</v>
      </c>
      <c r="B481" s="6" t="s">
        <v>1073</v>
      </c>
      <c r="C481" s="6" t="s">
        <v>1074</v>
      </c>
      <c r="D481" s="41" t="s">
        <v>1087</v>
      </c>
      <c r="E481" s="41" t="s">
        <v>1726</v>
      </c>
      <c r="F481" s="4"/>
      <c r="G481" s="5"/>
      <c r="H481" s="27" t="s">
        <v>1072</v>
      </c>
      <c r="I481" s="44">
        <f>+J481+1</f>
        <v>284.11</v>
      </c>
      <c r="J481" s="8">
        <v>283.11</v>
      </c>
      <c r="K481" s="8">
        <f t="shared" si="42"/>
        <v>1</v>
      </c>
      <c r="L481" s="45">
        <f t="shared" si="47"/>
        <v>3.5321959662322064E-3</v>
      </c>
      <c r="M481" s="16">
        <f>IFERROR(INDEX('[1]2018 Sales History'!$G:$G,MATCH(A481,'[1]2018 Sales History'!$A:$A,0)),0)</f>
        <v>0</v>
      </c>
      <c r="N481" s="14">
        <f t="shared" si="43"/>
        <v>0</v>
      </c>
      <c r="O481" s="14">
        <f t="shared" si="44"/>
        <v>0</v>
      </c>
      <c r="P481" s="14">
        <f t="shared" si="45"/>
        <v>0</v>
      </c>
      <c r="Q481" s="15">
        <f t="shared" si="46"/>
        <v>0</v>
      </c>
    </row>
    <row r="482" spans="1:17" x14ac:dyDescent="0.2">
      <c r="A482" s="43">
        <v>218489</v>
      </c>
      <c r="B482" s="6" t="s">
        <v>1073</v>
      </c>
      <c r="C482" s="6" t="s">
        <v>1074</v>
      </c>
      <c r="D482" s="41" t="s">
        <v>1087</v>
      </c>
      <c r="E482" s="41" t="s">
        <v>1722</v>
      </c>
      <c r="F482" s="4"/>
      <c r="G482" s="5"/>
      <c r="H482" s="27" t="s">
        <v>1072</v>
      </c>
      <c r="I482" s="44">
        <f>+J482+1</f>
        <v>308.89</v>
      </c>
      <c r="J482" s="8">
        <v>307.89</v>
      </c>
      <c r="K482" s="8">
        <f t="shared" si="42"/>
        <v>1</v>
      </c>
      <c r="L482" s="45">
        <f t="shared" si="47"/>
        <v>3.247913215758875E-3</v>
      </c>
      <c r="M482" s="16">
        <f>IFERROR(INDEX('[1]2018 Sales History'!$G:$G,MATCH(A482,'[1]2018 Sales History'!$A:$A,0)),0)</f>
        <v>0</v>
      </c>
      <c r="N482" s="14">
        <f t="shared" si="43"/>
        <v>0</v>
      </c>
      <c r="O482" s="14">
        <f t="shared" si="44"/>
        <v>0</v>
      </c>
      <c r="P482" s="14">
        <f t="shared" si="45"/>
        <v>0</v>
      </c>
      <c r="Q482" s="15">
        <f t="shared" si="46"/>
        <v>0</v>
      </c>
    </row>
    <row r="483" spans="1:17" x14ac:dyDescent="0.2">
      <c r="A483" s="43">
        <v>218506</v>
      </c>
      <c r="B483" s="6" t="s">
        <v>1073</v>
      </c>
      <c r="C483" s="6" t="s">
        <v>1074</v>
      </c>
      <c r="D483" s="41" t="s">
        <v>1159</v>
      </c>
      <c r="E483" s="41" t="s">
        <v>707</v>
      </c>
      <c r="F483" s="4"/>
      <c r="G483" s="5"/>
      <c r="H483" s="27" t="s">
        <v>1072</v>
      </c>
      <c r="I483" s="44">
        <f>+J483+1</f>
        <v>179.4</v>
      </c>
      <c r="J483" s="8">
        <v>178.4</v>
      </c>
      <c r="K483" s="8">
        <f t="shared" si="42"/>
        <v>1</v>
      </c>
      <c r="L483" s="45">
        <f t="shared" si="47"/>
        <v>5.6053811659192822E-3</v>
      </c>
      <c r="M483" s="16">
        <f>IFERROR(INDEX('[1]2018 Sales History'!$G:$G,MATCH(A483,'[1]2018 Sales History'!$A:$A,0)),0)</f>
        <v>0</v>
      </c>
      <c r="N483" s="14">
        <f t="shared" si="43"/>
        <v>0</v>
      </c>
      <c r="O483" s="14">
        <f t="shared" si="44"/>
        <v>0</v>
      </c>
      <c r="P483" s="14">
        <f t="shared" si="45"/>
        <v>0</v>
      </c>
      <c r="Q483" s="15">
        <f t="shared" si="46"/>
        <v>0</v>
      </c>
    </row>
    <row r="484" spans="1:17" x14ac:dyDescent="0.2">
      <c r="A484" s="43">
        <v>218523</v>
      </c>
      <c r="B484" s="6" t="s">
        <v>1073</v>
      </c>
      <c r="C484" s="6" t="s">
        <v>1074</v>
      </c>
      <c r="D484" s="41" t="s">
        <v>1159</v>
      </c>
      <c r="E484" s="41" t="s">
        <v>67</v>
      </c>
      <c r="F484" s="4"/>
      <c r="G484" s="5"/>
      <c r="H484" s="27" t="s">
        <v>1072</v>
      </c>
      <c r="I484" s="44">
        <f>+J484+1</f>
        <v>202.14</v>
      </c>
      <c r="J484" s="8">
        <v>201.14</v>
      </c>
      <c r="K484" s="8">
        <f t="shared" si="42"/>
        <v>1</v>
      </c>
      <c r="L484" s="45">
        <f t="shared" si="47"/>
        <v>4.9716615292830866E-3</v>
      </c>
      <c r="M484" s="16">
        <f>IFERROR(INDEX('[1]2018 Sales History'!$G:$G,MATCH(A484,'[1]2018 Sales History'!$A:$A,0)),0)</f>
        <v>0</v>
      </c>
      <c r="N484" s="14">
        <f t="shared" si="43"/>
        <v>0</v>
      </c>
      <c r="O484" s="14">
        <f t="shared" si="44"/>
        <v>0</v>
      </c>
      <c r="P484" s="14">
        <f t="shared" si="45"/>
        <v>0</v>
      </c>
      <c r="Q484" s="15">
        <f t="shared" si="46"/>
        <v>0</v>
      </c>
    </row>
    <row r="485" spans="1:17" x14ac:dyDescent="0.2">
      <c r="A485" s="43">
        <v>218540</v>
      </c>
      <c r="B485" s="6" t="s">
        <v>1073</v>
      </c>
      <c r="C485" s="6" t="s">
        <v>1074</v>
      </c>
      <c r="D485" s="41" t="s">
        <v>1160</v>
      </c>
      <c r="E485" s="41" t="s">
        <v>301</v>
      </c>
      <c r="F485" s="4"/>
      <c r="G485" s="5"/>
      <c r="H485" s="27" t="s">
        <v>1072</v>
      </c>
      <c r="I485" s="44">
        <f>+J485+1</f>
        <v>206.61</v>
      </c>
      <c r="J485" s="8">
        <v>205.61</v>
      </c>
      <c r="K485" s="8">
        <f t="shared" si="42"/>
        <v>1</v>
      </c>
      <c r="L485" s="45">
        <f t="shared" si="47"/>
        <v>4.8635766742862697E-3</v>
      </c>
      <c r="M485" s="16">
        <f>IFERROR(INDEX('[1]2018 Sales History'!$G:$G,MATCH(A485,'[1]2018 Sales History'!$A:$A,0)),0)</f>
        <v>0</v>
      </c>
      <c r="N485" s="14">
        <f t="shared" si="43"/>
        <v>0</v>
      </c>
      <c r="O485" s="14">
        <f t="shared" si="44"/>
        <v>0</v>
      </c>
      <c r="P485" s="14">
        <f t="shared" si="45"/>
        <v>0</v>
      </c>
      <c r="Q485" s="15">
        <f t="shared" si="46"/>
        <v>0</v>
      </c>
    </row>
    <row r="486" spans="1:17" x14ac:dyDescent="0.2">
      <c r="A486" s="43">
        <v>218557</v>
      </c>
      <c r="B486" s="6" t="s">
        <v>1073</v>
      </c>
      <c r="C486" s="6" t="s">
        <v>1074</v>
      </c>
      <c r="D486" s="41" t="s">
        <v>1159</v>
      </c>
      <c r="E486" s="41" t="s">
        <v>1004</v>
      </c>
      <c r="F486" s="4"/>
      <c r="G486" s="5"/>
      <c r="H486" s="27" t="s">
        <v>1072</v>
      </c>
      <c r="I486" s="44">
        <f>+J486+1</f>
        <v>206.61</v>
      </c>
      <c r="J486" s="8">
        <v>205.61</v>
      </c>
      <c r="K486" s="8">
        <f t="shared" si="42"/>
        <v>1</v>
      </c>
      <c r="L486" s="45">
        <f t="shared" si="47"/>
        <v>4.8635766742862697E-3</v>
      </c>
      <c r="M486" s="16">
        <f>IFERROR(INDEX('[1]2018 Sales History'!$G:$G,MATCH(A486,'[1]2018 Sales History'!$A:$A,0)),0)</f>
        <v>0</v>
      </c>
      <c r="N486" s="14">
        <f t="shared" si="43"/>
        <v>0</v>
      </c>
      <c r="O486" s="14">
        <f t="shared" si="44"/>
        <v>0</v>
      </c>
      <c r="P486" s="14">
        <f t="shared" si="45"/>
        <v>0</v>
      </c>
      <c r="Q486" s="15">
        <f t="shared" si="46"/>
        <v>0</v>
      </c>
    </row>
    <row r="487" spans="1:17" x14ac:dyDescent="0.2">
      <c r="A487" s="43">
        <v>218574</v>
      </c>
      <c r="B487" s="6" t="s">
        <v>1073</v>
      </c>
      <c r="C487" s="6" t="s">
        <v>1074</v>
      </c>
      <c r="D487" s="41" t="s">
        <v>1159</v>
      </c>
      <c r="E487" s="41" t="s">
        <v>1658</v>
      </c>
      <c r="F487" s="4"/>
      <c r="G487" s="5"/>
      <c r="H487" s="27" t="s">
        <v>1072</v>
      </c>
      <c r="I487" s="44">
        <f>+J487+1</f>
        <v>206.61</v>
      </c>
      <c r="J487" s="8">
        <v>205.61</v>
      </c>
      <c r="K487" s="8">
        <f t="shared" si="42"/>
        <v>1</v>
      </c>
      <c r="L487" s="45">
        <f t="shared" si="47"/>
        <v>4.8635766742862697E-3</v>
      </c>
      <c r="M487" s="16">
        <f>IFERROR(INDEX('[1]2018 Sales History'!$G:$G,MATCH(A487,'[1]2018 Sales History'!$A:$A,0)),0)</f>
        <v>0</v>
      </c>
      <c r="N487" s="14">
        <f t="shared" si="43"/>
        <v>0</v>
      </c>
      <c r="O487" s="14">
        <f t="shared" si="44"/>
        <v>0</v>
      </c>
      <c r="P487" s="14">
        <f t="shared" si="45"/>
        <v>0</v>
      </c>
      <c r="Q487" s="15">
        <f t="shared" si="46"/>
        <v>0</v>
      </c>
    </row>
    <row r="488" spans="1:17" x14ac:dyDescent="0.2">
      <c r="A488" s="43">
        <v>218608</v>
      </c>
      <c r="B488" s="6" t="s">
        <v>1073</v>
      </c>
      <c r="C488" s="6" t="s">
        <v>1074</v>
      </c>
      <c r="D488" s="41" t="s">
        <v>1159</v>
      </c>
      <c r="E488" s="41" t="s">
        <v>61</v>
      </c>
      <c r="F488" s="4"/>
      <c r="G488" s="5"/>
      <c r="H488" s="27" t="s">
        <v>1072</v>
      </c>
      <c r="I488" s="44">
        <f>+J488+1</f>
        <v>206.61</v>
      </c>
      <c r="J488" s="8">
        <v>205.61</v>
      </c>
      <c r="K488" s="8">
        <f t="shared" si="42"/>
        <v>1</v>
      </c>
      <c r="L488" s="45">
        <f t="shared" si="47"/>
        <v>4.8635766742862697E-3</v>
      </c>
      <c r="M488" s="16">
        <f>IFERROR(INDEX('[1]2018 Sales History'!$G:$G,MATCH(A488,'[1]2018 Sales History'!$A:$A,0)),0)</f>
        <v>0</v>
      </c>
      <c r="N488" s="14">
        <f t="shared" si="43"/>
        <v>0</v>
      </c>
      <c r="O488" s="14">
        <f t="shared" si="44"/>
        <v>0</v>
      </c>
      <c r="P488" s="14">
        <f t="shared" si="45"/>
        <v>0</v>
      </c>
      <c r="Q488" s="15">
        <f t="shared" si="46"/>
        <v>0</v>
      </c>
    </row>
    <row r="489" spans="1:17" x14ac:dyDescent="0.2">
      <c r="A489" s="43">
        <v>218625</v>
      </c>
      <c r="B489" s="6" t="s">
        <v>1073</v>
      </c>
      <c r="C489" s="6" t="s">
        <v>1074</v>
      </c>
      <c r="D489" s="41" t="s">
        <v>1159</v>
      </c>
      <c r="E489" s="41" t="s">
        <v>691</v>
      </c>
      <c r="F489" s="4"/>
      <c r="G489" s="5"/>
      <c r="H489" s="27" t="s">
        <v>1072</v>
      </c>
      <c r="I489" s="44">
        <f>+J489+1</f>
        <v>228.52</v>
      </c>
      <c r="J489" s="8">
        <v>227.52</v>
      </c>
      <c r="K489" s="8">
        <f t="shared" si="42"/>
        <v>1</v>
      </c>
      <c r="L489" s="45">
        <f t="shared" si="47"/>
        <v>4.3952180028129393E-3</v>
      </c>
      <c r="M489" s="16">
        <f>IFERROR(INDEX('[1]2018 Sales History'!$G:$G,MATCH(A489,'[1]2018 Sales History'!$A:$A,0)),0)</f>
        <v>0</v>
      </c>
      <c r="N489" s="14">
        <f t="shared" si="43"/>
        <v>0</v>
      </c>
      <c r="O489" s="14">
        <f t="shared" si="44"/>
        <v>0</v>
      </c>
      <c r="P489" s="14">
        <f t="shared" si="45"/>
        <v>0</v>
      </c>
      <c r="Q489" s="15">
        <f t="shared" si="46"/>
        <v>0</v>
      </c>
    </row>
    <row r="490" spans="1:17" x14ac:dyDescent="0.2">
      <c r="A490" s="43">
        <v>218642</v>
      </c>
      <c r="B490" s="6" t="s">
        <v>1073</v>
      </c>
      <c r="C490" s="6" t="s">
        <v>1074</v>
      </c>
      <c r="D490" s="41" t="s">
        <v>1159</v>
      </c>
      <c r="E490" s="41" t="s">
        <v>1664</v>
      </c>
      <c r="F490" s="4"/>
      <c r="G490" s="5"/>
      <c r="H490" s="27" t="s">
        <v>1072</v>
      </c>
      <c r="I490" s="44">
        <f>+J490+1</f>
        <v>218.4</v>
      </c>
      <c r="J490" s="8">
        <v>217.4</v>
      </c>
      <c r="K490" s="8">
        <f t="shared" si="42"/>
        <v>1</v>
      </c>
      <c r="L490" s="45">
        <f t="shared" si="47"/>
        <v>4.5998160073597054E-3</v>
      </c>
      <c r="M490" s="16">
        <f>IFERROR(INDEX('[1]2018 Sales History'!$G:$G,MATCH(A490,'[1]2018 Sales History'!$A:$A,0)),0)</f>
        <v>0</v>
      </c>
      <c r="N490" s="14">
        <f t="shared" si="43"/>
        <v>0</v>
      </c>
      <c r="O490" s="14">
        <f t="shared" si="44"/>
        <v>0</v>
      </c>
      <c r="P490" s="14">
        <f t="shared" si="45"/>
        <v>0</v>
      </c>
      <c r="Q490" s="15">
        <f t="shared" si="46"/>
        <v>0</v>
      </c>
    </row>
    <row r="491" spans="1:17" x14ac:dyDescent="0.2">
      <c r="A491" s="43">
        <v>218659</v>
      </c>
      <c r="B491" s="6" t="s">
        <v>1073</v>
      </c>
      <c r="C491" s="6" t="s">
        <v>1074</v>
      </c>
      <c r="D491" s="41" t="s">
        <v>1159</v>
      </c>
      <c r="E491" s="41" t="s">
        <v>1662</v>
      </c>
      <c r="F491" s="4"/>
      <c r="G491" s="5"/>
      <c r="H491" s="27" t="s">
        <v>1072</v>
      </c>
      <c r="I491" s="44">
        <f>+J491+1</f>
        <v>200.66</v>
      </c>
      <c r="J491" s="8">
        <v>199.66</v>
      </c>
      <c r="K491" s="8">
        <f t="shared" si="42"/>
        <v>1</v>
      </c>
      <c r="L491" s="45">
        <f t="shared" si="47"/>
        <v>5.0085144746068316E-3</v>
      </c>
      <c r="M491" s="16">
        <f>IFERROR(INDEX('[1]2018 Sales History'!$G:$G,MATCH(A491,'[1]2018 Sales History'!$A:$A,0)),0)</f>
        <v>0</v>
      </c>
      <c r="N491" s="14">
        <f t="shared" si="43"/>
        <v>0</v>
      </c>
      <c r="O491" s="14">
        <f t="shared" si="44"/>
        <v>0</v>
      </c>
      <c r="P491" s="14">
        <f t="shared" si="45"/>
        <v>0</v>
      </c>
      <c r="Q491" s="15">
        <f t="shared" si="46"/>
        <v>0</v>
      </c>
    </row>
    <row r="492" spans="1:17" x14ac:dyDescent="0.2">
      <c r="A492" s="43">
        <v>218710</v>
      </c>
      <c r="B492" s="6" t="s">
        <v>1073</v>
      </c>
      <c r="C492" s="6" t="s">
        <v>1074</v>
      </c>
      <c r="D492" s="41" t="s">
        <v>1122</v>
      </c>
      <c r="E492" s="41" t="s">
        <v>1015</v>
      </c>
      <c r="F492" s="4"/>
      <c r="G492" s="5"/>
      <c r="H492" s="27" t="s">
        <v>1072</v>
      </c>
      <c r="I492" s="44">
        <f>+J492+1</f>
        <v>94.45</v>
      </c>
      <c r="J492" s="8">
        <v>93.45</v>
      </c>
      <c r="K492" s="8">
        <f t="shared" si="42"/>
        <v>1</v>
      </c>
      <c r="L492" s="45">
        <f t="shared" si="47"/>
        <v>1.0700909577314071E-2</v>
      </c>
      <c r="M492" s="16">
        <f>IFERROR(INDEX('[1]2018 Sales History'!$G:$G,MATCH(A492,'[1]2018 Sales History'!$A:$A,0)),0)</f>
        <v>0</v>
      </c>
      <c r="N492" s="14">
        <f t="shared" si="43"/>
        <v>0</v>
      </c>
      <c r="O492" s="14">
        <f t="shared" si="44"/>
        <v>0</v>
      </c>
      <c r="P492" s="14">
        <f t="shared" si="45"/>
        <v>0</v>
      </c>
      <c r="Q492" s="15">
        <f t="shared" si="46"/>
        <v>0</v>
      </c>
    </row>
    <row r="493" spans="1:17" x14ac:dyDescent="0.2">
      <c r="A493" s="43">
        <v>218982</v>
      </c>
      <c r="B493" s="6" t="s">
        <v>1073</v>
      </c>
      <c r="C493" s="6" t="s">
        <v>1074</v>
      </c>
      <c r="D493" s="41" t="s">
        <v>1077</v>
      </c>
      <c r="E493" s="41" t="s">
        <v>1641</v>
      </c>
      <c r="F493" s="4"/>
      <c r="G493" s="5"/>
      <c r="H493" s="27" t="s">
        <v>1072</v>
      </c>
      <c r="I493" s="44">
        <f>+J493+1</f>
        <v>91.63</v>
      </c>
      <c r="J493" s="8">
        <v>90.63</v>
      </c>
      <c r="K493" s="8">
        <f t="shared" si="42"/>
        <v>1</v>
      </c>
      <c r="L493" s="45">
        <f t="shared" si="47"/>
        <v>1.1033873993158999E-2</v>
      </c>
      <c r="M493" s="16">
        <f>IFERROR(INDEX('[1]2018 Sales History'!$G:$G,MATCH(A493,'[1]2018 Sales History'!$A:$A,0)),0)</f>
        <v>0</v>
      </c>
      <c r="N493" s="14">
        <f t="shared" si="43"/>
        <v>0</v>
      </c>
      <c r="O493" s="14">
        <f t="shared" si="44"/>
        <v>0</v>
      </c>
      <c r="P493" s="14">
        <f t="shared" si="45"/>
        <v>0</v>
      </c>
      <c r="Q493" s="15">
        <f t="shared" si="46"/>
        <v>0</v>
      </c>
    </row>
    <row r="494" spans="1:17" x14ac:dyDescent="0.2">
      <c r="A494" s="43">
        <v>218999</v>
      </c>
      <c r="B494" s="6" t="s">
        <v>1073</v>
      </c>
      <c r="C494" s="6" t="s">
        <v>1074</v>
      </c>
      <c r="D494" s="41" t="s">
        <v>1077</v>
      </c>
      <c r="E494" s="41" t="s">
        <v>712</v>
      </c>
      <c r="F494" s="4"/>
      <c r="G494" s="5"/>
      <c r="H494" s="27" t="s">
        <v>1072</v>
      </c>
      <c r="I494" s="44">
        <f>+J494+1</f>
        <v>88.34</v>
      </c>
      <c r="J494" s="8">
        <v>87.34</v>
      </c>
      <c r="K494" s="8">
        <f t="shared" si="42"/>
        <v>1</v>
      </c>
      <c r="L494" s="45">
        <f t="shared" si="47"/>
        <v>1.144950767117014E-2</v>
      </c>
      <c r="M494" s="16">
        <f>IFERROR(INDEX('[1]2018 Sales History'!$G:$G,MATCH(A494,'[1]2018 Sales History'!$A:$A,0)),0)</f>
        <v>4</v>
      </c>
      <c r="N494" s="14">
        <f t="shared" si="43"/>
        <v>349.36</v>
      </c>
      <c r="O494" s="14">
        <f t="shared" si="44"/>
        <v>353.36</v>
      </c>
      <c r="P494" s="14">
        <f t="shared" si="45"/>
        <v>4</v>
      </c>
      <c r="Q494" s="15">
        <f t="shared" si="46"/>
        <v>1.144950767117014E-2</v>
      </c>
    </row>
    <row r="495" spans="1:17" x14ac:dyDescent="0.2">
      <c r="A495" s="43">
        <v>219016</v>
      </c>
      <c r="B495" s="6" t="s">
        <v>1073</v>
      </c>
      <c r="C495" s="6" t="s">
        <v>1074</v>
      </c>
      <c r="D495" s="41" t="s">
        <v>1077</v>
      </c>
      <c r="E495" s="41" t="s">
        <v>65</v>
      </c>
      <c r="F495" s="4"/>
      <c r="G495" s="5"/>
      <c r="H495" s="27" t="s">
        <v>1072</v>
      </c>
      <c r="I495" s="44">
        <f>+J495+1</f>
        <v>99.99</v>
      </c>
      <c r="J495" s="8">
        <v>98.99</v>
      </c>
      <c r="K495" s="8">
        <f t="shared" si="42"/>
        <v>1</v>
      </c>
      <c r="L495" s="45">
        <f t="shared" si="47"/>
        <v>1.0102030508132135E-2</v>
      </c>
      <c r="M495" s="16">
        <f>IFERROR(INDEX('[1]2018 Sales History'!$G:$G,MATCH(A495,'[1]2018 Sales History'!$A:$A,0)),0)</f>
        <v>0</v>
      </c>
      <c r="N495" s="14">
        <f t="shared" si="43"/>
        <v>0</v>
      </c>
      <c r="O495" s="14">
        <f t="shared" si="44"/>
        <v>0</v>
      </c>
      <c r="P495" s="14">
        <f t="shared" si="45"/>
        <v>0</v>
      </c>
      <c r="Q495" s="15">
        <f t="shared" si="46"/>
        <v>0</v>
      </c>
    </row>
    <row r="496" spans="1:17" x14ac:dyDescent="0.2">
      <c r="A496" s="43">
        <v>219033</v>
      </c>
      <c r="B496" s="6" t="s">
        <v>1073</v>
      </c>
      <c r="C496" s="6" t="s">
        <v>1074</v>
      </c>
      <c r="D496" s="41" t="s">
        <v>1077</v>
      </c>
      <c r="E496" s="41" t="s">
        <v>703</v>
      </c>
      <c r="F496" s="4"/>
      <c r="G496" s="5"/>
      <c r="H496" s="27" t="s">
        <v>1072</v>
      </c>
      <c r="I496" s="44">
        <f>+J496+1</f>
        <v>94.39</v>
      </c>
      <c r="J496" s="8">
        <v>93.39</v>
      </c>
      <c r="K496" s="8">
        <f t="shared" si="42"/>
        <v>1</v>
      </c>
      <c r="L496" s="45">
        <f t="shared" si="47"/>
        <v>1.0707784559374666E-2</v>
      </c>
      <c r="M496" s="16">
        <f>IFERROR(INDEX('[1]2018 Sales History'!$G:$G,MATCH(A496,'[1]2018 Sales History'!$A:$A,0)),0)</f>
        <v>0</v>
      </c>
      <c r="N496" s="14">
        <f t="shared" si="43"/>
        <v>0</v>
      </c>
      <c r="O496" s="14">
        <f t="shared" si="44"/>
        <v>0</v>
      </c>
      <c r="P496" s="14">
        <f t="shared" si="45"/>
        <v>0</v>
      </c>
      <c r="Q496" s="15">
        <f t="shared" si="46"/>
        <v>0</v>
      </c>
    </row>
    <row r="497" spans="1:17" x14ac:dyDescent="0.2">
      <c r="A497" s="43">
        <v>219050</v>
      </c>
      <c r="B497" s="6" t="s">
        <v>1073</v>
      </c>
      <c r="C497" s="6" t="s">
        <v>1074</v>
      </c>
      <c r="D497" s="41" t="s">
        <v>1077</v>
      </c>
      <c r="E497" s="41" t="s">
        <v>1718</v>
      </c>
      <c r="F497" s="4"/>
      <c r="G497" s="5"/>
      <c r="H497" s="27" t="s">
        <v>1072</v>
      </c>
      <c r="I497" s="44">
        <f>+J497+1</f>
        <v>94.39</v>
      </c>
      <c r="J497" s="8">
        <v>93.39</v>
      </c>
      <c r="K497" s="8">
        <f t="shared" si="42"/>
        <v>1</v>
      </c>
      <c r="L497" s="45">
        <f t="shared" si="47"/>
        <v>1.0707784559374666E-2</v>
      </c>
      <c r="M497" s="16">
        <f>IFERROR(INDEX('[1]2018 Sales History'!$G:$G,MATCH(A497,'[1]2018 Sales History'!$A:$A,0)),0)</f>
        <v>0</v>
      </c>
      <c r="N497" s="14">
        <f t="shared" si="43"/>
        <v>0</v>
      </c>
      <c r="O497" s="14">
        <f t="shared" si="44"/>
        <v>0</v>
      </c>
      <c r="P497" s="14">
        <f t="shared" si="45"/>
        <v>0</v>
      </c>
      <c r="Q497" s="15">
        <f t="shared" si="46"/>
        <v>0</v>
      </c>
    </row>
    <row r="498" spans="1:17" x14ac:dyDescent="0.2">
      <c r="A498" s="43">
        <v>219067</v>
      </c>
      <c r="B498" s="6" t="s">
        <v>1073</v>
      </c>
      <c r="C498" s="6" t="s">
        <v>1074</v>
      </c>
      <c r="D498" s="41" t="s">
        <v>1076</v>
      </c>
      <c r="E498" s="41" t="s">
        <v>65</v>
      </c>
      <c r="F498" s="4"/>
      <c r="G498" s="5"/>
      <c r="H498" s="27" t="s">
        <v>1072</v>
      </c>
      <c r="I498" s="44">
        <f>+J498+1</f>
        <v>108.57</v>
      </c>
      <c r="J498" s="8">
        <v>107.57</v>
      </c>
      <c r="K498" s="8">
        <f t="shared" si="42"/>
        <v>1</v>
      </c>
      <c r="L498" s="45">
        <f t="shared" si="47"/>
        <v>9.2962721948498649E-3</v>
      </c>
      <c r="M498" s="16">
        <f>IFERROR(INDEX('[1]2018 Sales History'!$G:$G,MATCH(A498,'[1]2018 Sales History'!$A:$A,0)),0)</f>
        <v>0</v>
      </c>
      <c r="N498" s="14">
        <f t="shared" si="43"/>
        <v>0</v>
      </c>
      <c r="O498" s="14">
        <f t="shared" si="44"/>
        <v>0</v>
      </c>
      <c r="P498" s="14">
        <f t="shared" si="45"/>
        <v>0</v>
      </c>
      <c r="Q498" s="15">
        <f t="shared" si="46"/>
        <v>0</v>
      </c>
    </row>
    <row r="499" spans="1:17" x14ac:dyDescent="0.2">
      <c r="A499" s="43">
        <v>219084</v>
      </c>
      <c r="B499" s="6" t="s">
        <v>1073</v>
      </c>
      <c r="C499" s="6" t="s">
        <v>1074</v>
      </c>
      <c r="D499" s="41" t="s">
        <v>1158</v>
      </c>
      <c r="E499" s="41" t="s">
        <v>301</v>
      </c>
      <c r="F499" s="4"/>
      <c r="G499" s="5"/>
      <c r="H499" s="27" t="s">
        <v>1072</v>
      </c>
      <c r="I499" s="44">
        <f>+J499+1</f>
        <v>227.33</v>
      </c>
      <c r="J499" s="8">
        <v>226.33</v>
      </c>
      <c r="K499" s="8">
        <f t="shared" si="42"/>
        <v>1</v>
      </c>
      <c r="L499" s="45">
        <f t="shared" si="47"/>
        <v>4.4183272213140102E-3</v>
      </c>
      <c r="M499" s="16">
        <f>IFERROR(INDEX('[1]2018 Sales History'!$G:$G,MATCH(A499,'[1]2018 Sales History'!$A:$A,0)),0)</f>
        <v>0</v>
      </c>
      <c r="N499" s="14">
        <f t="shared" si="43"/>
        <v>0</v>
      </c>
      <c r="O499" s="14">
        <f t="shared" si="44"/>
        <v>0</v>
      </c>
      <c r="P499" s="14">
        <f t="shared" si="45"/>
        <v>0</v>
      </c>
      <c r="Q499" s="15">
        <f t="shared" si="46"/>
        <v>0</v>
      </c>
    </row>
    <row r="500" spans="1:17" x14ac:dyDescent="0.2">
      <c r="A500" s="43">
        <v>220393</v>
      </c>
      <c r="B500" s="6" t="s">
        <v>1073</v>
      </c>
      <c r="C500" s="6" t="s">
        <v>1074</v>
      </c>
      <c r="D500" s="41" t="s">
        <v>1155</v>
      </c>
      <c r="E500" s="41" t="s">
        <v>301</v>
      </c>
      <c r="F500" s="4"/>
      <c r="G500" s="5"/>
      <c r="H500" s="27" t="s">
        <v>1072</v>
      </c>
      <c r="I500" s="44">
        <f>+J500+1</f>
        <v>177.63</v>
      </c>
      <c r="J500" s="8">
        <v>176.63</v>
      </c>
      <c r="K500" s="8">
        <f t="shared" si="42"/>
        <v>1</v>
      </c>
      <c r="L500" s="45">
        <f t="shared" si="47"/>
        <v>5.6615523976674409E-3</v>
      </c>
      <c r="M500" s="16">
        <f>IFERROR(INDEX('[1]2018 Sales History'!$G:$G,MATCH(A500,'[1]2018 Sales History'!$A:$A,0)),0)</f>
        <v>0</v>
      </c>
      <c r="N500" s="14">
        <f t="shared" si="43"/>
        <v>0</v>
      </c>
      <c r="O500" s="14">
        <f t="shared" si="44"/>
        <v>0</v>
      </c>
      <c r="P500" s="14">
        <f t="shared" si="45"/>
        <v>0</v>
      </c>
      <c r="Q500" s="15">
        <f t="shared" si="46"/>
        <v>0</v>
      </c>
    </row>
    <row r="501" spans="1:17" x14ac:dyDescent="0.2">
      <c r="A501" s="43">
        <v>220410</v>
      </c>
      <c r="B501" s="6" t="s">
        <v>1073</v>
      </c>
      <c r="C501" s="6" t="s">
        <v>1074</v>
      </c>
      <c r="D501" s="41" t="s">
        <v>1157</v>
      </c>
      <c r="E501" s="41" t="s">
        <v>301</v>
      </c>
      <c r="F501" s="4"/>
      <c r="G501" s="5"/>
      <c r="H501" s="27" t="s">
        <v>1072</v>
      </c>
      <c r="I501" s="44">
        <f>+J501+1</f>
        <v>186.31</v>
      </c>
      <c r="J501" s="8">
        <v>185.31</v>
      </c>
      <c r="K501" s="8">
        <f t="shared" si="42"/>
        <v>1</v>
      </c>
      <c r="L501" s="45">
        <f t="shared" si="47"/>
        <v>5.396362851438131E-3</v>
      </c>
      <c r="M501" s="16">
        <f>IFERROR(INDEX('[1]2018 Sales History'!$G:$G,MATCH(A501,'[1]2018 Sales History'!$A:$A,0)),0)</f>
        <v>0</v>
      </c>
      <c r="N501" s="14">
        <f t="shared" si="43"/>
        <v>0</v>
      </c>
      <c r="O501" s="14">
        <f t="shared" si="44"/>
        <v>0</v>
      </c>
      <c r="P501" s="14">
        <f t="shared" si="45"/>
        <v>0</v>
      </c>
      <c r="Q501" s="15">
        <f t="shared" si="46"/>
        <v>0</v>
      </c>
    </row>
    <row r="502" spans="1:17" x14ac:dyDescent="0.2">
      <c r="A502" s="43">
        <v>220427</v>
      </c>
      <c r="B502" s="6" t="s">
        <v>1073</v>
      </c>
      <c r="C502" s="6" t="s">
        <v>1074</v>
      </c>
      <c r="D502" s="41" t="s">
        <v>1154</v>
      </c>
      <c r="E502" s="41" t="s">
        <v>301</v>
      </c>
      <c r="F502" s="4"/>
      <c r="G502" s="5"/>
      <c r="H502" s="27" t="s">
        <v>1072</v>
      </c>
      <c r="I502" s="44">
        <f>+J502+1</f>
        <v>198.83</v>
      </c>
      <c r="J502" s="8">
        <v>197.83</v>
      </c>
      <c r="K502" s="8">
        <f t="shared" si="42"/>
        <v>1</v>
      </c>
      <c r="L502" s="45">
        <f t="shared" si="47"/>
        <v>5.0548450689986346E-3</v>
      </c>
      <c r="M502" s="16">
        <f>IFERROR(INDEX('[1]2018 Sales History'!$G:$G,MATCH(A502,'[1]2018 Sales History'!$A:$A,0)),0)</f>
        <v>0</v>
      </c>
      <c r="N502" s="14">
        <f t="shared" si="43"/>
        <v>0</v>
      </c>
      <c r="O502" s="14">
        <f t="shared" si="44"/>
        <v>0</v>
      </c>
      <c r="P502" s="14">
        <f t="shared" si="45"/>
        <v>0</v>
      </c>
      <c r="Q502" s="15">
        <f t="shared" si="46"/>
        <v>0</v>
      </c>
    </row>
    <row r="503" spans="1:17" x14ac:dyDescent="0.2">
      <c r="A503" s="43">
        <v>220444</v>
      </c>
      <c r="B503" s="6" t="s">
        <v>1073</v>
      </c>
      <c r="C503" s="6" t="s">
        <v>1074</v>
      </c>
      <c r="D503" s="41" t="s">
        <v>1156</v>
      </c>
      <c r="E503" s="41" t="s">
        <v>301</v>
      </c>
      <c r="F503" s="4"/>
      <c r="G503" s="5"/>
      <c r="H503" s="27" t="s">
        <v>1072</v>
      </c>
      <c r="I503" s="44">
        <f>+J503+1</f>
        <v>203.4</v>
      </c>
      <c r="J503" s="8">
        <v>202.4</v>
      </c>
      <c r="K503" s="8">
        <f t="shared" si="42"/>
        <v>1</v>
      </c>
      <c r="L503" s="45">
        <f t="shared" si="47"/>
        <v>4.940711462450593E-3</v>
      </c>
      <c r="M503" s="16">
        <f>IFERROR(INDEX('[1]2018 Sales History'!$G:$G,MATCH(A503,'[1]2018 Sales History'!$A:$A,0)),0)</f>
        <v>0</v>
      </c>
      <c r="N503" s="14">
        <f t="shared" si="43"/>
        <v>0</v>
      </c>
      <c r="O503" s="14">
        <f t="shared" si="44"/>
        <v>0</v>
      </c>
      <c r="P503" s="14">
        <f t="shared" si="45"/>
        <v>0</v>
      </c>
      <c r="Q503" s="15">
        <f t="shared" si="46"/>
        <v>0</v>
      </c>
    </row>
    <row r="504" spans="1:17" x14ac:dyDescent="0.2">
      <c r="A504" s="43">
        <v>220461</v>
      </c>
      <c r="B504" s="6" t="s">
        <v>1073</v>
      </c>
      <c r="C504" s="6" t="s">
        <v>1074</v>
      </c>
      <c r="D504" s="41" t="s">
        <v>1153</v>
      </c>
      <c r="E504" s="41" t="s">
        <v>301</v>
      </c>
      <c r="F504" s="4"/>
      <c r="G504" s="5"/>
      <c r="H504" s="27" t="s">
        <v>1072</v>
      </c>
      <c r="I504" s="44">
        <f>+J504+1</f>
        <v>192.74</v>
      </c>
      <c r="J504" s="8">
        <v>191.74</v>
      </c>
      <c r="K504" s="8">
        <f t="shared" si="42"/>
        <v>1</v>
      </c>
      <c r="L504" s="45">
        <f t="shared" si="47"/>
        <v>5.2153958485449039E-3</v>
      </c>
      <c r="M504" s="16">
        <f>IFERROR(INDEX('[1]2018 Sales History'!$G:$G,MATCH(A504,'[1]2018 Sales History'!$A:$A,0)),0)</f>
        <v>27</v>
      </c>
      <c r="N504" s="14">
        <f t="shared" si="43"/>
        <v>5176.9800000000005</v>
      </c>
      <c r="O504" s="14">
        <f t="shared" si="44"/>
        <v>5203.9800000000005</v>
      </c>
      <c r="P504" s="14">
        <f t="shared" si="45"/>
        <v>27</v>
      </c>
      <c r="Q504" s="15">
        <f t="shared" si="46"/>
        <v>5.2153958485449039E-3</v>
      </c>
    </row>
    <row r="505" spans="1:17" x14ac:dyDescent="0.2">
      <c r="A505" s="43">
        <v>220614</v>
      </c>
      <c r="B505" s="6" t="s">
        <v>1073</v>
      </c>
      <c r="C505" s="6" t="s">
        <v>1074</v>
      </c>
      <c r="D505" s="41" t="s">
        <v>1076</v>
      </c>
      <c r="E505" s="41" t="s">
        <v>707</v>
      </c>
      <c r="F505" s="4"/>
      <c r="G505" s="5"/>
      <c r="H505" s="27" t="s">
        <v>1072</v>
      </c>
      <c r="I505" s="44">
        <f>+J505+1</f>
        <v>126.61</v>
      </c>
      <c r="J505" s="8">
        <v>125.61</v>
      </c>
      <c r="K505" s="8">
        <f t="shared" si="42"/>
        <v>1</v>
      </c>
      <c r="L505" s="45">
        <f t="shared" si="47"/>
        <v>7.9611495900007954E-3</v>
      </c>
      <c r="M505" s="16">
        <f>IFERROR(INDEX('[1]2018 Sales History'!$G:$G,MATCH(A505,'[1]2018 Sales History'!$A:$A,0)),0)</f>
        <v>0</v>
      </c>
      <c r="N505" s="14">
        <f t="shared" si="43"/>
        <v>0</v>
      </c>
      <c r="O505" s="14">
        <f t="shared" si="44"/>
        <v>0</v>
      </c>
      <c r="P505" s="14">
        <f t="shared" si="45"/>
        <v>0</v>
      </c>
      <c r="Q505" s="15">
        <f t="shared" si="46"/>
        <v>0</v>
      </c>
    </row>
    <row r="506" spans="1:17" x14ac:dyDescent="0.2">
      <c r="A506" s="43">
        <v>220954</v>
      </c>
      <c r="B506" s="6" t="s">
        <v>1073</v>
      </c>
      <c r="C506" s="6" t="s">
        <v>1074</v>
      </c>
      <c r="D506" s="41" t="s">
        <v>1136</v>
      </c>
      <c r="E506" s="41" t="s">
        <v>1634</v>
      </c>
      <c r="F506" s="4"/>
      <c r="G506" s="5"/>
      <c r="H506" s="27" t="s">
        <v>1072</v>
      </c>
      <c r="I506" s="44">
        <f>+J506+1</f>
        <v>157.53</v>
      </c>
      <c r="J506" s="8">
        <v>156.53</v>
      </c>
      <c r="K506" s="8">
        <f t="shared" si="42"/>
        <v>1</v>
      </c>
      <c r="L506" s="45">
        <f t="shared" si="47"/>
        <v>6.3885517153261353E-3</v>
      </c>
      <c r="M506" s="16">
        <f>IFERROR(INDEX('[1]2018 Sales History'!$G:$G,MATCH(A506,'[1]2018 Sales History'!$A:$A,0)),0)</f>
        <v>0</v>
      </c>
      <c r="N506" s="14">
        <f t="shared" si="43"/>
        <v>0</v>
      </c>
      <c r="O506" s="14">
        <f t="shared" si="44"/>
        <v>0</v>
      </c>
      <c r="P506" s="14">
        <f t="shared" si="45"/>
        <v>0</v>
      </c>
      <c r="Q506" s="15">
        <f t="shared" si="46"/>
        <v>0</v>
      </c>
    </row>
    <row r="507" spans="1:17" x14ac:dyDescent="0.2">
      <c r="A507" s="43">
        <v>220971</v>
      </c>
      <c r="B507" s="6" t="s">
        <v>1073</v>
      </c>
      <c r="C507" s="6" t="s">
        <v>1074</v>
      </c>
      <c r="D507" s="41" t="s">
        <v>1135</v>
      </c>
      <c r="E507" s="41" t="s">
        <v>724</v>
      </c>
      <c r="F507" s="4"/>
      <c r="G507" s="5"/>
      <c r="H507" s="27" t="s">
        <v>1072</v>
      </c>
      <c r="I507" s="44">
        <f>+J507+1</f>
        <v>108.03</v>
      </c>
      <c r="J507" s="8">
        <v>107.03</v>
      </c>
      <c r="K507" s="8">
        <f t="shared" si="42"/>
        <v>1</v>
      </c>
      <c r="L507" s="45">
        <f t="shared" si="47"/>
        <v>9.3431748108007105E-3</v>
      </c>
      <c r="M507" s="16">
        <f>IFERROR(INDEX('[1]2018 Sales History'!$G:$G,MATCH(A507,'[1]2018 Sales History'!$A:$A,0)),0)</f>
        <v>0</v>
      </c>
      <c r="N507" s="14">
        <f t="shared" si="43"/>
        <v>0</v>
      </c>
      <c r="O507" s="14">
        <f t="shared" si="44"/>
        <v>0</v>
      </c>
      <c r="P507" s="14">
        <f t="shared" si="45"/>
        <v>0</v>
      </c>
      <c r="Q507" s="15">
        <f t="shared" si="46"/>
        <v>0</v>
      </c>
    </row>
    <row r="508" spans="1:17" x14ac:dyDescent="0.2">
      <c r="A508" s="43">
        <v>220988</v>
      </c>
      <c r="B508" s="6" t="s">
        <v>1073</v>
      </c>
      <c r="C508" s="6" t="s">
        <v>1074</v>
      </c>
      <c r="D508" s="41" t="s">
        <v>1135</v>
      </c>
      <c r="E508" s="41" t="s">
        <v>67</v>
      </c>
      <c r="F508" s="4"/>
      <c r="G508" s="5"/>
      <c r="H508" s="27" t="s">
        <v>1072</v>
      </c>
      <c r="I508" s="44">
        <f>+J508+1</f>
        <v>110.48</v>
      </c>
      <c r="J508" s="8">
        <v>109.48</v>
      </c>
      <c r="K508" s="8">
        <f t="shared" si="42"/>
        <v>1</v>
      </c>
      <c r="L508" s="45">
        <f t="shared" si="47"/>
        <v>9.1340884179758851E-3</v>
      </c>
      <c r="M508" s="16">
        <f>IFERROR(INDEX('[1]2018 Sales History'!$G:$G,MATCH(A508,'[1]2018 Sales History'!$A:$A,0)),0)</f>
        <v>0</v>
      </c>
      <c r="N508" s="14">
        <f t="shared" si="43"/>
        <v>0</v>
      </c>
      <c r="O508" s="14">
        <f t="shared" si="44"/>
        <v>0</v>
      </c>
      <c r="P508" s="14">
        <f t="shared" si="45"/>
        <v>0</v>
      </c>
      <c r="Q508" s="15">
        <f t="shared" si="46"/>
        <v>0</v>
      </c>
    </row>
    <row r="509" spans="1:17" x14ac:dyDescent="0.2">
      <c r="A509" s="43">
        <v>221073</v>
      </c>
      <c r="B509" s="6" t="s">
        <v>1073</v>
      </c>
      <c r="C509" s="6" t="s">
        <v>1074</v>
      </c>
      <c r="D509" s="41" t="s">
        <v>1152</v>
      </c>
      <c r="E509" s="41" t="s">
        <v>730</v>
      </c>
      <c r="F509" s="4"/>
      <c r="G509" s="5"/>
      <c r="H509" s="27" t="s">
        <v>1072</v>
      </c>
      <c r="I509" s="44">
        <f>+J509+1</f>
        <v>226.87</v>
      </c>
      <c r="J509" s="8">
        <v>225.87</v>
      </c>
      <c r="K509" s="8">
        <f t="shared" si="42"/>
        <v>1</v>
      </c>
      <c r="L509" s="45">
        <f t="shared" si="47"/>
        <v>4.4273254526940274E-3</v>
      </c>
      <c r="M509" s="16">
        <f>IFERROR(INDEX('[1]2018 Sales History'!$G:$G,MATCH(A509,'[1]2018 Sales History'!$A:$A,0)),0)</f>
        <v>0</v>
      </c>
      <c r="N509" s="14">
        <f t="shared" si="43"/>
        <v>0</v>
      </c>
      <c r="O509" s="14">
        <f t="shared" si="44"/>
        <v>0</v>
      </c>
      <c r="P509" s="14">
        <f t="shared" si="45"/>
        <v>0</v>
      </c>
      <c r="Q509" s="15">
        <f t="shared" si="46"/>
        <v>0</v>
      </c>
    </row>
    <row r="510" spans="1:17" x14ac:dyDescent="0.2">
      <c r="A510" s="43">
        <v>221124</v>
      </c>
      <c r="B510" s="6" t="s">
        <v>1073</v>
      </c>
      <c r="C510" s="6" t="s">
        <v>1074</v>
      </c>
      <c r="D510" s="41" t="s">
        <v>1152</v>
      </c>
      <c r="E510" s="41" t="s">
        <v>1672</v>
      </c>
      <c r="F510" s="4"/>
      <c r="G510" s="5"/>
      <c r="H510" s="27" t="s">
        <v>1072</v>
      </c>
      <c r="I510" s="44">
        <f>+J510+1</f>
        <v>236.98</v>
      </c>
      <c r="J510" s="8">
        <v>235.98</v>
      </c>
      <c r="K510" s="8">
        <f t="shared" si="42"/>
        <v>1</v>
      </c>
      <c r="L510" s="45">
        <f t="shared" si="47"/>
        <v>4.2376472582422242E-3</v>
      </c>
      <c r="M510" s="16">
        <f>IFERROR(INDEX('[1]2018 Sales History'!$G:$G,MATCH(A510,'[1]2018 Sales History'!$A:$A,0)),0)</f>
        <v>0</v>
      </c>
      <c r="N510" s="14">
        <f t="shared" si="43"/>
        <v>0</v>
      </c>
      <c r="O510" s="14">
        <f t="shared" si="44"/>
        <v>0</v>
      </c>
      <c r="P510" s="14">
        <f t="shared" si="45"/>
        <v>0</v>
      </c>
      <c r="Q510" s="15">
        <f t="shared" si="46"/>
        <v>0</v>
      </c>
    </row>
    <row r="511" spans="1:17" x14ac:dyDescent="0.2">
      <c r="A511" s="43">
        <v>221158</v>
      </c>
      <c r="B511" s="6" t="s">
        <v>1073</v>
      </c>
      <c r="C511" s="6" t="s">
        <v>1074</v>
      </c>
      <c r="D511" s="41" t="s">
        <v>1152</v>
      </c>
      <c r="E511" s="41" t="s">
        <v>1668</v>
      </c>
      <c r="F511" s="4"/>
      <c r="G511" s="5"/>
      <c r="H511" s="27" t="s">
        <v>1072</v>
      </c>
      <c r="I511" s="44">
        <f>+J511+1</f>
        <v>203.36</v>
      </c>
      <c r="J511" s="8">
        <v>202.36</v>
      </c>
      <c r="K511" s="8">
        <f t="shared" si="42"/>
        <v>1</v>
      </c>
      <c r="L511" s="45">
        <f t="shared" si="47"/>
        <v>4.9416880806483487E-3</v>
      </c>
      <c r="M511" s="16">
        <f>IFERROR(INDEX('[1]2018 Sales History'!$G:$G,MATCH(A511,'[1]2018 Sales History'!$A:$A,0)),0)</f>
        <v>0</v>
      </c>
      <c r="N511" s="14">
        <f t="shared" si="43"/>
        <v>0</v>
      </c>
      <c r="O511" s="14">
        <f t="shared" si="44"/>
        <v>0</v>
      </c>
      <c r="P511" s="14">
        <f t="shared" si="45"/>
        <v>0</v>
      </c>
      <c r="Q511" s="15">
        <f t="shared" si="46"/>
        <v>0</v>
      </c>
    </row>
    <row r="512" spans="1:17" x14ac:dyDescent="0.2">
      <c r="A512" s="43">
        <v>221175</v>
      </c>
      <c r="B512" s="6" t="s">
        <v>1073</v>
      </c>
      <c r="C512" s="6" t="s">
        <v>1074</v>
      </c>
      <c r="D512" s="41" t="s">
        <v>1152</v>
      </c>
      <c r="E512" s="41" t="s">
        <v>696</v>
      </c>
      <c r="F512" s="4"/>
      <c r="G512" s="5"/>
      <c r="H512" s="27" t="s">
        <v>1072</v>
      </c>
      <c r="I512" s="44">
        <f>+J512+1</f>
        <v>233.63</v>
      </c>
      <c r="J512" s="8">
        <v>232.63</v>
      </c>
      <c r="K512" s="8">
        <f t="shared" si="42"/>
        <v>1</v>
      </c>
      <c r="L512" s="45">
        <f t="shared" si="47"/>
        <v>4.2986717104414734E-3</v>
      </c>
      <c r="M512" s="16">
        <f>IFERROR(INDEX('[1]2018 Sales History'!$G:$G,MATCH(A512,'[1]2018 Sales History'!$A:$A,0)),0)</f>
        <v>0</v>
      </c>
      <c r="N512" s="14">
        <f t="shared" si="43"/>
        <v>0</v>
      </c>
      <c r="O512" s="14">
        <f t="shared" si="44"/>
        <v>0</v>
      </c>
      <c r="P512" s="14">
        <f t="shared" si="45"/>
        <v>0</v>
      </c>
      <c r="Q512" s="15">
        <f t="shared" si="46"/>
        <v>0</v>
      </c>
    </row>
    <row r="513" spans="1:17" x14ac:dyDescent="0.2">
      <c r="A513" s="43">
        <v>221192</v>
      </c>
      <c r="B513" s="6" t="s">
        <v>1073</v>
      </c>
      <c r="C513" s="6" t="s">
        <v>1074</v>
      </c>
      <c r="D513" s="41" t="s">
        <v>1152</v>
      </c>
      <c r="E513" s="41" t="s">
        <v>1673</v>
      </c>
      <c r="F513" s="4"/>
      <c r="G513" s="5"/>
      <c r="H513" s="27" t="s">
        <v>1072</v>
      </c>
      <c r="I513" s="44">
        <f>+J513+1</f>
        <v>242.03</v>
      </c>
      <c r="J513" s="8">
        <v>241.03</v>
      </c>
      <c r="K513" s="8">
        <f t="shared" si="42"/>
        <v>1</v>
      </c>
      <c r="L513" s="45">
        <f t="shared" si="47"/>
        <v>4.1488611376177239E-3</v>
      </c>
      <c r="M513" s="16">
        <f>IFERROR(INDEX('[1]2018 Sales History'!$G:$G,MATCH(A513,'[1]2018 Sales History'!$A:$A,0)),0)</f>
        <v>0</v>
      </c>
      <c r="N513" s="14">
        <f t="shared" si="43"/>
        <v>0</v>
      </c>
      <c r="O513" s="14">
        <f t="shared" si="44"/>
        <v>0</v>
      </c>
      <c r="P513" s="14">
        <f t="shared" si="45"/>
        <v>0</v>
      </c>
      <c r="Q513" s="15">
        <f t="shared" si="46"/>
        <v>0</v>
      </c>
    </row>
    <row r="514" spans="1:17" x14ac:dyDescent="0.2">
      <c r="A514" s="43">
        <v>221209</v>
      </c>
      <c r="B514" s="6" t="s">
        <v>1073</v>
      </c>
      <c r="C514" s="6" t="s">
        <v>1074</v>
      </c>
      <c r="D514" s="41" t="s">
        <v>1152</v>
      </c>
      <c r="E514" s="41" t="s">
        <v>1727</v>
      </c>
      <c r="F514" s="4"/>
      <c r="G514" s="5"/>
      <c r="H514" s="27" t="s">
        <v>1072</v>
      </c>
      <c r="I514" s="44">
        <f>+J514+1</f>
        <v>245.26</v>
      </c>
      <c r="J514" s="8">
        <v>244.26</v>
      </c>
      <c r="K514" s="8">
        <f t="shared" ref="K514:K577" si="48">I514-J514</f>
        <v>1</v>
      </c>
      <c r="L514" s="45">
        <f t="shared" si="47"/>
        <v>4.0939981986407928E-3</v>
      </c>
      <c r="M514" s="16">
        <f>IFERROR(INDEX('[1]2018 Sales History'!$G:$G,MATCH(A514,'[1]2018 Sales History'!$A:$A,0)),0)</f>
        <v>0</v>
      </c>
      <c r="N514" s="14">
        <f t="shared" ref="N514:N577" si="49">IFERROR(M514*J514,"")</f>
        <v>0</v>
      </c>
      <c r="O514" s="14">
        <f t="shared" ref="O514:O577" si="50">IFERROR(M514*I514,"")</f>
        <v>0</v>
      </c>
      <c r="P514" s="14">
        <f t="shared" ref="P514:P577" si="51">IFERROR(O514-N514,"")</f>
        <v>0</v>
      </c>
      <c r="Q514" s="15">
        <f t="shared" ref="Q514:Q577" si="52">IFERROR((O514-N514)/N514,0)</f>
        <v>0</v>
      </c>
    </row>
    <row r="515" spans="1:17" x14ac:dyDescent="0.2">
      <c r="A515" s="43">
        <v>221226</v>
      </c>
      <c r="B515" s="6" t="s">
        <v>1073</v>
      </c>
      <c r="C515" s="6" t="s">
        <v>1074</v>
      </c>
      <c r="D515" s="41" t="s">
        <v>1152</v>
      </c>
      <c r="E515" s="41" t="s">
        <v>1666</v>
      </c>
      <c r="F515" s="4"/>
      <c r="G515" s="5"/>
      <c r="H515" s="27" t="s">
        <v>1072</v>
      </c>
      <c r="I515" s="44">
        <f>+J515+1</f>
        <v>226.87</v>
      </c>
      <c r="J515" s="8">
        <v>225.87</v>
      </c>
      <c r="K515" s="8">
        <f t="shared" si="48"/>
        <v>1</v>
      </c>
      <c r="L515" s="45">
        <f t="shared" ref="L515:L578" si="53">((I515-J515)/J515)</f>
        <v>4.4273254526940274E-3</v>
      </c>
      <c r="M515" s="16">
        <f>IFERROR(INDEX('[1]2018 Sales History'!$G:$G,MATCH(A515,'[1]2018 Sales History'!$A:$A,0)),0)</f>
        <v>0</v>
      </c>
      <c r="N515" s="14">
        <f t="shared" si="49"/>
        <v>0</v>
      </c>
      <c r="O515" s="14">
        <f t="shared" si="50"/>
        <v>0</v>
      </c>
      <c r="P515" s="14">
        <f t="shared" si="51"/>
        <v>0</v>
      </c>
      <c r="Q515" s="15">
        <f t="shared" si="52"/>
        <v>0</v>
      </c>
    </row>
    <row r="516" spans="1:17" x14ac:dyDescent="0.2">
      <c r="A516" s="43">
        <v>221243</v>
      </c>
      <c r="B516" s="6" t="s">
        <v>1073</v>
      </c>
      <c r="C516" s="6" t="s">
        <v>1074</v>
      </c>
      <c r="D516" s="41" t="s">
        <v>1152</v>
      </c>
      <c r="E516" s="41" t="s">
        <v>1667</v>
      </c>
      <c r="F516" s="4"/>
      <c r="G516" s="5"/>
      <c r="H516" s="27" t="s">
        <v>1072</v>
      </c>
      <c r="I516" s="44">
        <f>+J516+1</f>
        <v>236.98</v>
      </c>
      <c r="J516" s="8">
        <v>235.98</v>
      </c>
      <c r="K516" s="8">
        <f t="shared" si="48"/>
        <v>1</v>
      </c>
      <c r="L516" s="45">
        <f t="shared" si="53"/>
        <v>4.2376472582422242E-3</v>
      </c>
      <c r="M516" s="16">
        <f>IFERROR(INDEX('[1]2018 Sales History'!$G:$G,MATCH(A516,'[1]2018 Sales History'!$A:$A,0)),0)</f>
        <v>0</v>
      </c>
      <c r="N516" s="14">
        <f t="shared" si="49"/>
        <v>0</v>
      </c>
      <c r="O516" s="14">
        <f t="shared" si="50"/>
        <v>0</v>
      </c>
      <c r="P516" s="14">
        <f t="shared" si="51"/>
        <v>0</v>
      </c>
      <c r="Q516" s="15">
        <f t="shared" si="52"/>
        <v>0</v>
      </c>
    </row>
    <row r="517" spans="1:17" x14ac:dyDescent="0.2">
      <c r="A517" s="43">
        <v>221260</v>
      </c>
      <c r="B517" s="6" t="s">
        <v>1073</v>
      </c>
      <c r="C517" s="6" t="s">
        <v>1074</v>
      </c>
      <c r="D517" s="41" t="s">
        <v>1152</v>
      </c>
      <c r="E517" s="41" t="s">
        <v>773</v>
      </c>
      <c r="F517" s="4"/>
      <c r="G517" s="5"/>
      <c r="H517" s="27" t="s">
        <v>1072</v>
      </c>
      <c r="I517" s="44">
        <f>+J517+1</f>
        <v>240.35</v>
      </c>
      <c r="J517" s="8">
        <v>239.35</v>
      </c>
      <c r="K517" s="8">
        <f t="shared" si="48"/>
        <v>1</v>
      </c>
      <c r="L517" s="45">
        <f t="shared" si="53"/>
        <v>4.1779820346772509E-3</v>
      </c>
      <c r="M517" s="16">
        <f>IFERROR(INDEX('[1]2018 Sales History'!$G:$G,MATCH(A517,'[1]2018 Sales History'!$A:$A,0)),0)</f>
        <v>0</v>
      </c>
      <c r="N517" s="14">
        <f t="shared" si="49"/>
        <v>0</v>
      </c>
      <c r="O517" s="14">
        <f t="shared" si="50"/>
        <v>0</v>
      </c>
      <c r="P517" s="14">
        <f t="shared" si="51"/>
        <v>0</v>
      </c>
      <c r="Q517" s="15">
        <f t="shared" si="52"/>
        <v>0</v>
      </c>
    </row>
    <row r="518" spans="1:17" x14ac:dyDescent="0.2">
      <c r="A518" s="43">
        <v>221277</v>
      </c>
      <c r="B518" s="6" t="s">
        <v>1073</v>
      </c>
      <c r="C518" s="6" t="s">
        <v>1074</v>
      </c>
      <c r="D518" s="41" t="s">
        <v>1152</v>
      </c>
      <c r="E518" s="41" t="s">
        <v>780</v>
      </c>
      <c r="F518" s="4"/>
      <c r="G518" s="5"/>
      <c r="H518" s="27" t="s">
        <v>1072</v>
      </c>
      <c r="I518" s="44">
        <f>+J518+1</f>
        <v>278.95</v>
      </c>
      <c r="J518" s="8">
        <v>277.95</v>
      </c>
      <c r="K518" s="8">
        <f t="shared" si="48"/>
        <v>1</v>
      </c>
      <c r="L518" s="45">
        <f t="shared" si="53"/>
        <v>3.5977693829825508E-3</v>
      </c>
      <c r="M518" s="16">
        <f>IFERROR(INDEX('[1]2018 Sales History'!$G:$G,MATCH(A518,'[1]2018 Sales History'!$A:$A,0)),0)</f>
        <v>0</v>
      </c>
      <c r="N518" s="14">
        <f t="shared" si="49"/>
        <v>0</v>
      </c>
      <c r="O518" s="14">
        <f t="shared" si="50"/>
        <v>0</v>
      </c>
      <c r="P518" s="14">
        <f t="shared" si="51"/>
        <v>0</v>
      </c>
      <c r="Q518" s="15">
        <f t="shared" si="52"/>
        <v>0</v>
      </c>
    </row>
    <row r="519" spans="1:17" x14ac:dyDescent="0.2">
      <c r="A519" s="43">
        <v>221311</v>
      </c>
      <c r="B519" s="6" t="s">
        <v>1073</v>
      </c>
      <c r="C519" s="6" t="s">
        <v>1074</v>
      </c>
      <c r="D519" s="41" t="s">
        <v>1152</v>
      </c>
      <c r="E519" s="41" t="s">
        <v>1728</v>
      </c>
      <c r="F519" s="4"/>
      <c r="G519" s="5"/>
      <c r="H519" s="27" t="s">
        <v>1072</v>
      </c>
      <c r="I519" s="44">
        <f>+J519+1</f>
        <v>233.63</v>
      </c>
      <c r="J519" s="8">
        <v>232.63</v>
      </c>
      <c r="K519" s="8">
        <f t="shared" si="48"/>
        <v>1</v>
      </c>
      <c r="L519" s="45">
        <f t="shared" si="53"/>
        <v>4.2986717104414734E-3</v>
      </c>
      <c r="M519" s="16">
        <f>IFERROR(INDEX('[1]2018 Sales History'!$G:$G,MATCH(A519,'[1]2018 Sales History'!$A:$A,0)),0)</f>
        <v>0</v>
      </c>
      <c r="N519" s="14">
        <f t="shared" si="49"/>
        <v>0</v>
      </c>
      <c r="O519" s="14">
        <f t="shared" si="50"/>
        <v>0</v>
      </c>
      <c r="P519" s="14">
        <f t="shared" si="51"/>
        <v>0</v>
      </c>
      <c r="Q519" s="15">
        <f t="shared" si="52"/>
        <v>0</v>
      </c>
    </row>
    <row r="520" spans="1:17" x14ac:dyDescent="0.2">
      <c r="A520" s="43">
        <v>221328</v>
      </c>
      <c r="B520" s="6" t="s">
        <v>1073</v>
      </c>
      <c r="C520" s="6" t="s">
        <v>1074</v>
      </c>
      <c r="D520" s="41" t="s">
        <v>1152</v>
      </c>
      <c r="E520" s="41" t="s">
        <v>1729</v>
      </c>
      <c r="F520" s="4"/>
      <c r="G520" s="5"/>
      <c r="H520" s="27" t="s">
        <v>1072</v>
      </c>
      <c r="I520" s="44">
        <f>+J520+1</f>
        <v>242.03</v>
      </c>
      <c r="J520" s="8">
        <v>241.03</v>
      </c>
      <c r="K520" s="8">
        <f t="shared" si="48"/>
        <v>1</v>
      </c>
      <c r="L520" s="45">
        <f t="shared" si="53"/>
        <v>4.1488611376177239E-3</v>
      </c>
      <c r="M520" s="16">
        <f>IFERROR(INDEX('[1]2018 Sales History'!$G:$G,MATCH(A520,'[1]2018 Sales History'!$A:$A,0)),0)</f>
        <v>0</v>
      </c>
      <c r="N520" s="14">
        <f t="shared" si="49"/>
        <v>0</v>
      </c>
      <c r="O520" s="14">
        <f t="shared" si="50"/>
        <v>0</v>
      </c>
      <c r="P520" s="14">
        <f t="shared" si="51"/>
        <v>0</v>
      </c>
      <c r="Q520" s="15">
        <f t="shared" si="52"/>
        <v>0</v>
      </c>
    </row>
    <row r="521" spans="1:17" x14ac:dyDescent="0.2">
      <c r="A521" s="43">
        <v>221345</v>
      </c>
      <c r="B521" s="6" t="s">
        <v>1073</v>
      </c>
      <c r="C521" s="6" t="s">
        <v>1074</v>
      </c>
      <c r="D521" s="41" t="s">
        <v>1152</v>
      </c>
      <c r="E521" s="41" t="s">
        <v>1650</v>
      </c>
      <c r="F521" s="4"/>
      <c r="G521" s="5"/>
      <c r="H521" s="27" t="s">
        <v>1072</v>
      </c>
      <c r="I521" s="44">
        <f>+J521+1</f>
        <v>266.49</v>
      </c>
      <c r="J521" s="8">
        <v>265.49</v>
      </c>
      <c r="K521" s="8">
        <f t="shared" si="48"/>
        <v>1</v>
      </c>
      <c r="L521" s="45">
        <f t="shared" si="53"/>
        <v>3.7666202116840557E-3</v>
      </c>
      <c r="M521" s="16">
        <f>IFERROR(INDEX('[1]2018 Sales History'!$G:$G,MATCH(A521,'[1]2018 Sales History'!$A:$A,0)),0)</f>
        <v>0</v>
      </c>
      <c r="N521" s="14">
        <f t="shared" si="49"/>
        <v>0</v>
      </c>
      <c r="O521" s="14">
        <f t="shared" si="50"/>
        <v>0</v>
      </c>
      <c r="P521" s="14">
        <f t="shared" si="51"/>
        <v>0</v>
      </c>
      <c r="Q521" s="15">
        <f t="shared" si="52"/>
        <v>0</v>
      </c>
    </row>
    <row r="522" spans="1:17" x14ac:dyDescent="0.2">
      <c r="A522" s="43">
        <v>221362</v>
      </c>
      <c r="B522" s="6" t="s">
        <v>1073</v>
      </c>
      <c r="C522" s="6" t="s">
        <v>1074</v>
      </c>
      <c r="D522" s="41" t="s">
        <v>1152</v>
      </c>
      <c r="E522" s="41" t="s">
        <v>1730</v>
      </c>
      <c r="F522" s="4"/>
      <c r="G522" s="5"/>
      <c r="H522" s="27" t="s">
        <v>1072</v>
      </c>
      <c r="I522" s="44">
        <f>+J522+1</f>
        <v>240.35</v>
      </c>
      <c r="J522" s="8">
        <v>239.35</v>
      </c>
      <c r="K522" s="8">
        <f t="shared" si="48"/>
        <v>1</v>
      </c>
      <c r="L522" s="45">
        <f t="shared" si="53"/>
        <v>4.1779820346772509E-3</v>
      </c>
      <c r="M522" s="16">
        <f>IFERROR(INDEX('[1]2018 Sales History'!$G:$G,MATCH(A522,'[1]2018 Sales History'!$A:$A,0)),0)</f>
        <v>0</v>
      </c>
      <c r="N522" s="14">
        <f t="shared" si="49"/>
        <v>0</v>
      </c>
      <c r="O522" s="14">
        <f t="shared" si="50"/>
        <v>0</v>
      </c>
      <c r="P522" s="14">
        <f t="shared" si="51"/>
        <v>0</v>
      </c>
      <c r="Q522" s="15">
        <f t="shared" si="52"/>
        <v>0</v>
      </c>
    </row>
    <row r="523" spans="1:17" x14ac:dyDescent="0.2">
      <c r="A523" s="43">
        <v>221379</v>
      </c>
      <c r="B523" s="6" t="s">
        <v>1073</v>
      </c>
      <c r="C523" s="6" t="s">
        <v>1074</v>
      </c>
      <c r="D523" s="41" t="s">
        <v>1152</v>
      </c>
      <c r="E523" s="41" t="s">
        <v>1662</v>
      </c>
      <c r="F523" s="4"/>
      <c r="G523" s="5"/>
      <c r="H523" s="27" t="s">
        <v>1072</v>
      </c>
      <c r="I523" s="44">
        <f>+J523+1</f>
        <v>244.62</v>
      </c>
      <c r="J523" s="8">
        <v>243.62</v>
      </c>
      <c r="K523" s="8">
        <f t="shared" si="48"/>
        <v>1</v>
      </c>
      <c r="L523" s="45">
        <f t="shared" si="53"/>
        <v>4.1047533043264096E-3</v>
      </c>
      <c r="M523" s="16">
        <f>IFERROR(INDEX('[1]2018 Sales History'!$G:$G,MATCH(A523,'[1]2018 Sales History'!$A:$A,0)),0)</f>
        <v>0</v>
      </c>
      <c r="N523" s="14">
        <f t="shared" si="49"/>
        <v>0</v>
      </c>
      <c r="O523" s="14">
        <f t="shared" si="50"/>
        <v>0</v>
      </c>
      <c r="P523" s="14">
        <f t="shared" si="51"/>
        <v>0</v>
      </c>
      <c r="Q523" s="15">
        <f t="shared" si="52"/>
        <v>0</v>
      </c>
    </row>
    <row r="524" spans="1:17" x14ac:dyDescent="0.2">
      <c r="A524" s="43">
        <v>221396</v>
      </c>
      <c r="B524" s="6" t="s">
        <v>1073</v>
      </c>
      <c r="C524" s="6" t="s">
        <v>1074</v>
      </c>
      <c r="D524" s="41" t="s">
        <v>1152</v>
      </c>
      <c r="E524" s="41" t="s">
        <v>1706</v>
      </c>
      <c r="F524" s="4"/>
      <c r="G524" s="5"/>
      <c r="H524" s="27" t="s">
        <v>1072</v>
      </c>
      <c r="I524" s="44">
        <f>+J524+1</f>
        <v>187.32</v>
      </c>
      <c r="J524" s="8">
        <v>186.32</v>
      </c>
      <c r="K524" s="8">
        <f t="shared" si="48"/>
        <v>1</v>
      </c>
      <c r="L524" s="45">
        <f t="shared" si="53"/>
        <v>5.3671103477887505E-3</v>
      </c>
      <c r="M524" s="16">
        <f>IFERROR(INDEX('[1]2018 Sales History'!$G:$G,MATCH(A524,'[1]2018 Sales History'!$A:$A,0)),0)</f>
        <v>0</v>
      </c>
      <c r="N524" s="14">
        <f t="shared" si="49"/>
        <v>0</v>
      </c>
      <c r="O524" s="14">
        <f t="shared" si="50"/>
        <v>0</v>
      </c>
      <c r="P524" s="14">
        <f t="shared" si="51"/>
        <v>0</v>
      </c>
      <c r="Q524" s="15">
        <f t="shared" si="52"/>
        <v>0</v>
      </c>
    </row>
    <row r="525" spans="1:17" x14ac:dyDescent="0.2">
      <c r="A525" s="43">
        <v>221413</v>
      </c>
      <c r="B525" s="6" t="s">
        <v>1073</v>
      </c>
      <c r="C525" s="6" t="s">
        <v>1074</v>
      </c>
      <c r="D525" s="41" t="s">
        <v>1152</v>
      </c>
      <c r="E525" s="41" t="s">
        <v>299</v>
      </c>
      <c r="F525" s="4"/>
      <c r="G525" s="5"/>
      <c r="H525" s="27" t="s">
        <v>1072</v>
      </c>
      <c r="I525" s="44">
        <f>+J525+1</f>
        <v>175.44</v>
      </c>
      <c r="J525" s="8">
        <v>174.44</v>
      </c>
      <c r="K525" s="8">
        <f t="shared" si="48"/>
        <v>1</v>
      </c>
      <c r="L525" s="45">
        <f t="shared" si="53"/>
        <v>5.7326301307039675E-3</v>
      </c>
      <c r="M525" s="16">
        <f>IFERROR(INDEX('[1]2018 Sales History'!$G:$G,MATCH(A525,'[1]2018 Sales History'!$A:$A,0)),0)</f>
        <v>0</v>
      </c>
      <c r="N525" s="14">
        <f t="shared" si="49"/>
        <v>0</v>
      </c>
      <c r="O525" s="14">
        <f t="shared" si="50"/>
        <v>0</v>
      </c>
      <c r="P525" s="14">
        <f t="shared" si="51"/>
        <v>0</v>
      </c>
      <c r="Q525" s="15">
        <f t="shared" si="52"/>
        <v>0</v>
      </c>
    </row>
    <row r="526" spans="1:17" x14ac:dyDescent="0.2">
      <c r="A526" s="43">
        <v>221430</v>
      </c>
      <c r="B526" s="6" t="s">
        <v>1073</v>
      </c>
      <c r="C526" s="6" t="s">
        <v>1074</v>
      </c>
      <c r="D526" s="41" t="s">
        <v>1152</v>
      </c>
      <c r="E526" s="41" t="s">
        <v>71</v>
      </c>
      <c r="F526" s="4"/>
      <c r="G526" s="5"/>
      <c r="H526" s="27" t="s">
        <v>1072</v>
      </c>
      <c r="I526" s="44">
        <f>+J526+1</f>
        <v>187.32</v>
      </c>
      <c r="J526" s="8">
        <v>186.32</v>
      </c>
      <c r="K526" s="8">
        <f t="shared" si="48"/>
        <v>1</v>
      </c>
      <c r="L526" s="45">
        <f t="shared" si="53"/>
        <v>5.3671103477887505E-3</v>
      </c>
      <c r="M526" s="16">
        <f>IFERROR(INDEX('[1]2018 Sales History'!$G:$G,MATCH(A526,'[1]2018 Sales History'!$A:$A,0)),0)</f>
        <v>0</v>
      </c>
      <c r="N526" s="14">
        <f t="shared" si="49"/>
        <v>0</v>
      </c>
      <c r="O526" s="14">
        <f t="shared" si="50"/>
        <v>0</v>
      </c>
      <c r="P526" s="14">
        <f t="shared" si="51"/>
        <v>0</v>
      </c>
      <c r="Q526" s="15">
        <f t="shared" si="52"/>
        <v>0</v>
      </c>
    </row>
    <row r="527" spans="1:17" x14ac:dyDescent="0.2">
      <c r="A527" s="43">
        <v>221447</v>
      </c>
      <c r="B527" s="6" t="s">
        <v>1073</v>
      </c>
      <c r="C527" s="6" t="s">
        <v>1074</v>
      </c>
      <c r="D527" s="41" t="s">
        <v>1152</v>
      </c>
      <c r="E527" s="41" t="s">
        <v>1707</v>
      </c>
      <c r="F527" s="4"/>
      <c r="G527" s="5"/>
      <c r="H527" s="27" t="s">
        <v>1072</v>
      </c>
      <c r="I527" s="44">
        <f>+J527+1</f>
        <v>198.49</v>
      </c>
      <c r="J527" s="8">
        <v>197.49</v>
      </c>
      <c r="K527" s="8">
        <f t="shared" si="48"/>
        <v>1</v>
      </c>
      <c r="L527" s="45">
        <f t="shared" si="53"/>
        <v>5.0635475213934881E-3</v>
      </c>
      <c r="M527" s="16">
        <f>IFERROR(INDEX('[1]2018 Sales History'!$G:$G,MATCH(A527,'[1]2018 Sales History'!$A:$A,0)),0)</f>
        <v>0</v>
      </c>
      <c r="N527" s="14">
        <f t="shared" si="49"/>
        <v>0</v>
      </c>
      <c r="O527" s="14">
        <f t="shared" si="50"/>
        <v>0</v>
      </c>
      <c r="P527" s="14">
        <f t="shared" si="51"/>
        <v>0</v>
      </c>
      <c r="Q527" s="15">
        <f t="shared" si="52"/>
        <v>0</v>
      </c>
    </row>
    <row r="528" spans="1:17" x14ac:dyDescent="0.2">
      <c r="A528" s="43">
        <v>221464</v>
      </c>
      <c r="B528" s="6" t="s">
        <v>1073</v>
      </c>
      <c r="C528" s="6" t="s">
        <v>1074</v>
      </c>
      <c r="D528" s="41" t="s">
        <v>1152</v>
      </c>
      <c r="E528" s="41" t="s">
        <v>64</v>
      </c>
      <c r="F528" s="4"/>
      <c r="G528" s="5"/>
      <c r="H528" s="27" t="s">
        <v>1072</v>
      </c>
      <c r="I528" s="44">
        <f>+J528+1</f>
        <v>188.92</v>
      </c>
      <c r="J528" s="8">
        <v>187.92</v>
      </c>
      <c r="K528" s="8">
        <f t="shared" si="48"/>
        <v>1</v>
      </c>
      <c r="L528" s="45">
        <f t="shared" si="53"/>
        <v>5.3214133673903791E-3</v>
      </c>
      <c r="M528" s="16">
        <f>IFERROR(INDEX('[1]2018 Sales History'!$G:$G,MATCH(A528,'[1]2018 Sales History'!$A:$A,0)),0)</f>
        <v>0</v>
      </c>
      <c r="N528" s="14">
        <f t="shared" si="49"/>
        <v>0</v>
      </c>
      <c r="O528" s="14">
        <f t="shared" si="50"/>
        <v>0</v>
      </c>
      <c r="P528" s="14">
        <f t="shared" si="51"/>
        <v>0</v>
      </c>
      <c r="Q528" s="15">
        <f t="shared" si="52"/>
        <v>0</v>
      </c>
    </row>
    <row r="529" spans="1:17" x14ac:dyDescent="0.2">
      <c r="A529" s="43">
        <v>221481</v>
      </c>
      <c r="B529" s="6" t="s">
        <v>1073</v>
      </c>
      <c r="C529" s="6" t="s">
        <v>1074</v>
      </c>
      <c r="D529" s="41" t="s">
        <v>1152</v>
      </c>
      <c r="E529" s="41" t="s">
        <v>66</v>
      </c>
      <c r="F529" s="4"/>
      <c r="G529" s="5"/>
      <c r="H529" s="27" t="s">
        <v>1072</v>
      </c>
      <c r="I529" s="44">
        <f>+J529+1</f>
        <v>198.49</v>
      </c>
      <c r="J529" s="8">
        <v>197.49</v>
      </c>
      <c r="K529" s="8">
        <f t="shared" si="48"/>
        <v>1</v>
      </c>
      <c r="L529" s="45">
        <f t="shared" si="53"/>
        <v>5.0635475213934881E-3</v>
      </c>
      <c r="M529" s="16">
        <f>IFERROR(INDEX('[1]2018 Sales History'!$G:$G,MATCH(A529,'[1]2018 Sales History'!$A:$A,0)),0)</f>
        <v>0</v>
      </c>
      <c r="N529" s="14">
        <f t="shared" si="49"/>
        <v>0</v>
      </c>
      <c r="O529" s="14">
        <f t="shared" si="50"/>
        <v>0</v>
      </c>
      <c r="P529" s="14">
        <f t="shared" si="51"/>
        <v>0</v>
      </c>
      <c r="Q529" s="15">
        <f t="shared" si="52"/>
        <v>0</v>
      </c>
    </row>
    <row r="530" spans="1:17" x14ac:dyDescent="0.2">
      <c r="A530" s="43">
        <v>221498</v>
      </c>
      <c r="B530" s="6" t="s">
        <v>1073</v>
      </c>
      <c r="C530" s="6" t="s">
        <v>1074</v>
      </c>
      <c r="D530" s="41" t="s">
        <v>1152</v>
      </c>
      <c r="E530" s="41" t="s">
        <v>724</v>
      </c>
      <c r="F530" s="4"/>
      <c r="G530" s="5"/>
      <c r="H530" s="27" t="s">
        <v>1072</v>
      </c>
      <c r="I530" s="44">
        <f>+J530+1</f>
        <v>209.73</v>
      </c>
      <c r="J530" s="8">
        <v>208.73</v>
      </c>
      <c r="K530" s="8">
        <f t="shared" si="48"/>
        <v>1</v>
      </c>
      <c r="L530" s="45">
        <f t="shared" si="53"/>
        <v>4.790878167968189E-3</v>
      </c>
      <c r="M530" s="16">
        <f>IFERROR(INDEX('[1]2018 Sales History'!$G:$G,MATCH(A530,'[1]2018 Sales History'!$A:$A,0)),0)</f>
        <v>0</v>
      </c>
      <c r="N530" s="14">
        <f t="shared" si="49"/>
        <v>0</v>
      </c>
      <c r="O530" s="14">
        <f t="shared" si="50"/>
        <v>0</v>
      </c>
      <c r="P530" s="14">
        <f t="shared" si="51"/>
        <v>0</v>
      </c>
      <c r="Q530" s="15">
        <f t="shared" si="52"/>
        <v>0</v>
      </c>
    </row>
    <row r="531" spans="1:17" x14ac:dyDescent="0.2">
      <c r="A531" s="43">
        <v>221515</v>
      </c>
      <c r="B531" s="6" t="s">
        <v>1073</v>
      </c>
      <c r="C531" s="6" t="s">
        <v>1074</v>
      </c>
      <c r="D531" s="41" t="s">
        <v>1152</v>
      </c>
      <c r="E531" s="41" t="s">
        <v>1634</v>
      </c>
      <c r="F531" s="4"/>
      <c r="G531" s="5"/>
      <c r="H531" s="27" t="s">
        <v>1072</v>
      </c>
      <c r="I531" s="44">
        <f>+J531+1</f>
        <v>221.79</v>
      </c>
      <c r="J531" s="8">
        <v>220.79</v>
      </c>
      <c r="K531" s="8">
        <f t="shared" si="48"/>
        <v>1</v>
      </c>
      <c r="L531" s="45">
        <f t="shared" si="53"/>
        <v>4.5291906336337702E-3</v>
      </c>
      <c r="M531" s="16">
        <f>IFERROR(INDEX('[1]2018 Sales History'!$G:$G,MATCH(A531,'[1]2018 Sales History'!$A:$A,0)),0)</f>
        <v>0</v>
      </c>
      <c r="N531" s="14">
        <f t="shared" si="49"/>
        <v>0</v>
      </c>
      <c r="O531" s="14">
        <f t="shared" si="50"/>
        <v>0</v>
      </c>
      <c r="P531" s="14">
        <f t="shared" si="51"/>
        <v>0</v>
      </c>
      <c r="Q531" s="15">
        <f t="shared" si="52"/>
        <v>0</v>
      </c>
    </row>
    <row r="532" spans="1:17" x14ac:dyDescent="0.2">
      <c r="A532" s="43">
        <v>221532</v>
      </c>
      <c r="B532" s="6" t="s">
        <v>1073</v>
      </c>
      <c r="C532" s="6" t="s">
        <v>1074</v>
      </c>
      <c r="D532" s="41" t="s">
        <v>1152</v>
      </c>
      <c r="E532" s="41" t="s">
        <v>1708</v>
      </c>
      <c r="F532" s="4"/>
      <c r="G532" s="5"/>
      <c r="H532" s="27" t="s">
        <v>1072</v>
      </c>
      <c r="I532" s="44">
        <f>+J532+1</f>
        <v>226.87</v>
      </c>
      <c r="J532" s="8">
        <v>225.87</v>
      </c>
      <c r="K532" s="8">
        <f t="shared" si="48"/>
        <v>1</v>
      </c>
      <c r="L532" s="45">
        <f t="shared" si="53"/>
        <v>4.4273254526940274E-3</v>
      </c>
      <c r="M532" s="16">
        <f>IFERROR(INDEX('[1]2018 Sales History'!$G:$G,MATCH(A532,'[1]2018 Sales History'!$A:$A,0)),0)</f>
        <v>0</v>
      </c>
      <c r="N532" s="14">
        <f t="shared" si="49"/>
        <v>0</v>
      </c>
      <c r="O532" s="14">
        <f t="shared" si="50"/>
        <v>0</v>
      </c>
      <c r="P532" s="14">
        <f t="shared" si="51"/>
        <v>0</v>
      </c>
      <c r="Q532" s="15">
        <f t="shared" si="52"/>
        <v>0</v>
      </c>
    </row>
    <row r="533" spans="1:17" x14ac:dyDescent="0.2">
      <c r="A533" s="43">
        <v>221549</v>
      </c>
      <c r="B533" s="6" t="s">
        <v>1073</v>
      </c>
      <c r="C533" s="6" t="s">
        <v>1074</v>
      </c>
      <c r="D533" s="41" t="s">
        <v>1152</v>
      </c>
      <c r="E533" s="41" t="s">
        <v>706</v>
      </c>
      <c r="F533" s="4"/>
      <c r="G533" s="5"/>
      <c r="H533" s="27" t="s">
        <v>1072</v>
      </c>
      <c r="I533" s="44">
        <f>+J533+1</f>
        <v>194.47</v>
      </c>
      <c r="J533" s="8">
        <v>193.47</v>
      </c>
      <c r="K533" s="8">
        <f t="shared" si="48"/>
        <v>1</v>
      </c>
      <c r="L533" s="45">
        <f t="shared" si="53"/>
        <v>5.1687600144725279E-3</v>
      </c>
      <c r="M533" s="16">
        <f>IFERROR(INDEX('[1]2018 Sales History'!$G:$G,MATCH(A533,'[1]2018 Sales History'!$A:$A,0)),0)</f>
        <v>0</v>
      </c>
      <c r="N533" s="14">
        <f t="shared" si="49"/>
        <v>0</v>
      </c>
      <c r="O533" s="14">
        <f t="shared" si="50"/>
        <v>0</v>
      </c>
      <c r="P533" s="14">
        <f t="shared" si="51"/>
        <v>0</v>
      </c>
      <c r="Q533" s="15">
        <f t="shared" si="52"/>
        <v>0</v>
      </c>
    </row>
    <row r="534" spans="1:17" x14ac:dyDescent="0.2">
      <c r="A534" s="43">
        <v>221566</v>
      </c>
      <c r="B534" s="6" t="s">
        <v>1073</v>
      </c>
      <c r="C534" s="6" t="s">
        <v>1074</v>
      </c>
      <c r="D534" s="41" t="s">
        <v>1152</v>
      </c>
      <c r="E534" s="41" t="s">
        <v>436</v>
      </c>
      <c r="F534" s="4"/>
      <c r="G534" s="5"/>
      <c r="H534" s="27" t="s">
        <v>1072</v>
      </c>
      <c r="I534" s="44">
        <f>+J534+1</f>
        <v>226.87</v>
      </c>
      <c r="J534" s="8">
        <v>225.87</v>
      </c>
      <c r="K534" s="8">
        <f t="shared" si="48"/>
        <v>1</v>
      </c>
      <c r="L534" s="45">
        <f t="shared" si="53"/>
        <v>4.4273254526940274E-3</v>
      </c>
      <c r="M534" s="16">
        <f>IFERROR(INDEX('[1]2018 Sales History'!$G:$G,MATCH(A534,'[1]2018 Sales History'!$A:$A,0)),0)</f>
        <v>0</v>
      </c>
      <c r="N534" s="14">
        <f t="shared" si="49"/>
        <v>0</v>
      </c>
      <c r="O534" s="14">
        <f t="shared" si="50"/>
        <v>0</v>
      </c>
      <c r="P534" s="14">
        <f t="shared" si="51"/>
        <v>0</v>
      </c>
      <c r="Q534" s="15">
        <f t="shared" si="52"/>
        <v>0</v>
      </c>
    </row>
    <row r="535" spans="1:17" x14ac:dyDescent="0.2">
      <c r="A535" s="43">
        <v>221583</v>
      </c>
      <c r="B535" s="6" t="s">
        <v>1073</v>
      </c>
      <c r="C535" s="6" t="s">
        <v>1074</v>
      </c>
      <c r="D535" s="41" t="s">
        <v>1152</v>
      </c>
      <c r="E535" s="41" t="s">
        <v>70</v>
      </c>
      <c r="F535" s="4"/>
      <c r="G535" s="5"/>
      <c r="H535" s="27" t="s">
        <v>1072</v>
      </c>
      <c r="I535" s="44">
        <f>+J535+1</f>
        <v>221.79</v>
      </c>
      <c r="J535" s="8">
        <v>220.79</v>
      </c>
      <c r="K535" s="8">
        <f t="shared" si="48"/>
        <v>1</v>
      </c>
      <c r="L535" s="45">
        <f t="shared" si="53"/>
        <v>4.5291906336337702E-3</v>
      </c>
      <c r="M535" s="16">
        <f>IFERROR(INDEX('[1]2018 Sales History'!$G:$G,MATCH(A535,'[1]2018 Sales History'!$A:$A,0)),0)</f>
        <v>0</v>
      </c>
      <c r="N535" s="14">
        <f t="shared" si="49"/>
        <v>0</v>
      </c>
      <c r="O535" s="14">
        <f t="shared" si="50"/>
        <v>0</v>
      </c>
      <c r="P535" s="14">
        <f t="shared" si="51"/>
        <v>0</v>
      </c>
      <c r="Q535" s="15">
        <f t="shared" si="52"/>
        <v>0</v>
      </c>
    </row>
    <row r="536" spans="1:17" x14ac:dyDescent="0.2">
      <c r="A536" s="43">
        <v>221600</v>
      </c>
      <c r="B536" s="6" t="s">
        <v>1073</v>
      </c>
      <c r="C536" s="6" t="s">
        <v>1074</v>
      </c>
      <c r="D536" s="41" t="s">
        <v>1152</v>
      </c>
      <c r="E536" s="41" t="s">
        <v>67</v>
      </c>
      <c r="F536" s="4"/>
      <c r="G536" s="5"/>
      <c r="H536" s="27" t="s">
        <v>1072</v>
      </c>
      <c r="I536" s="44">
        <f>+J536+1</f>
        <v>212.77</v>
      </c>
      <c r="J536" s="8">
        <v>211.77</v>
      </c>
      <c r="K536" s="8">
        <f t="shared" si="48"/>
        <v>1</v>
      </c>
      <c r="L536" s="45">
        <f t="shared" si="53"/>
        <v>4.7221041696179815E-3</v>
      </c>
      <c r="M536" s="16">
        <f>IFERROR(INDEX('[1]2018 Sales History'!$G:$G,MATCH(A536,'[1]2018 Sales History'!$A:$A,0)),0)</f>
        <v>0</v>
      </c>
      <c r="N536" s="14">
        <f t="shared" si="49"/>
        <v>0</v>
      </c>
      <c r="O536" s="14">
        <f t="shared" si="50"/>
        <v>0</v>
      </c>
      <c r="P536" s="14">
        <f t="shared" si="51"/>
        <v>0</v>
      </c>
      <c r="Q536" s="15">
        <f t="shared" si="52"/>
        <v>0</v>
      </c>
    </row>
    <row r="537" spans="1:17" x14ac:dyDescent="0.2">
      <c r="A537" s="43">
        <v>221617</v>
      </c>
      <c r="B537" s="6" t="s">
        <v>1073</v>
      </c>
      <c r="C537" s="6" t="s">
        <v>1074</v>
      </c>
      <c r="D537" s="41" t="s">
        <v>1152</v>
      </c>
      <c r="E537" s="41" t="s">
        <v>1632</v>
      </c>
      <c r="F537" s="4"/>
      <c r="G537" s="5"/>
      <c r="H537" s="27" t="s">
        <v>1072</v>
      </c>
      <c r="I537" s="44">
        <f>+J537+1</f>
        <v>237.17</v>
      </c>
      <c r="J537" s="8">
        <v>236.17</v>
      </c>
      <c r="K537" s="8">
        <f t="shared" si="48"/>
        <v>1</v>
      </c>
      <c r="L537" s="45">
        <f t="shared" si="53"/>
        <v>4.2342380488631075E-3</v>
      </c>
      <c r="M537" s="16">
        <f>IFERROR(INDEX('[1]2018 Sales History'!$G:$G,MATCH(A537,'[1]2018 Sales History'!$A:$A,0)),0)</f>
        <v>0</v>
      </c>
      <c r="N537" s="14">
        <f t="shared" si="49"/>
        <v>0</v>
      </c>
      <c r="O537" s="14">
        <f t="shared" si="50"/>
        <v>0</v>
      </c>
      <c r="P537" s="14">
        <f t="shared" si="51"/>
        <v>0</v>
      </c>
      <c r="Q537" s="15">
        <f t="shared" si="52"/>
        <v>0</v>
      </c>
    </row>
    <row r="538" spans="1:17" x14ac:dyDescent="0.2">
      <c r="A538" s="43">
        <v>221634</v>
      </c>
      <c r="B538" s="6" t="s">
        <v>1073</v>
      </c>
      <c r="C538" s="6" t="s">
        <v>1074</v>
      </c>
      <c r="D538" s="41" t="s">
        <v>1152</v>
      </c>
      <c r="E538" s="41" t="s">
        <v>301</v>
      </c>
      <c r="F538" s="4"/>
      <c r="G538" s="5"/>
      <c r="H538" s="27" t="s">
        <v>1072</v>
      </c>
      <c r="I538" s="44">
        <f>+J538+1</f>
        <v>253.8</v>
      </c>
      <c r="J538" s="8">
        <v>252.8</v>
      </c>
      <c r="K538" s="8">
        <f t="shared" si="48"/>
        <v>1</v>
      </c>
      <c r="L538" s="45">
        <f t="shared" si="53"/>
        <v>3.955696202531645E-3</v>
      </c>
      <c r="M538" s="16">
        <f>IFERROR(INDEX('[1]2018 Sales History'!$G:$G,MATCH(A538,'[1]2018 Sales History'!$A:$A,0)),0)</f>
        <v>0</v>
      </c>
      <c r="N538" s="14">
        <f t="shared" si="49"/>
        <v>0</v>
      </c>
      <c r="O538" s="14">
        <f t="shared" si="50"/>
        <v>0</v>
      </c>
      <c r="P538" s="14">
        <f t="shared" si="51"/>
        <v>0</v>
      </c>
      <c r="Q538" s="15">
        <f t="shared" si="52"/>
        <v>0</v>
      </c>
    </row>
    <row r="539" spans="1:17" x14ac:dyDescent="0.2">
      <c r="A539" s="43">
        <v>221651</v>
      </c>
      <c r="B539" s="6" t="s">
        <v>1073</v>
      </c>
      <c r="C539" s="6" t="s">
        <v>1074</v>
      </c>
      <c r="D539" s="41" t="s">
        <v>1152</v>
      </c>
      <c r="E539" s="41" t="s">
        <v>774</v>
      </c>
      <c r="F539" s="4"/>
      <c r="G539" s="5"/>
      <c r="H539" s="27" t="s">
        <v>1072</v>
      </c>
      <c r="I539" s="44">
        <f>+J539+1</f>
        <v>203.36</v>
      </c>
      <c r="J539" s="8">
        <v>202.36</v>
      </c>
      <c r="K539" s="8">
        <f t="shared" si="48"/>
        <v>1</v>
      </c>
      <c r="L539" s="45">
        <f t="shared" si="53"/>
        <v>4.9416880806483487E-3</v>
      </c>
      <c r="M539" s="16">
        <f>IFERROR(INDEX('[1]2018 Sales History'!$G:$G,MATCH(A539,'[1]2018 Sales History'!$A:$A,0)),0)</f>
        <v>0</v>
      </c>
      <c r="N539" s="14">
        <f t="shared" si="49"/>
        <v>0</v>
      </c>
      <c r="O539" s="14">
        <f t="shared" si="50"/>
        <v>0</v>
      </c>
      <c r="P539" s="14">
        <f t="shared" si="51"/>
        <v>0</v>
      </c>
      <c r="Q539" s="15">
        <f t="shared" si="52"/>
        <v>0</v>
      </c>
    </row>
    <row r="540" spans="1:17" x14ac:dyDescent="0.2">
      <c r="A540" s="43">
        <v>224388</v>
      </c>
      <c r="B540" s="6" t="s">
        <v>1073</v>
      </c>
      <c r="C540" s="6" t="s">
        <v>1074</v>
      </c>
      <c r="D540" s="41" t="s">
        <v>1150</v>
      </c>
      <c r="E540" s="41" t="s">
        <v>301</v>
      </c>
      <c r="F540" s="4"/>
      <c r="G540" s="5"/>
      <c r="H540" s="27" t="s">
        <v>1072</v>
      </c>
      <c r="I540" s="44">
        <f>+J540+1</f>
        <v>211.99</v>
      </c>
      <c r="J540" s="8">
        <v>210.99</v>
      </c>
      <c r="K540" s="8">
        <f t="shared" si="48"/>
        <v>1</v>
      </c>
      <c r="L540" s="45">
        <f t="shared" si="53"/>
        <v>4.7395611166405989E-3</v>
      </c>
      <c r="M540" s="16">
        <f>IFERROR(INDEX('[1]2018 Sales History'!$G:$G,MATCH(A540,'[1]2018 Sales History'!$A:$A,0)),0)</f>
        <v>0</v>
      </c>
      <c r="N540" s="14">
        <f t="shared" si="49"/>
        <v>0</v>
      </c>
      <c r="O540" s="14">
        <f t="shared" si="50"/>
        <v>0</v>
      </c>
      <c r="P540" s="14">
        <f t="shared" si="51"/>
        <v>0</v>
      </c>
      <c r="Q540" s="15">
        <f t="shared" si="52"/>
        <v>0</v>
      </c>
    </row>
    <row r="541" spans="1:17" x14ac:dyDescent="0.2">
      <c r="A541" s="43">
        <v>224405</v>
      </c>
      <c r="B541" s="6" t="s">
        <v>1073</v>
      </c>
      <c r="C541" s="6" t="s">
        <v>1074</v>
      </c>
      <c r="D541" s="41" t="s">
        <v>1151</v>
      </c>
      <c r="E541" s="41" t="s">
        <v>301</v>
      </c>
      <c r="F541" s="4"/>
      <c r="G541" s="5"/>
      <c r="H541" s="27" t="s">
        <v>1072</v>
      </c>
      <c r="I541" s="44">
        <f>+J541+1</f>
        <v>245.56</v>
      </c>
      <c r="J541" s="8">
        <v>244.56</v>
      </c>
      <c r="K541" s="8">
        <f t="shared" si="48"/>
        <v>1</v>
      </c>
      <c r="L541" s="45">
        <f t="shared" si="53"/>
        <v>4.0889761203794566E-3</v>
      </c>
      <c r="M541" s="16">
        <f>IFERROR(INDEX('[1]2018 Sales History'!$G:$G,MATCH(A541,'[1]2018 Sales History'!$A:$A,0)),0)</f>
        <v>0</v>
      </c>
      <c r="N541" s="14">
        <f t="shared" si="49"/>
        <v>0</v>
      </c>
      <c r="O541" s="14">
        <f t="shared" si="50"/>
        <v>0</v>
      </c>
      <c r="P541" s="14">
        <f t="shared" si="51"/>
        <v>0</v>
      </c>
      <c r="Q541" s="15">
        <f t="shared" si="52"/>
        <v>0</v>
      </c>
    </row>
    <row r="542" spans="1:17" x14ac:dyDescent="0.2">
      <c r="A542" s="43">
        <v>227788</v>
      </c>
      <c r="B542" s="6" t="s">
        <v>1073</v>
      </c>
      <c r="C542" s="6" t="s">
        <v>1074</v>
      </c>
      <c r="D542" s="41" t="s">
        <v>1149</v>
      </c>
      <c r="E542" s="41" t="s">
        <v>1637</v>
      </c>
      <c r="F542" s="4"/>
      <c r="G542" s="5"/>
      <c r="H542" s="27" t="s">
        <v>1072</v>
      </c>
      <c r="I542" s="44">
        <f>+J542+1</f>
        <v>94.25</v>
      </c>
      <c r="J542" s="8">
        <v>93.25</v>
      </c>
      <c r="K542" s="8">
        <f t="shared" si="48"/>
        <v>1</v>
      </c>
      <c r="L542" s="45">
        <f t="shared" si="53"/>
        <v>1.0723860589812333E-2</v>
      </c>
      <c r="M542" s="16">
        <f>IFERROR(INDEX('[1]2018 Sales History'!$G:$G,MATCH(A542,'[1]2018 Sales History'!$A:$A,0)),0)</f>
        <v>0</v>
      </c>
      <c r="N542" s="14">
        <f t="shared" si="49"/>
        <v>0</v>
      </c>
      <c r="O542" s="14">
        <f t="shared" si="50"/>
        <v>0</v>
      </c>
      <c r="P542" s="14">
        <f t="shared" si="51"/>
        <v>0</v>
      </c>
      <c r="Q542" s="15">
        <f t="shared" si="52"/>
        <v>0</v>
      </c>
    </row>
    <row r="543" spans="1:17" x14ac:dyDescent="0.2">
      <c r="A543" s="43">
        <v>227805</v>
      </c>
      <c r="B543" s="6" t="s">
        <v>1073</v>
      </c>
      <c r="C543" s="6" t="s">
        <v>1074</v>
      </c>
      <c r="D543" s="41" t="s">
        <v>1149</v>
      </c>
      <c r="E543" s="41" t="s">
        <v>1705</v>
      </c>
      <c r="F543" s="4"/>
      <c r="G543" s="5"/>
      <c r="H543" s="27" t="s">
        <v>1072</v>
      </c>
      <c r="I543" s="44">
        <f>+J543+1</f>
        <v>97.26</v>
      </c>
      <c r="J543" s="8">
        <v>96.26</v>
      </c>
      <c r="K543" s="8">
        <f t="shared" si="48"/>
        <v>1</v>
      </c>
      <c r="L543" s="45">
        <f t="shared" si="53"/>
        <v>1.0388531061707874E-2</v>
      </c>
      <c r="M543" s="16">
        <f>IFERROR(INDEX('[1]2018 Sales History'!$G:$G,MATCH(A543,'[1]2018 Sales History'!$A:$A,0)),0)</f>
        <v>0</v>
      </c>
      <c r="N543" s="14">
        <f t="shared" si="49"/>
        <v>0</v>
      </c>
      <c r="O543" s="14">
        <f t="shared" si="50"/>
        <v>0</v>
      </c>
      <c r="P543" s="14">
        <f t="shared" si="51"/>
        <v>0</v>
      </c>
      <c r="Q543" s="15">
        <f t="shared" si="52"/>
        <v>0</v>
      </c>
    </row>
    <row r="544" spans="1:17" x14ac:dyDescent="0.2">
      <c r="A544" s="43">
        <v>227822</v>
      </c>
      <c r="B544" s="6" t="s">
        <v>1073</v>
      </c>
      <c r="C544" s="6" t="s">
        <v>1074</v>
      </c>
      <c r="D544" s="41" t="s">
        <v>1149</v>
      </c>
      <c r="E544" s="41" t="s">
        <v>1658</v>
      </c>
      <c r="F544" s="4"/>
      <c r="G544" s="5"/>
      <c r="H544" s="27" t="s">
        <v>1072</v>
      </c>
      <c r="I544" s="44">
        <f>+J544+1</f>
        <v>96.5</v>
      </c>
      <c r="J544" s="8">
        <v>95.5</v>
      </c>
      <c r="K544" s="8">
        <f t="shared" si="48"/>
        <v>1</v>
      </c>
      <c r="L544" s="45">
        <f t="shared" si="53"/>
        <v>1.0471204188481676E-2</v>
      </c>
      <c r="M544" s="16">
        <f>IFERROR(INDEX('[1]2018 Sales History'!$G:$G,MATCH(A544,'[1]2018 Sales History'!$A:$A,0)),0)</f>
        <v>0</v>
      </c>
      <c r="N544" s="14">
        <f t="shared" si="49"/>
        <v>0</v>
      </c>
      <c r="O544" s="14">
        <f t="shared" si="50"/>
        <v>0</v>
      </c>
      <c r="P544" s="14">
        <f t="shared" si="51"/>
        <v>0</v>
      </c>
      <c r="Q544" s="15">
        <f t="shared" si="52"/>
        <v>0</v>
      </c>
    </row>
    <row r="545" spans="1:17" x14ac:dyDescent="0.2">
      <c r="A545" s="43">
        <v>227839</v>
      </c>
      <c r="B545" s="6" t="s">
        <v>1073</v>
      </c>
      <c r="C545" s="6" t="s">
        <v>1074</v>
      </c>
      <c r="D545" s="41" t="s">
        <v>1149</v>
      </c>
      <c r="E545" s="41" t="s">
        <v>1636</v>
      </c>
      <c r="F545" s="4"/>
      <c r="G545" s="5"/>
      <c r="H545" s="27" t="s">
        <v>1072</v>
      </c>
      <c r="I545" s="44">
        <f>+J545+1</f>
        <v>102.32</v>
      </c>
      <c r="J545" s="8">
        <v>101.32</v>
      </c>
      <c r="K545" s="8">
        <f t="shared" si="48"/>
        <v>1</v>
      </c>
      <c r="L545" s="45">
        <f t="shared" si="53"/>
        <v>9.8697196999605226E-3</v>
      </c>
      <c r="M545" s="16">
        <f>IFERROR(INDEX('[1]2018 Sales History'!$G:$G,MATCH(A545,'[1]2018 Sales History'!$A:$A,0)),0)</f>
        <v>0</v>
      </c>
      <c r="N545" s="14">
        <f t="shared" si="49"/>
        <v>0</v>
      </c>
      <c r="O545" s="14">
        <f t="shared" si="50"/>
        <v>0</v>
      </c>
      <c r="P545" s="14">
        <f t="shared" si="51"/>
        <v>0</v>
      </c>
      <c r="Q545" s="15">
        <f t="shared" si="52"/>
        <v>0</v>
      </c>
    </row>
    <row r="546" spans="1:17" x14ac:dyDescent="0.2">
      <c r="A546" s="43">
        <v>227856</v>
      </c>
      <c r="B546" s="6" t="s">
        <v>1073</v>
      </c>
      <c r="C546" s="6" t="s">
        <v>1074</v>
      </c>
      <c r="D546" s="41" t="s">
        <v>1149</v>
      </c>
      <c r="E546" s="41" t="s">
        <v>69</v>
      </c>
      <c r="F546" s="4"/>
      <c r="G546" s="5"/>
      <c r="H546" s="27" t="s">
        <v>1072</v>
      </c>
      <c r="I546" s="44">
        <f>+J546+1</f>
        <v>94.25</v>
      </c>
      <c r="J546" s="8">
        <v>93.25</v>
      </c>
      <c r="K546" s="8">
        <f t="shared" si="48"/>
        <v>1</v>
      </c>
      <c r="L546" s="45">
        <f t="shared" si="53"/>
        <v>1.0723860589812333E-2</v>
      </c>
      <c r="M546" s="16">
        <f>IFERROR(INDEX('[1]2018 Sales History'!$G:$G,MATCH(A546,'[1]2018 Sales History'!$A:$A,0)),0)</f>
        <v>0</v>
      </c>
      <c r="N546" s="14">
        <f t="shared" si="49"/>
        <v>0</v>
      </c>
      <c r="O546" s="14">
        <f t="shared" si="50"/>
        <v>0</v>
      </c>
      <c r="P546" s="14">
        <f t="shared" si="51"/>
        <v>0</v>
      </c>
      <c r="Q546" s="15">
        <f t="shared" si="52"/>
        <v>0</v>
      </c>
    </row>
    <row r="547" spans="1:17" x14ac:dyDescent="0.2">
      <c r="A547" s="43">
        <v>227873</v>
      </c>
      <c r="B547" s="6" t="s">
        <v>1073</v>
      </c>
      <c r="C547" s="6" t="s">
        <v>1074</v>
      </c>
      <c r="D547" s="41" t="s">
        <v>1149</v>
      </c>
      <c r="E547" s="41" t="s">
        <v>437</v>
      </c>
      <c r="F547" s="4"/>
      <c r="G547" s="5"/>
      <c r="H547" s="27" t="s">
        <v>1072</v>
      </c>
      <c r="I547" s="44">
        <f>+J547+1</f>
        <v>97.26</v>
      </c>
      <c r="J547" s="8">
        <v>96.26</v>
      </c>
      <c r="K547" s="8">
        <f t="shared" si="48"/>
        <v>1</v>
      </c>
      <c r="L547" s="45">
        <f t="shared" si="53"/>
        <v>1.0388531061707874E-2</v>
      </c>
      <c r="M547" s="16">
        <f>IFERROR(INDEX('[1]2018 Sales History'!$G:$G,MATCH(A547,'[1]2018 Sales History'!$A:$A,0)),0)</f>
        <v>0</v>
      </c>
      <c r="N547" s="14">
        <f t="shared" si="49"/>
        <v>0</v>
      </c>
      <c r="O547" s="14">
        <f t="shared" si="50"/>
        <v>0</v>
      </c>
      <c r="P547" s="14">
        <f t="shared" si="51"/>
        <v>0</v>
      </c>
      <c r="Q547" s="15">
        <f t="shared" si="52"/>
        <v>0</v>
      </c>
    </row>
    <row r="548" spans="1:17" x14ac:dyDescent="0.2">
      <c r="A548" s="43">
        <v>227890</v>
      </c>
      <c r="B548" s="6" t="s">
        <v>1073</v>
      </c>
      <c r="C548" s="6" t="s">
        <v>1074</v>
      </c>
      <c r="D548" s="41" t="s">
        <v>1149</v>
      </c>
      <c r="E548" s="41" t="s">
        <v>61</v>
      </c>
      <c r="F548" s="4"/>
      <c r="G548" s="5"/>
      <c r="H548" s="27" t="s">
        <v>1072</v>
      </c>
      <c r="I548" s="44">
        <f>+J548+1</f>
        <v>96.5</v>
      </c>
      <c r="J548" s="8">
        <v>95.5</v>
      </c>
      <c r="K548" s="8">
        <f t="shared" si="48"/>
        <v>1</v>
      </c>
      <c r="L548" s="45">
        <f t="shared" si="53"/>
        <v>1.0471204188481676E-2</v>
      </c>
      <c r="M548" s="16">
        <f>IFERROR(INDEX('[1]2018 Sales History'!$G:$G,MATCH(A548,'[1]2018 Sales History'!$A:$A,0)),0)</f>
        <v>0</v>
      </c>
      <c r="N548" s="14">
        <f t="shared" si="49"/>
        <v>0</v>
      </c>
      <c r="O548" s="14">
        <f t="shared" si="50"/>
        <v>0</v>
      </c>
      <c r="P548" s="14">
        <f t="shared" si="51"/>
        <v>0</v>
      </c>
      <c r="Q548" s="15">
        <f t="shared" si="52"/>
        <v>0</v>
      </c>
    </row>
    <row r="549" spans="1:17" x14ac:dyDescent="0.2">
      <c r="A549" s="43">
        <v>227907</v>
      </c>
      <c r="B549" s="6" t="s">
        <v>1073</v>
      </c>
      <c r="C549" s="6" t="s">
        <v>1074</v>
      </c>
      <c r="D549" s="41" t="s">
        <v>1149</v>
      </c>
      <c r="E549" s="41" t="s">
        <v>701</v>
      </c>
      <c r="F549" s="4"/>
      <c r="G549" s="5"/>
      <c r="H549" s="27" t="s">
        <v>1072</v>
      </c>
      <c r="I549" s="44">
        <f>+J549+1</f>
        <v>102.32</v>
      </c>
      <c r="J549" s="8">
        <v>101.32</v>
      </c>
      <c r="K549" s="8">
        <f t="shared" si="48"/>
        <v>1</v>
      </c>
      <c r="L549" s="45">
        <f t="shared" si="53"/>
        <v>9.8697196999605226E-3</v>
      </c>
      <c r="M549" s="16">
        <f>IFERROR(INDEX('[1]2018 Sales History'!$G:$G,MATCH(A549,'[1]2018 Sales History'!$A:$A,0)),0)</f>
        <v>0</v>
      </c>
      <c r="N549" s="14">
        <f t="shared" si="49"/>
        <v>0</v>
      </c>
      <c r="O549" s="14">
        <f t="shared" si="50"/>
        <v>0</v>
      </c>
      <c r="P549" s="14">
        <f t="shared" si="51"/>
        <v>0</v>
      </c>
      <c r="Q549" s="15">
        <f t="shared" si="52"/>
        <v>0</v>
      </c>
    </row>
    <row r="550" spans="1:17" x14ac:dyDescent="0.2">
      <c r="A550" s="43">
        <v>227924</v>
      </c>
      <c r="B550" s="6" t="s">
        <v>1073</v>
      </c>
      <c r="C550" s="6" t="s">
        <v>1074</v>
      </c>
      <c r="D550" s="41" t="s">
        <v>1149</v>
      </c>
      <c r="E550" s="41" t="s">
        <v>724</v>
      </c>
      <c r="F550" s="4"/>
      <c r="G550" s="5"/>
      <c r="H550" s="27" t="s">
        <v>1072</v>
      </c>
      <c r="I550" s="44">
        <f>+J550+1</f>
        <v>91.61</v>
      </c>
      <c r="J550" s="8">
        <v>90.61</v>
      </c>
      <c r="K550" s="8">
        <f t="shared" si="48"/>
        <v>1</v>
      </c>
      <c r="L550" s="45">
        <f t="shared" si="53"/>
        <v>1.1036309458117205E-2</v>
      </c>
      <c r="M550" s="16">
        <f>IFERROR(INDEX('[1]2018 Sales History'!$G:$G,MATCH(A550,'[1]2018 Sales History'!$A:$A,0)),0)</f>
        <v>0</v>
      </c>
      <c r="N550" s="14">
        <f t="shared" si="49"/>
        <v>0</v>
      </c>
      <c r="O550" s="14">
        <f t="shared" si="50"/>
        <v>0</v>
      </c>
      <c r="P550" s="14">
        <f t="shared" si="51"/>
        <v>0</v>
      </c>
      <c r="Q550" s="15">
        <f t="shared" si="52"/>
        <v>0</v>
      </c>
    </row>
    <row r="551" spans="1:17" x14ac:dyDescent="0.2">
      <c r="A551" s="43">
        <v>227941</v>
      </c>
      <c r="B551" s="6" t="s">
        <v>1073</v>
      </c>
      <c r="C551" s="6" t="s">
        <v>1074</v>
      </c>
      <c r="D551" s="41" t="s">
        <v>1149</v>
      </c>
      <c r="E551" s="41" t="s">
        <v>66</v>
      </c>
      <c r="F551" s="4"/>
      <c r="G551" s="5"/>
      <c r="H551" s="27" t="s">
        <v>1072</v>
      </c>
      <c r="I551" s="44">
        <f>+J551+1</f>
        <v>87.5</v>
      </c>
      <c r="J551" s="8">
        <v>86.5</v>
      </c>
      <c r="K551" s="8">
        <f t="shared" si="48"/>
        <v>1</v>
      </c>
      <c r="L551" s="45">
        <f t="shared" si="53"/>
        <v>1.1560693641618497E-2</v>
      </c>
      <c r="M551" s="16">
        <f>IFERROR(INDEX('[1]2018 Sales History'!$G:$G,MATCH(A551,'[1]2018 Sales History'!$A:$A,0)),0)</f>
        <v>0</v>
      </c>
      <c r="N551" s="14">
        <f t="shared" si="49"/>
        <v>0</v>
      </c>
      <c r="O551" s="14">
        <f t="shared" si="50"/>
        <v>0</v>
      </c>
      <c r="P551" s="14">
        <f t="shared" si="51"/>
        <v>0</v>
      </c>
      <c r="Q551" s="15">
        <f t="shared" si="52"/>
        <v>0</v>
      </c>
    </row>
    <row r="552" spans="1:17" x14ac:dyDescent="0.2">
      <c r="A552" s="43">
        <v>227958</v>
      </c>
      <c r="B552" s="6" t="s">
        <v>1073</v>
      </c>
      <c r="C552" s="6" t="s">
        <v>1074</v>
      </c>
      <c r="D552" s="41" t="s">
        <v>1149</v>
      </c>
      <c r="E552" s="41" t="s">
        <v>1634</v>
      </c>
      <c r="F552" s="4"/>
      <c r="G552" s="5"/>
      <c r="H552" s="27" t="s">
        <v>1072</v>
      </c>
      <c r="I552" s="44">
        <f>+J552+1</f>
        <v>95.66</v>
      </c>
      <c r="J552" s="8">
        <v>94.66</v>
      </c>
      <c r="K552" s="8">
        <f t="shared" si="48"/>
        <v>1</v>
      </c>
      <c r="L552" s="45">
        <f t="shared" si="53"/>
        <v>1.0564124234100993E-2</v>
      </c>
      <c r="M552" s="16">
        <f>IFERROR(INDEX('[1]2018 Sales History'!$G:$G,MATCH(A552,'[1]2018 Sales History'!$A:$A,0)),0)</f>
        <v>0</v>
      </c>
      <c r="N552" s="14">
        <f t="shared" si="49"/>
        <v>0</v>
      </c>
      <c r="O552" s="14">
        <f t="shared" si="50"/>
        <v>0</v>
      </c>
      <c r="P552" s="14">
        <f t="shared" si="51"/>
        <v>0</v>
      </c>
      <c r="Q552" s="15">
        <f t="shared" si="52"/>
        <v>0</v>
      </c>
    </row>
    <row r="553" spans="1:17" x14ac:dyDescent="0.2">
      <c r="A553" s="43">
        <v>227975</v>
      </c>
      <c r="B553" s="6" t="s">
        <v>1073</v>
      </c>
      <c r="C553" s="6" t="s">
        <v>1074</v>
      </c>
      <c r="D553" s="41" t="s">
        <v>1149</v>
      </c>
      <c r="E553" s="41" t="s">
        <v>1708</v>
      </c>
      <c r="F553" s="4"/>
      <c r="G553" s="5"/>
      <c r="H553" s="27" t="s">
        <v>1072</v>
      </c>
      <c r="I553" s="44">
        <f>+J553+1</f>
        <v>97.2</v>
      </c>
      <c r="J553" s="8">
        <v>96.2</v>
      </c>
      <c r="K553" s="8">
        <f t="shared" si="48"/>
        <v>1</v>
      </c>
      <c r="L553" s="45">
        <f t="shared" si="53"/>
        <v>1.0395010395010394E-2</v>
      </c>
      <c r="M553" s="16">
        <f>IFERROR(INDEX('[1]2018 Sales History'!$G:$G,MATCH(A553,'[1]2018 Sales History'!$A:$A,0)),0)</f>
        <v>0</v>
      </c>
      <c r="N553" s="14">
        <f t="shared" si="49"/>
        <v>0</v>
      </c>
      <c r="O553" s="14">
        <f t="shared" si="50"/>
        <v>0</v>
      </c>
      <c r="P553" s="14">
        <f t="shared" si="51"/>
        <v>0</v>
      </c>
      <c r="Q553" s="15">
        <f t="shared" si="52"/>
        <v>0</v>
      </c>
    </row>
    <row r="554" spans="1:17" x14ac:dyDescent="0.2">
      <c r="A554" s="43">
        <v>227992</v>
      </c>
      <c r="B554" s="6" t="s">
        <v>1073</v>
      </c>
      <c r="C554" s="6" t="s">
        <v>1074</v>
      </c>
      <c r="D554" s="41" t="s">
        <v>1149</v>
      </c>
      <c r="E554" s="41" t="s">
        <v>706</v>
      </c>
      <c r="F554" s="4"/>
      <c r="G554" s="5"/>
      <c r="H554" s="27" t="s">
        <v>1072</v>
      </c>
      <c r="I554" s="44">
        <f>+J554+1</f>
        <v>87.35</v>
      </c>
      <c r="J554" s="8">
        <v>86.35</v>
      </c>
      <c r="K554" s="8">
        <f t="shared" si="48"/>
        <v>1</v>
      </c>
      <c r="L554" s="45">
        <f t="shared" si="53"/>
        <v>1.1580775911986104E-2</v>
      </c>
      <c r="M554" s="16">
        <f>IFERROR(INDEX('[1]2018 Sales History'!$G:$G,MATCH(A554,'[1]2018 Sales History'!$A:$A,0)),0)</f>
        <v>0</v>
      </c>
      <c r="N554" s="14">
        <f t="shared" si="49"/>
        <v>0</v>
      </c>
      <c r="O554" s="14">
        <f t="shared" si="50"/>
        <v>0</v>
      </c>
      <c r="P554" s="14">
        <f t="shared" si="51"/>
        <v>0</v>
      </c>
      <c r="Q554" s="15">
        <f t="shared" si="52"/>
        <v>0</v>
      </c>
    </row>
    <row r="555" spans="1:17" x14ac:dyDescent="0.2">
      <c r="A555" s="43">
        <v>228009</v>
      </c>
      <c r="B555" s="6" t="s">
        <v>1073</v>
      </c>
      <c r="C555" s="6" t="s">
        <v>1074</v>
      </c>
      <c r="D555" s="41" t="s">
        <v>1149</v>
      </c>
      <c r="E555" s="41" t="s">
        <v>436</v>
      </c>
      <c r="F555" s="4"/>
      <c r="G555" s="5"/>
      <c r="H555" s="27" t="s">
        <v>1072</v>
      </c>
      <c r="I555" s="44">
        <f>+J555+1</f>
        <v>97.2</v>
      </c>
      <c r="J555" s="8">
        <v>96.2</v>
      </c>
      <c r="K555" s="8">
        <f t="shared" si="48"/>
        <v>1</v>
      </c>
      <c r="L555" s="45">
        <f t="shared" si="53"/>
        <v>1.0395010395010394E-2</v>
      </c>
      <c r="M555" s="16">
        <f>IFERROR(INDEX('[1]2018 Sales History'!$G:$G,MATCH(A555,'[1]2018 Sales History'!$A:$A,0)),0)</f>
        <v>0</v>
      </c>
      <c r="N555" s="14">
        <f t="shared" si="49"/>
        <v>0</v>
      </c>
      <c r="O555" s="14">
        <f t="shared" si="50"/>
        <v>0</v>
      </c>
      <c r="P555" s="14">
        <f t="shared" si="51"/>
        <v>0</v>
      </c>
      <c r="Q555" s="15">
        <f t="shared" si="52"/>
        <v>0</v>
      </c>
    </row>
    <row r="556" spans="1:17" x14ac:dyDescent="0.2">
      <c r="A556" s="43">
        <v>228026</v>
      </c>
      <c r="B556" s="6" t="s">
        <v>1073</v>
      </c>
      <c r="C556" s="6" t="s">
        <v>1074</v>
      </c>
      <c r="D556" s="41" t="s">
        <v>1149</v>
      </c>
      <c r="E556" s="41" t="s">
        <v>70</v>
      </c>
      <c r="F556" s="4"/>
      <c r="G556" s="5"/>
      <c r="H556" s="27" t="s">
        <v>1072</v>
      </c>
      <c r="I556" s="44">
        <f>+J556+1</f>
        <v>95.66</v>
      </c>
      <c r="J556" s="8">
        <v>94.66</v>
      </c>
      <c r="K556" s="8">
        <f t="shared" si="48"/>
        <v>1</v>
      </c>
      <c r="L556" s="45">
        <f t="shared" si="53"/>
        <v>1.0564124234100993E-2</v>
      </c>
      <c r="M556" s="16">
        <f>IFERROR(INDEX('[1]2018 Sales History'!$G:$G,MATCH(A556,'[1]2018 Sales History'!$A:$A,0)),0)</f>
        <v>0</v>
      </c>
      <c r="N556" s="14">
        <f t="shared" si="49"/>
        <v>0</v>
      </c>
      <c r="O556" s="14">
        <f t="shared" si="50"/>
        <v>0</v>
      </c>
      <c r="P556" s="14">
        <f t="shared" si="51"/>
        <v>0</v>
      </c>
      <c r="Q556" s="15">
        <f t="shared" si="52"/>
        <v>0</v>
      </c>
    </row>
    <row r="557" spans="1:17" x14ac:dyDescent="0.2">
      <c r="A557" s="43">
        <v>228043</v>
      </c>
      <c r="B557" s="6" t="s">
        <v>1073</v>
      </c>
      <c r="C557" s="6" t="s">
        <v>1074</v>
      </c>
      <c r="D557" s="41" t="s">
        <v>1149</v>
      </c>
      <c r="E557" s="41" t="s">
        <v>67</v>
      </c>
      <c r="F557" s="4"/>
      <c r="G557" s="5"/>
      <c r="H557" s="27" t="s">
        <v>1072</v>
      </c>
      <c r="I557" s="44">
        <f>+J557+1</f>
        <v>92.06</v>
      </c>
      <c r="J557" s="8">
        <v>91.06</v>
      </c>
      <c r="K557" s="8">
        <f t="shared" si="48"/>
        <v>1</v>
      </c>
      <c r="L557" s="45">
        <f t="shared" si="53"/>
        <v>1.0981770261366132E-2</v>
      </c>
      <c r="M557" s="16">
        <f>IFERROR(INDEX('[1]2018 Sales History'!$G:$G,MATCH(A557,'[1]2018 Sales History'!$A:$A,0)),0)</f>
        <v>0</v>
      </c>
      <c r="N557" s="14">
        <f t="shared" si="49"/>
        <v>0</v>
      </c>
      <c r="O557" s="14">
        <f t="shared" si="50"/>
        <v>0</v>
      </c>
      <c r="P557" s="14">
        <f t="shared" si="51"/>
        <v>0</v>
      </c>
      <c r="Q557" s="15">
        <f t="shared" si="52"/>
        <v>0</v>
      </c>
    </row>
    <row r="558" spans="1:17" x14ac:dyDescent="0.2">
      <c r="A558" s="43">
        <v>228060</v>
      </c>
      <c r="B558" s="6" t="s">
        <v>1073</v>
      </c>
      <c r="C558" s="6" t="s">
        <v>1074</v>
      </c>
      <c r="D558" s="41" t="s">
        <v>1149</v>
      </c>
      <c r="E558" s="41" t="s">
        <v>1707</v>
      </c>
      <c r="F558" s="4"/>
      <c r="G558" s="5"/>
      <c r="H558" s="27" t="s">
        <v>1072</v>
      </c>
      <c r="I558" s="44">
        <f>+J558+1</f>
        <v>87.5</v>
      </c>
      <c r="J558" s="8">
        <v>86.5</v>
      </c>
      <c r="K558" s="8">
        <f t="shared" si="48"/>
        <v>1</v>
      </c>
      <c r="L558" s="45">
        <f t="shared" si="53"/>
        <v>1.1560693641618497E-2</v>
      </c>
      <c r="M558" s="16">
        <f>IFERROR(INDEX('[1]2018 Sales History'!$G:$G,MATCH(A558,'[1]2018 Sales History'!$A:$A,0)),0)</f>
        <v>0</v>
      </c>
      <c r="N558" s="14">
        <f t="shared" si="49"/>
        <v>0</v>
      </c>
      <c r="O558" s="14">
        <f t="shared" si="50"/>
        <v>0</v>
      </c>
      <c r="P558" s="14">
        <f t="shared" si="51"/>
        <v>0</v>
      </c>
      <c r="Q558" s="15">
        <f t="shared" si="52"/>
        <v>0</v>
      </c>
    </row>
    <row r="559" spans="1:17" x14ac:dyDescent="0.2">
      <c r="A559" s="43">
        <v>235455</v>
      </c>
      <c r="B559" s="6" t="s">
        <v>1073</v>
      </c>
      <c r="C559" s="6" t="s">
        <v>1074</v>
      </c>
      <c r="D559" s="41" t="s">
        <v>1080</v>
      </c>
      <c r="E559" s="41" t="s">
        <v>702</v>
      </c>
      <c r="F559" s="4"/>
      <c r="G559" s="5"/>
      <c r="H559" s="27" t="s">
        <v>1072</v>
      </c>
      <c r="I559" s="44">
        <f>+J559+1</f>
        <v>218.88</v>
      </c>
      <c r="J559" s="8">
        <v>217.88</v>
      </c>
      <c r="K559" s="8">
        <f t="shared" si="48"/>
        <v>1</v>
      </c>
      <c r="L559" s="45">
        <f t="shared" si="53"/>
        <v>4.5896823939783364E-3</v>
      </c>
      <c r="M559" s="16">
        <f>IFERROR(INDEX('[1]2018 Sales History'!$G:$G,MATCH(A559,'[1]2018 Sales History'!$A:$A,0)),0)</f>
        <v>0</v>
      </c>
      <c r="N559" s="14">
        <f t="shared" si="49"/>
        <v>0</v>
      </c>
      <c r="O559" s="14">
        <f t="shared" si="50"/>
        <v>0</v>
      </c>
      <c r="P559" s="14">
        <f t="shared" si="51"/>
        <v>0</v>
      </c>
      <c r="Q559" s="15">
        <f t="shared" si="52"/>
        <v>0</v>
      </c>
    </row>
    <row r="560" spans="1:17" x14ac:dyDescent="0.2">
      <c r="A560" s="43">
        <v>235472</v>
      </c>
      <c r="B560" s="6" t="s">
        <v>1073</v>
      </c>
      <c r="C560" s="6" t="s">
        <v>1074</v>
      </c>
      <c r="D560" s="41" t="s">
        <v>1080</v>
      </c>
      <c r="E560" s="41" t="s">
        <v>1695</v>
      </c>
      <c r="F560" s="4"/>
      <c r="G560" s="5"/>
      <c r="H560" s="27" t="s">
        <v>1072</v>
      </c>
      <c r="I560" s="44">
        <f>+J560+1</f>
        <v>197.94</v>
      </c>
      <c r="J560" s="8">
        <v>196.94</v>
      </c>
      <c r="K560" s="8">
        <f t="shared" si="48"/>
        <v>1</v>
      </c>
      <c r="L560" s="45">
        <f t="shared" si="53"/>
        <v>5.0776886361328325E-3</v>
      </c>
      <c r="M560" s="16">
        <f>IFERROR(INDEX('[1]2018 Sales History'!$G:$G,MATCH(A560,'[1]2018 Sales History'!$A:$A,0)),0)</f>
        <v>0</v>
      </c>
      <c r="N560" s="14">
        <f t="shared" si="49"/>
        <v>0</v>
      </c>
      <c r="O560" s="14">
        <f t="shared" si="50"/>
        <v>0</v>
      </c>
      <c r="P560" s="14">
        <f t="shared" si="51"/>
        <v>0</v>
      </c>
      <c r="Q560" s="15">
        <f t="shared" si="52"/>
        <v>0</v>
      </c>
    </row>
    <row r="561" spans="1:17" x14ac:dyDescent="0.2">
      <c r="A561" s="43">
        <v>235880</v>
      </c>
      <c r="B561" s="6" t="s">
        <v>1073</v>
      </c>
      <c r="C561" s="6" t="s">
        <v>1074</v>
      </c>
      <c r="D561" s="41" t="s">
        <v>1147</v>
      </c>
      <c r="E561" s="41" t="s">
        <v>707</v>
      </c>
      <c r="F561" s="4"/>
      <c r="G561" s="5"/>
      <c r="H561" s="27" t="s">
        <v>1072</v>
      </c>
      <c r="I561" s="44">
        <f>+J561+1</f>
        <v>177.06</v>
      </c>
      <c r="J561" s="8">
        <v>176.06</v>
      </c>
      <c r="K561" s="8">
        <f t="shared" si="48"/>
        <v>1</v>
      </c>
      <c r="L561" s="45">
        <f t="shared" si="53"/>
        <v>5.6798818584573437E-3</v>
      </c>
      <c r="M561" s="16">
        <f>IFERROR(INDEX('[1]2018 Sales History'!$G:$G,MATCH(A561,'[1]2018 Sales History'!$A:$A,0)),0)</f>
        <v>0</v>
      </c>
      <c r="N561" s="14">
        <f t="shared" si="49"/>
        <v>0</v>
      </c>
      <c r="O561" s="14">
        <f t="shared" si="50"/>
        <v>0</v>
      </c>
      <c r="P561" s="14">
        <f t="shared" si="51"/>
        <v>0</v>
      </c>
      <c r="Q561" s="15">
        <f t="shared" si="52"/>
        <v>0</v>
      </c>
    </row>
    <row r="562" spans="1:17" x14ac:dyDescent="0.2">
      <c r="A562" s="43">
        <v>235897</v>
      </c>
      <c r="B562" s="6" t="s">
        <v>1073</v>
      </c>
      <c r="C562" s="6" t="s">
        <v>1074</v>
      </c>
      <c r="D562" s="41" t="s">
        <v>1147</v>
      </c>
      <c r="E562" s="41" t="s">
        <v>1632</v>
      </c>
      <c r="F562" s="4"/>
      <c r="G562" s="5"/>
      <c r="H562" s="27" t="s">
        <v>1072</v>
      </c>
      <c r="I562" s="44">
        <f>+J562+1</f>
        <v>187.76</v>
      </c>
      <c r="J562" s="8">
        <v>186.76</v>
      </c>
      <c r="K562" s="8">
        <f t="shared" si="48"/>
        <v>1</v>
      </c>
      <c r="L562" s="45">
        <f t="shared" si="53"/>
        <v>5.3544656243306923E-3</v>
      </c>
      <c r="M562" s="16">
        <f>IFERROR(INDEX('[1]2018 Sales History'!$G:$G,MATCH(A562,'[1]2018 Sales History'!$A:$A,0)),0)</f>
        <v>0</v>
      </c>
      <c r="N562" s="14">
        <f t="shared" si="49"/>
        <v>0</v>
      </c>
      <c r="O562" s="14">
        <f t="shared" si="50"/>
        <v>0</v>
      </c>
      <c r="P562" s="14">
        <f t="shared" si="51"/>
        <v>0</v>
      </c>
      <c r="Q562" s="15">
        <f t="shared" si="52"/>
        <v>0</v>
      </c>
    </row>
    <row r="563" spans="1:17" x14ac:dyDescent="0.2">
      <c r="A563" s="43">
        <v>235914</v>
      </c>
      <c r="B563" s="6" t="s">
        <v>1073</v>
      </c>
      <c r="C563" s="6" t="s">
        <v>1074</v>
      </c>
      <c r="D563" s="41" t="s">
        <v>1147</v>
      </c>
      <c r="E563" s="41" t="s">
        <v>1004</v>
      </c>
      <c r="F563" s="4"/>
      <c r="G563" s="5"/>
      <c r="H563" s="27" t="s">
        <v>1072</v>
      </c>
      <c r="I563" s="44">
        <f>+J563+1</f>
        <v>203.95</v>
      </c>
      <c r="J563" s="8">
        <v>202.95</v>
      </c>
      <c r="K563" s="8">
        <f t="shared" si="48"/>
        <v>1</v>
      </c>
      <c r="L563" s="45">
        <f t="shared" si="53"/>
        <v>4.9273220004927322E-3</v>
      </c>
      <c r="M563" s="16">
        <f>IFERROR(INDEX('[1]2018 Sales History'!$G:$G,MATCH(A563,'[1]2018 Sales History'!$A:$A,0)),0)</f>
        <v>0</v>
      </c>
      <c r="N563" s="14">
        <f t="shared" si="49"/>
        <v>0</v>
      </c>
      <c r="O563" s="14">
        <f t="shared" si="50"/>
        <v>0</v>
      </c>
      <c r="P563" s="14">
        <f t="shared" si="51"/>
        <v>0</v>
      </c>
      <c r="Q563" s="15">
        <f t="shared" si="52"/>
        <v>0</v>
      </c>
    </row>
    <row r="564" spans="1:17" x14ac:dyDescent="0.2">
      <c r="A564" s="43">
        <v>235931</v>
      </c>
      <c r="B564" s="6" t="s">
        <v>1073</v>
      </c>
      <c r="C564" s="6" t="s">
        <v>1074</v>
      </c>
      <c r="D564" s="41" t="s">
        <v>1147</v>
      </c>
      <c r="E564" s="41" t="s">
        <v>1716</v>
      </c>
      <c r="F564" s="4"/>
      <c r="G564" s="5"/>
      <c r="H564" s="27" t="s">
        <v>1072</v>
      </c>
      <c r="I564" s="44">
        <f>+J564+1</f>
        <v>205.39</v>
      </c>
      <c r="J564" s="8">
        <v>204.39</v>
      </c>
      <c r="K564" s="8">
        <f t="shared" si="48"/>
        <v>1</v>
      </c>
      <c r="L564" s="45">
        <f t="shared" si="53"/>
        <v>4.8926072704144037E-3</v>
      </c>
      <c r="M564" s="16">
        <f>IFERROR(INDEX('[1]2018 Sales History'!$G:$G,MATCH(A564,'[1]2018 Sales History'!$A:$A,0)),0)</f>
        <v>0</v>
      </c>
      <c r="N564" s="14">
        <f t="shared" si="49"/>
        <v>0</v>
      </c>
      <c r="O564" s="14">
        <f t="shared" si="50"/>
        <v>0</v>
      </c>
      <c r="P564" s="14">
        <f t="shared" si="51"/>
        <v>0</v>
      </c>
      <c r="Q564" s="15">
        <f t="shared" si="52"/>
        <v>0</v>
      </c>
    </row>
    <row r="565" spans="1:17" x14ac:dyDescent="0.2">
      <c r="A565" s="43">
        <v>239127</v>
      </c>
      <c r="B565" s="6" t="s">
        <v>1073</v>
      </c>
      <c r="C565" s="6" t="s">
        <v>1074</v>
      </c>
      <c r="D565" s="41" t="s">
        <v>1148</v>
      </c>
      <c r="E565" s="41" t="s">
        <v>301</v>
      </c>
      <c r="F565" s="4"/>
      <c r="G565" s="5"/>
      <c r="H565" s="27" t="s">
        <v>1072</v>
      </c>
      <c r="I565" s="44">
        <f>+J565+1</f>
        <v>213.66</v>
      </c>
      <c r="J565" s="8">
        <v>212.66</v>
      </c>
      <c r="K565" s="8">
        <f t="shared" si="48"/>
        <v>1</v>
      </c>
      <c r="L565" s="45">
        <f t="shared" si="53"/>
        <v>4.7023417661995678E-3</v>
      </c>
      <c r="M565" s="16">
        <f>IFERROR(INDEX('[1]2018 Sales History'!$G:$G,MATCH(A565,'[1]2018 Sales History'!$A:$A,0)),0)</f>
        <v>0</v>
      </c>
      <c r="N565" s="14">
        <f t="shared" si="49"/>
        <v>0</v>
      </c>
      <c r="O565" s="14">
        <f t="shared" si="50"/>
        <v>0</v>
      </c>
      <c r="P565" s="14">
        <f t="shared" si="51"/>
        <v>0</v>
      </c>
      <c r="Q565" s="15">
        <f t="shared" si="52"/>
        <v>0</v>
      </c>
    </row>
    <row r="566" spans="1:17" x14ac:dyDescent="0.2">
      <c r="A566" s="43">
        <v>239161</v>
      </c>
      <c r="B566" s="6" t="s">
        <v>1073</v>
      </c>
      <c r="C566" s="6" t="s">
        <v>1074</v>
      </c>
      <c r="D566" s="41" t="s">
        <v>1146</v>
      </c>
      <c r="E566" s="41" t="s">
        <v>301</v>
      </c>
      <c r="F566" s="4"/>
      <c r="G566" s="5"/>
      <c r="H566" s="27" t="s">
        <v>1072</v>
      </c>
      <c r="I566" s="44">
        <f>+J566+1</f>
        <v>180.21</v>
      </c>
      <c r="J566" s="8">
        <v>179.21</v>
      </c>
      <c r="K566" s="8">
        <f t="shared" si="48"/>
        <v>1</v>
      </c>
      <c r="L566" s="45">
        <f t="shared" si="53"/>
        <v>5.5800457563752017E-3</v>
      </c>
      <c r="M566" s="16">
        <f>IFERROR(INDEX('[1]2018 Sales History'!$G:$G,MATCH(A566,'[1]2018 Sales History'!$A:$A,0)),0)</f>
        <v>0</v>
      </c>
      <c r="N566" s="14">
        <f t="shared" si="49"/>
        <v>0</v>
      </c>
      <c r="O566" s="14">
        <f t="shared" si="50"/>
        <v>0</v>
      </c>
      <c r="P566" s="14">
        <f t="shared" si="51"/>
        <v>0</v>
      </c>
      <c r="Q566" s="15">
        <f t="shared" si="52"/>
        <v>0</v>
      </c>
    </row>
    <row r="567" spans="1:17" x14ac:dyDescent="0.2">
      <c r="A567" s="43">
        <v>239535</v>
      </c>
      <c r="B567" s="6" t="s">
        <v>1073</v>
      </c>
      <c r="C567" s="6" t="s">
        <v>1074</v>
      </c>
      <c r="D567" s="41" t="s">
        <v>1145</v>
      </c>
      <c r="E567" s="41" t="s">
        <v>1637</v>
      </c>
      <c r="F567" s="4"/>
      <c r="G567" s="5"/>
      <c r="H567" s="27" t="s">
        <v>1072</v>
      </c>
      <c r="I567" s="44">
        <f>+J567+1</f>
        <v>125.99</v>
      </c>
      <c r="J567" s="8">
        <v>124.99</v>
      </c>
      <c r="K567" s="8">
        <f t="shared" si="48"/>
        <v>1</v>
      </c>
      <c r="L567" s="45">
        <f t="shared" si="53"/>
        <v>8.0006400512040964E-3</v>
      </c>
      <c r="M567" s="16">
        <f>IFERROR(INDEX('[1]2018 Sales History'!$G:$G,MATCH(A567,'[1]2018 Sales History'!$A:$A,0)),0)</f>
        <v>0</v>
      </c>
      <c r="N567" s="14">
        <f t="shared" si="49"/>
        <v>0</v>
      </c>
      <c r="O567" s="14">
        <f t="shared" si="50"/>
        <v>0</v>
      </c>
      <c r="P567" s="14">
        <f t="shared" si="51"/>
        <v>0</v>
      </c>
      <c r="Q567" s="15">
        <f t="shared" si="52"/>
        <v>0</v>
      </c>
    </row>
    <row r="568" spans="1:17" x14ac:dyDescent="0.2">
      <c r="A568" s="43">
        <v>239552</v>
      </c>
      <c r="B568" s="6" t="s">
        <v>1073</v>
      </c>
      <c r="C568" s="6" t="s">
        <v>1074</v>
      </c>
      <c r="D568" s="41" t="s">
        <v>1145</v>
      </c>
      <c r="E568" s="41" t="s">
        <v>1705</v>
      </c>
      <c r="F568" s="4"/>
      <c r="G568" s="5"/>
      <c r="H568" s="27" t="s">
        <v>1072</v>
      </c>
      <c r="I568" s="44">
        <f>+J568+1</f>
        <v>131.52000000000001</v>
      </c>
      <c r="J568" s="8">
        <v>130.52000000000001</v>
      </c>
      <c r="K568" s="8">
        <f t="shared" si="48"/>
        <v>1</v>
      </c>
      <c r="L568" s="45">
        <f t="shared" si="53"/>
        <v>7.6616610481152307E-3</v>
      </c>
      <c r="M568" s="16">
        <f>IFERROR(INDEX('[1]2018 Sales History'!$G:$G,MATCH(A568,'[1]2018 Sales History'!$A:$A,0)),0)</f>
        <v>0</v>
      </c>
      <c r="N568" s="14">
        <f t="shared" si="49"/>
        <v>0</v>
      </c>
      <c r="O568" s="14">
        <f t="shared" si="50"/>
        <v>0</v>
      </c>
      <c r="P568" s="14">
        <f t="shared" si="51"/>
        <v>0</v>
      </c>
      <c r="Q568" s="15">
        <f t="shared" si="52"/>
        <v>0</v>
      </c>
    </row>
    <row r="569" spans="1:17" x14ac:dyDescent="0.2">
      <c r="A569" s="43">
        <v>239586</v>
      </c>
      <c r="B569" s="6" t="s">
        <v>1073</v>
      </c>
      <c r="C569" s="6" t="s">
        <v>1074</v>
      </c>
      <c r="D569" s="41" t="s">
        <v>1145</v>
      </c>
      <c r="E569" s="41" t="s">
        <v>59</v>
      </c>
      <c r="F569" s="4"/>
      <c r="G569" s="5"/>
      <c r="H569" s="27" t="s">
        <v>1072</v>
      </c>
      <c r="I569" s="44">
        <f>+J569+1</f>
        <v>116.94</v>
      </c>
      <c r="J569" s="8">
        <v>115.94</v>
      </c>
      <c r="K569" s="8">
        <f t="shared" si="48"/>
        <v>1</v>
      </c>
      <c r="L569" s="45">
        <f t="shared" si="53"/>
        <v>8.6251509401414524E-3</v>
      </c>
      <c r="M569" s="16">
        <f>IFERROR(INDEX('[1]2018 Sales History'!$G:$G,MATCH(A569,'[1]2018 Sales History'!$A:$A,0)),0)</f>
        <v>0</v>
      </c>
      <c r="N569" s="14">
        <f t="shared" si="49"/>
        <v>0</v>
      </c>
      <c r="O569" s="14">
        <f t="shared" si="50"/>
        <v>0</v>
      </c>
      <c r="P569" s="14">
        <f t="shared" si="51"/>
        <v>0</v>
      </c>
      <c r="Q569" s="15">
        <f t="shared" si="52"/>
        <v>0</v>
      </c>
    </row>
    <row r="570" spans="1:17" x14ac:dyDescent="0.2">
      <c r="A570" s="43">
        <v>239603</v>
      </c>
      <c r="B570" s="6" t="s">
        <v>1073</v>
      </c>
      <c r="C570" s="6" t="s">
        <v>1074</v>
      </c>
      <c r="D570" s="41" t="s">
        <v>1145</v>
      </c>
      <c r="E570" s="41" t="s">
        <v>1636</v>
      </c>
      <c r="F570" s="4"/>
      <c r="G570" s="5"/>
      <c r="H570" s="27" t="s">
        <v>1072</v>
      </c>
      <c r="I570" s="44">
        <f>+J570+1</f>
        <v>142.6</v>
      </c>
      <c r="J570" s="8">
        <v>141.6</v>
      </c>
      <c r="K570" s="8">
        <f t="shared" si="48"/>
        <v>1</v>
      </c>
      <c r="L570" s="45">
        <f t="shared" si="53"/>
        <v>7.0621468926553672E-3</v>
      </c>
      <c r="M570" s="16">
        <f>IFERROR(INDEX('[1]2018 Sales History'!$G:$G,MATCH(A570,'[1]2018 Sales History'!$A:$A,0)),0)</f>
        <v>0</v>
      </c>
      <c r="N570" s="14">
        <f t="shared" si="49"/>
        <v>0</v>
      </c>
      <c r="O570" s="14">
        <f t="shared" si="50"/>
        <v>0</v>
      </c>
      <c r="P570" s="14">
        <f t="shared" si="51"/>
        <v>0</v>
      </c>
      <c r="Q570" s="15">
        <f t="shared" si="52"/>
        <v>0</v>
      </c>
    </row>
    <row r="571" spans="1:17" x14ac:dyDescent="0.2">
      <c r="A571" s="43">
        <v>239620</v>
      </c>
      <c r="B571" s="6" t="s">
        <v>1073</v>
      </c>
      <c r="C571" s="6" t="s">
        <v>1074</v>
      </c>
      <c r="D571" s="41" t="s">
        <v>1145</v>
      </c>
      <c r="E571" s="41" t="s">
        <v>777</v>
      </c>
      <c r="F571" s="4"/>
      <c r="G571" s="5"/>
      <c r="H571" s="27" t="s">
        <v>1072</v>
      </c>
      <c r="I571" s="44">
        <f>+J571+1</f>
        <v>136.08000000000001</v>
      </c>
      <c r="J571" s="8">
        <v>135.08000000000001</v>
      </c>
      <c r="K571" s="8">
        <f t="shared" si="48"/>
        <v>1</v>
      </c>
      <c r="L571" s="45">
        <f t="shared" si="53"/>
        <v>7.403020432336393E-3</v>
      </c>
      <c r="M571" s="16">
        <f>IFERROR(INDEX('[1]2018 Sales History'!$G:$G,MATCH(A571,'[1]2018 Sales History'!$A:$A,0)),0)</f>
        <v>0</v>
      </c>
      <c r="N571" s="14">
        <f t="shared" si="49"/>
        <v>0</v>
      </c>
      <c r="O571" s="14">
        <f t="shared" si="50"/>
        <v>0</v>
      </c>
      <c r="P571" s="14">
        <f t="shared" si="51"/>
        <v>0</v>
      </c>
      <c r="Q571" s="15">
        <f t="shared" si="52"/>
        <v>0</v>
      </c>
    </row>
    <row r="572" spans="1:17" x14ac:dyDescent="0.2">
      <c r="A572" s="43">
        <v>239637</v>
      </c>
      <c r="B572" s="6" t="s">
        <v>1073</v>
      </c>
      <c r="C572" s="6" t="s">
        <v>1074</v>
      </c>
      <c r="D572" s="41" t="s">
        <v>1145</v>
      </c>
      <c r="E572" s="41" t="s">
        <v>69</v>
      </c>
      <c r="F572" s="4"/>
      <c r="G572" s="5"/>
      <c r="H572" s="27" t="s">
        <v>1072</v>
      </c>
      <c r="I572" s="44">
        <f>+J572+1</f>
        <v>125.99</v>
      </c>
      <c r="J572" s="8">
        <v>124.99</v>
      </c>
      <c r="K572" s="8">
        <f t="shared" si="48"/>
        <v>1</v>
      </c>
      <c r="L572" s="45">
        <f t="shared" si="53"/>
        <v>8.0006400512040964E-3</v>
      </c>
      <c r="M572" s="16">
        <f>IFERROR(INDEX('[1]2018 Sales History'!$G:$G,MATCH(A572,'[1]2018 Sales History'!$A:$A,0)),0)</f>
        <v>0</v>
      </c>
      <c r="N572" s="14">
        <f t="shared" si="49"/>
        <v>0</v>
      </c>
      <c r="O572" s="14">
        <f t="shared" si="50"/>
        <v>0</v>
      </c>
      <c r="P572" s="14">
        <f t="shared" si="51"/>
        <v>0</v>
      </c>
      <c r="Q572" s="15">
        <f t="shared" si="52"/>
        <v>0</v>
      </c>
    </row>
    <row r="573" spans="1:17" x14ac:dyDescent="0.2">
      <c r="A573" s="43">
        <v>239654</v>
      </c>
      <c r="B573" s="6" t="s">
        <v>1073</v>
      </c>
      <c r="C573" s="6" t="s">
        <v>1074</v>
      </c>
      <c r="D573" s="41" t="s">
        <v>1145</v>
      </c>
      <c r="E573" s="41" t="s">
        <v>437</v>
      </c>
      <c r="F573" s="4"/>
      <c r="G573" s="5"/>
      <c r="H573" s="27" t="s">
        <v>1072</v>
      </c>
      <c r="I573" s="44">
        <f>+J573+1</f>
        <v>131.52000000000001</v>
      </c>
      <c r="J573" s="8">
        <v>130.52000000000001</v>
      </c>
      <c r="K573" s="8">
        <f t="shared" si="48"/>
        <v>1</v>
      </c>
      <c r="L573" s="45">
        <f t="shared" si="53"/>
        <v>7.6616610481152307E-3</v>
      </c>
      <c r="M573" s="16">
        <f>IFERROR(INDEX('[1]2018 Sales History'!$G:$G,MATCH(A573,'[1]2018 Sales History'!$A:$A,0)),0)</f>
        <v>0</v>
      </c>
      <c r="N573" s="14">
        <f t="shared" si="49"/>
        <v>0</v>
      </c>
      <c r="O573" s="14">
        <f t="shared" si="50"/>
        <v>0</v>
      </c>
      <c r="P573" s="14">
        <f t="shared" si="51"/>
        <v>0</v>
      </c>
      <c r="Q573" s="15">
        <f t="shared" si="52"/>
        <v>0</v>
      </c>
    </row>
    <row r="574" spans="1:17" x14ac:dyDescent="0.2">
      <c r="A574" s="43">
        <v>239671</v>
      </c>
      <c r="B574" s="6" t="s">
        <v>1073</v>
      </c>
      <c r="C574" s="6" t="s">
        <v>1074</v>
      </c>
      <c r="D574" s="41" t="s">
        <v>1145</v>
      </c>
      <c r="E574" s="41" t="s">
        <v>690</v>
      </c>
      <c r="F574" s="4"/>
      <c r="G574" s="5"/>
      <c r="H574" s="27" t="s">
        <v>1072</v>
      </c>
      <c r="I574" s="44">
        <f>+J574+1</f>
        <v>141.63</v>
      </c>
      <c r="J574" s="8">
        <v>140.63</v>
      </c>
      <c r="K574" s="8">
        <f t="shared" si="48"/>
        <v>1</v>
      </c>
      <c r="L574" s="45">
        <f t="shared" si="53"/>
        <v>7.1108582805944681E-3</v>
      </c>
      <c r="M574" s="16">
        <f>IFERROR(INDEX('[1]2018 Sales History'!$G:$G,MATCH(A574,'[1]2018 Sales History'!$A:$A,0)),0)</f>
        <v>0</v>
      </c>
      <c r="N574" s="14">
        <f t="shared" si="49"/>
        <v>0</v>
      </c>
      <c r="O574" s="14">
        <f t="shared" si="50"/>
        <v>0</v>
      </c>
      <c r="P574" s="14">
        <f t="shared" si="51"/>
        <v>0</v>
      </c>
      <c r="Q574" s="15">
        <f t="shared" si="52"/>
        <v>0</v>
      </c>
    </row>
    <row r="575" spans="1:17" x14ac:dyDescent="0.2">
      <c r="A575" s="43">
        <v>239688</v>
      </c>
      <c r="B575" s="6" t="s">
        <v>1073</v>
      </c>
      <c r="C575" s="6" t="s">
        <v>1074</v>
      </c>
      <c r="D575" s="41" t="s">
        <v>1145</v>
      </c>
      <c r="E575" s="41" t="s">
        <v>691</v>
      </c>
      <c r="F575" s="4"/>
      <c r="G575" s="5"/>
      <c r="H575" s="27" t="s">
        <v>1072</v>
      </c>
      <c r="I575" s="44">
        <f>+J575+1</f>
        <v>151.19999999999999</v>
      </c>
      <c r="J575" s="8">
        <v>150.19999999999999</v>
      </c>
      <c r="K575" s="8">
        <f t="shared" si="48"/>
        <v>1</v>
      </c>
      <c r="L575" s="45">
        <f t="shared" si="53"/>
        <v>6.6577896138482031E-3</v>
      </c>
      <c r="M575" s="16">
        <f>IFERROR(INDEX('[1]2018 Sales History'!$G:$G,MATCH(A575,'[1]2018 Sales History'!$A:$A,0)),0)</f>
        <v>0</v>
      </c>
      <c r="N575" s="14">
        <f t="shared" si="49"/>
        <v>0</v>
      </c>
      <c r="O575" s="14">
        <f t="shared" si="50"/>
        <v>0</v>
      </c>
      <c r="P575" s="14">
        <f t="shared" si="51"/>
        <v>0</v>
      </c>
      <c r="Q575" s="15">
        <f t="shared" si="52"/>
        <v>0</v>
      </c>
    </row>
    <row r="576" spans="1:17" x14ac:dyDescent="0.2">
      <c r="A576" s="43">
        <v>239705</v>
      </c>
      <c r="B576" s="6" t="s">
        <v>1073</v>
      </c>
      <c r="C576" s="6" t="s">
        <v>1074</v>
      </c>
      <c r="D576" s="41" t="s">
        <v>1145</v>
      </c>
      <c r="E576" s="41" t="s">
        <v>61</v>
      </c>
      <c r="F576" s="4"/>
      <c r="G576" s="5"/>
      <c r="H576" s="27" t="s">
        <v>1072</v>
      </c>
      <c r="I576" s="44">
        <f>+J576+1</f>
        <v>129.72</v>
      </c>
      <c r="J576" s="8">
        <v>128.72</v>
      </c>
      <c r="K576" s="8">
        <f t="shared" si="48"/>
        <v>1</v>
      </c>
      <c r="L576" s="45">
        <f t="shared" si="53"/>
        <v>7.7688004972032319E-3</v>
      </c>
      <c r="M576" s="16">
        <f>IFERROR(INDEX('[1]2018 Sales History'!$G:$G,MATCH(A576,'[1]2018 Sales History'!$A:$A,0)),0)</f>
        <v>0</v>
      </c>
      <c r="N576" s="14">
        <f t="shared" si="49"/>
        <v>0</v>
      </c>
      <c r="O576" s="14">
        <f t="shared" si="50"/>
        <v>0</v>
      </c>
      <c r="P576" s="14">
        <f t="shared" si="51"/>
        <v>0</v>
      </c>
      <c r="Q576" s="15">
        <f t="shared" si="52"/>
        <v>0</v>
      </c>
    </row>
    <row r="577" spans="1:17" x14ac:dyDescent="0.2">
      <c r="A577" s="43">
        <v>239722</v>
      </c>
      <c r="B577" s="6" t="s">
        <v>1073</v>
      </c>
      <c r="C577" s="6" t="s">
        <v>1074</v>
      </c>
      <c r="D577" s="41" t="s">
        <v>1145</v>
      </c>
      <c r="E577" s="41" t="s">
        <v>701</v>
      </c>
      <c r="F577" s="4"/>
      <c r="G577" s="5"/>
      <c r="H577" s="27" t="s">
        <v>1072</v>
      </c>
      <c r="I577" s="44">
        <f>+J577+1</f>
        <v>142.6</v>
      </c>
      <c r="J577" s="8">
        <v>141.6</v>
      </c>
      <c r="K577" s="8">
        <f t="shared" si="48"/>
        <v>1</v>
      </c>
      <c r="L577" s="45">
        <f t="shared" si="53"/>
        <v>7.0621468926553672E-3</v>
      </c>
      <c r="M577" s="16">
        <f>IFERROR(INDEX('[1]2018 Sales History'!$G:$G,MATCH(A577,'[1]2018 Sales History'!$A:$A,0)),0)</f>
        <v>0</v>
      </c>
      <c r="N577" s="14">
        <f t="shared" si="49"/>
        <v>0</v>
      </c>
      <c r="O577" s="14">
        <f t="shared" si="50"/>
        <v>0</v>
      </c>
      <c r="P577" s="14">
        <f t="shared" si="51"/>
        <v>0</v>
      </c>
      <c r="Q577" s="15">
        <f t="shared" si="52"/>
        <v>0</v>
      </c>
    </row>
    <row r="578" spans="1:17" x14ac:dyDescent="0.2">
      <c r="A578" s="43">
        <v>239739</v>
      </c>
      <c r="B578" s="6" t="s">
        <v>1073</v>
      </c>
      <c r="C578" s="6" t="s">
        <v>1074</v>
      </c>
      <c r="D578" s="41" t="s">
        <v>1145</v>
      </c>
      <c r="E578" s="41" t="s">
        <v>1664</v>
      </c>
      <c r="F578" s="4"/>
      <c r="G578" s="5"/>
      <c r="H578" s="27" t="s">
        <v>1072</v>
      </c>
      <c r="I578" s="44">
        <f>+J578+1</f>
        <v>151.25</v>
      </c>
      <c r="J578" s="8">
        <v>150.25</v>
      </c>
      <c r="K578" s="8">
        <f t="shared" ref="K578:K641" si="54">I578-J578</f>
        <v>1</v>
      </c>
      <c r="L578" s="45">
        <f t="shared" si="53"/>
        <v>6.6555740432612314E-3</v>
      </c>
      <c r="M578" s="16">
        <f>IFERROR(INDEX('[1]2018 Sales History'!$G:$G,MATCH(A578,'[1]2018 Sales History'!$A:$A,0)),0)</f>
        <v>0</v>
      </c>
      <c r="N578" s="14">
        <f t="shared" ref="N578:N641" si="55">IFERROR(M578*J578,"")</f>
        <v>0</v>
      </c>
      <c r="O578" s="14">
        <f t="shared" ref="O578:O641" si="56">IFERROR(M578*I578,"")</f>
        <v>0</v>
      </c>
      <c r="P578" s="14">
        <f t="shared" ref="P578:P641" si="57">IFERROR(O578-N578,"")</f>
        <v>0</v>
      </c>
      <c r="Q578" s="15">
        <f t="shared" ref="Q578:Q641" si="58">IFERROR((O578-N578)/N578,0)</f>
        <v>0</v>
      </c>
    </row>
    <row r="579" spans="1:17" x14ac:dyDescent="0.2">
      <c r="A579" s="43">
        <v>239756</v>
      </c>
      <c r="B579" s="6" t="s">
        <v>1073</v>
      </c>
      <c r="C579" s="6" t="s">
        <v>1074</v>
      </c>
      <c r="D579" s="41" t="s">
        <v>1145</v>
      </c>
      <c r="E579" s="41" t="s">
        <v>1662</v>
      </c>
      <c r="F579" s="4"/>
      <c r="G579" s="5"/>
      <c r="H579" s="27" t="s">
        <v>1072</v>
      </c>
      <c r="I579" s="44">
        <f>+J579+1</f>
        <v>139.99</v>
      </c>
      <c r="J579" s="8">
        <v>138.99</v>
      </c>
      <c r="K579" s="8">
        <f t="shared" si="54"/>
        <v>1</v>
      </c>
      <c r="L579" s="45">
        <f t="shared" ref="L579:L642" si="59">((I579-J579)/J579)</f>
        <v>7.1947622131088565E-3</v>
      </c>
      <c r="M579" s="16">
        <f>IFERROR(INDEX('[1]2018 Sales History'!$G:$G,MATCH(A579,'[1]2018 Sales History'!$A:$A,0)),0)</f>
        <v>0</v>
      </c>
      <c r="N579" s="14">
        <f t="shared" si="55"/>
        <v>0</v>
      </c>
      <c r="O579" s="14">
        <f t="shared" si="56"/>
        <v>0</v>
      </c>
      <c r="P579" s="14">
        <f t="shared" si="57"/>
        <v>0</v>
      </c>
      <c r="Q579" s="15">
        <f t="shared" si="58"/>
        <v>0</v>
      </c>
    </row>
    <row r="580" spans="1:17" x14ac:dyDescent="0.2">
      <c r="A580" s="43">
        <v>239773</v>
      </c>
      <c r="B580" s="6" t="s">
        <v>1073</v>
      </c>
      <c r="C580" s="6" t="s">
        <v>1074</v>
      </c>
      <c r="D580" s="41" t="s">
        <v>1145</v>
      </c>
      <c r="E580" s="41" t="s">
        <v>1645</v>
      </c>
      <c r="F580" s="4"/>
      <c r="G580" s="5"/>
      <c r="H580" s="27" t="s">
        <v>1072</v>
      </c>
      <c r="I580" s="44">
        <f>+J580+1</f>
        <v>141.63</v>
      </c>
      <c r="J580" s="8">
        <v>140.63</v>
      </c>
      <c r="K580" s="8">
        <f t="shared" si="54"/>
        <v>1</v>
      </c>
      <c r="L580" s="45">
        <f t="shared" si="59"/>
        <v>7.1108582805944681E-3</v>
      </c>
      <c r="M580" s="16">
        <f>IFERROR(INDEX('[1]2018 Sales History'!$G:$G,MATCH(A580,'[1]2018 Sales History'!$A:$A,0)),0)</f>
        <v>0</v>
      </c>
      <c r="N580" s="14">
        <f t="shared" si="55"/>
        <v>0</v>
      </c>
      <c r="O580" s="14">
        <f t="shared" si="56"/>
        <v>0</v>
      </c>
      <c r="P580" s="14">
        <f t="shared" si="57"/>
        <v>0</v>
      </c>
      <c r="Q580" s="15">
        <f t="shared" si="58"/>
        <v>0</v>
      </c>
    </row>
    <row r="581" spans="1:17" x14ac:dyDescent="0.2">
      <c r="A581" s="43">
        <v>239790</v>
      </c>
      <c r="B581" s="6" t="s">
        <v>1073</v>
      </c>
      <c r="C581" s="6" t="s">
        <v>1074</v>
      </c>
      <c r="D581" s="41" t="s">
        <v>1145</v>
      </c>
      <c r="E581" s="41" t="s">
        <v>1706</v>
      </c>
      <c r="F581" s="4"/>
      <c r="G581" s="5"/>
      <c r="H581" s="27" t="s">
        <v>1072</v>
      </c>
      <c r="I581" s="44">
        <f>+J581+1</f>
        <v>110.06</v>
      </c>
      <c r="J581" s="8">
        <v>109.06</v>
      </c>
      <c r="K581" s="8">
        <f t="shared" si="54"/>
        <v>1</v>
      </c>
      <c r="L581" s="45">
        <f t="shared" si="59"/>
        <v>9.1692646249770769E-3</v>
      </c>
      <c r="M581" s="16">
        <f>IFERROR(INDEX('[1]2018 Sales History'!$G:$G,MATCH(A581,'[1]2018 Sales History'!$A:$A,0)),0)</f>
        <v>0</v>
      </c>
      <c r="N581" s="14">
        <f t="shared" si="55"/>
        <v>0</v>
      </c>
      <c r="O581" s="14">
        <f t="shared" si="56"/>
        <v>0</v>
      </c>
      <c r="P581" s="14">
        <f t="shared" si="57"/>
        <v>0</v>
      </c>
      <c r="Q581" s="15">
        <f t="shared" si="58"/>
        <v>0</v>
      </c>
    </row>
    <row r="582" spans="1:17" x14ac:dyDescent="0.2">
      <c r="A582" s="43">
        <v>239807</v>
      </c>
      <c r="B582" s="6" t="s">
        <v>1073</v>
      </c>
      <c r="C582" s="6" t="s">
        <v>1074</v>
      </c>
      <c r="D582" s="41" t="s">
        <v>1145</v>
      </c>
      <c r="E582" s="41" t="s">
        <v>299</v>
      </c>
      <c r="F582" s="4"/>
      <c r="G582" s="5"/>
      <c r="H582" s="27" t="s">
        <v>1072</v>
      </c>
      <c r="I582" s="44">
        <f>+J582+1</f>
        <v>103.76</v>
      </c>
      <c r="J582" s="8">
        <v>102.76</v>
      </c>
      <c r="K582" s="8">
        <f t="shared" si="54"/>
        <v>1</v>
      </c>
      <c r="L582" s="45">
        <f t="shared" si="59"/>
        <v>9.7314130011677685E-3</v>
      </c>
      <c r="M582" s="16">
        <f>IFERROR(INDEX('[1]2018 Sales History'!$G:$G,MATCH(A582,'[1]2018 Sales History'!$A:$A,0)),0)</f>
        <v>0</v>
      </c>
      <c r="N582" s="14">
        <f t="shared" si="55"/>
        <v>0</v>
      </c>
      <c r="O582" s="14">
        <f t="shared" si="56"/>
        <v>0</v>
      </c>
      <c r="P582" s="14">
        <f t="shared" si="57"/>
        <v>0</v>
      </c>
      <c r="Q582" s="15">
        <f t="shared" si="58"/>
        <v>0</v>
      </c>
    </row>
    <row r="583" spans="1:17" x14ac:dyDescent="0.2">
      <c r="A583" s="43">
        <v>239824</v>
      </c>
      <c r="B583" s="6" t="s">
        <v>1073</v>
      </c>
      <c r="C583" s="6" t="s">
        <v>1074</v>
      </c>
      <c r="D583" s="41" t="s">
        <v>1145</v>
      </c>
      <c r="E583" s="41" t="s">
        <v>71</v>
      </c>
      <c r="F583" s="4"/>
      <c r="G583" s="5"/>
      <c r="H583" s="27" t="s">
        <v>1072</v>
      </c>
      <c r="I583" s="44">
        <f>+J583+1</f>
        <v>110.06</v>
      </c>
      <c r="J583" s="8">
        <v>109.06</v>
      </c>
      <c r="K583" s="8">
        <f t="shared" si="54"/>
        <v>1</v>
      </c>
      <c r="L583" s="45">
        <f t="shared" si="59"/>
        <v>9.1692646249770769E-3</v>
      </c>
      <c r="M583" s="16">
        <f>IFERROR(INDEX('[1]2018 Sales History'!$G:$G,MATCH(A583,'[1]2018 Sales History'!$A:$A,0)),0)</f>
        <v>0</v>
      </c>
      <c r="N583" s="14">
        <f t="shared" si="55"/>
        <v>0</v>
      </c>
      <c r="O583" s="14">
        <f t="shared" si="56"/>
        <v>0</v>
      </c>
      <c r="P583" s="14">
        <f t="shared" si="57"/>
        <v>0</v>
      </c>
      <c r="Q583" s="15">
        <f t="shared" si="58"/>
        <v>0</v>
      </c>
    </row>
    <row r="584" spans="1:17" x14ac:dyDescent="0.2">
      <c r="A584" s="43">
        <v>239841</v>
      </c>
      <c r="B584" s="6" t="s">
        <v>1073</v>
      </c>
      <c r="C584" s="6" t="s">
        <v>1074</v>
      </c>
      <c r="D584" s="41" t="s">
        <v>1145</v>
      </c>
      <c r="E584" s="41" t="s">
        <v>1707</v>
      </c>
      <c r="F584" s="4"/>
      <c r="G584" s="5"/>
      <c r="H584" s="27" t="s">
        <v>1072</v>
      </c>
      <c r="I584" s="44">
        <f>+J584+1</f>
        <v>114.09</v>
      </c>
      <c r="J584" s="8">
        <v>113.09</v>
      </c>
      <c r="K584" s="8">
        <f t="shared" si="54"/>
        <v>1</v>
      </c>
      <c r="L584" s="45">
        <f t="shared" si="59"/>
        <v>8.8425148112123084E-3</v>
      </c>
      <c r="M584" s="16">
        <f>IFERROR(INDEX('[1]2018 Sales History'!$G:$G,MATCH(A584,'[1]2018 Sales History'!$A:$A,0)),0)</f>
        <v>0</v>
      </c>
      <c r="N584" s="14">
        <f t="shared" si="55"/>
        <v>0</v>
      </c>
      <c r="O584" s="14">
        <f t="shared" si="56"/>
        <v>0</v>
      </c>
      <c r="P584" s="14">
        <f t="shared" si="57"/>
        <v>0</v>
      </c>
      <c r="Q584" s="15">
        <f t="shared" si="58"/>
        <v>0</v>
      </c>
    </row>
    <row r="585" spans="1:17" x14ac:dyDescent="0.2">
      <c r="A585" s="43">
        <v>239858</v>
      </c>
      <c r="B585" s="6" t="s">
        <v>1073</v>
      </c>
      <c r="C585" s="6" t="s">
        <v>1074</v>
      </c>
      <c r="D585" s="41" t="s">
        <v>1145</v>
      </c>
      <c r="E585" s="41" t="s">
        <v>64</v>
      </c>
      <c r="F585" s="4"/>
      <c r="G585" s="5"/>
      <c r="H585" s="27" t="s">
        <v>1072</v>
      </c>
      <c r="I585" s="44">
        <f>+J585+1</f>
        <v>107.63</v>
      </c>
      <c r="J585" s="8">
        <v>106.63</v>
      </c>
      <c r="K585" s="8">
        <f t="shared" si="54"/>
        <v>1</v>
      </c>
      <c r="L585" s="45">
        <f t="shared" si="59"/>
        <v>9.3782237644190192E-3</v>
      </c>
      <c r="M585" s="16">
        <f>IFERROR(INDEX('[1]2018 Sales History'!$G:$G,MATCH(A585,'[1]2018 Sales History'!$A:$A,0)),0)</f>
        <v>0</v>
      </c>
      <c r="N585" s="14">
        <f t="shared" si="55"/>
        <v>0</v>
      </c>
      <c r="O585" s="14">
        <f t="shared" si="56"/>
        <v>0</v>
      </c>
      <c r="P585" s="14">
        <f t="shared" si="57"/>
        <v>0</v>
      </c>
      <c r="Q585" s="15">
        <f t="shared" si="58"/>
        <v>0</v>
      </c>
    </row>
    <row r="586" spans="1:17" x14ac:dyDescent="0.2">
      <c r="A586" s="43">
        <v>239875</v>
      </c>
      <c r="B586" s="6" t="s">
        <v>1073</v>
      </c>
      <c r="C586" s="6" t="s">
        <v>1074</v>
      </c>
      <c r="D586" s="41" t="s">
        <v>1145</v>
      </c>
      <c r="E586" s="41" t="s">
        <v>66</v>
      </c>
      <c r="F586" s="4"/>
      <c r="G586" s="5"/>
      <c r="H586" s="27" t="s">
        <v>1072</v>
      </c>
      <c r="I586" s="44">
        <f>+J586+1</f>
        <v>114.09</v>
      </c>
      <c r="J586" s="8">
        <v>113.09</v>
      </c>
      <c r="K586" s="8">
        <f t="shared" si="54"/>
        <v>1</v>
      </c>
      <c r="L586" s="45">
        <f t="shared" si="59"/>
        <v>8.8425148112123084E-3</v>
      </c>
      <c r="M586" s="16">
        <f>IFERROR(INDEX('[1]2018 Sales History'!$G:$G,MATCH(A586,'[1]2018 Sales History'!$A:$A,0)),0)</f>
        <v>0</v>
      </c>
      <c r="N586" s="14">
        <f t="shared" si="55"/>
        <v>0</v>
      </c>
      <c r="O586" s="14">
        <f t="shared" si="56"/>
        <v>0</v>
      </c>
      <c r="P586" s="14">
        <f t="shared" si="57"/>
        <v>0</v>
      </c>
      <c r="Q586" s="15">
        <f t="shared" si="58"/>
        <v>0</v>
      </c>
    </row>
    <row r="587" spans="1:17" x14ac:dyDescent="0.2">
      <c r="A587" s="43">
        <v>239892</v>
      </c>
      <c r="B587" s="6" t="s">
        <v>1073</v>
      </c>
      <c r="C587" s="6" t="s">
        <v>1074</v>
      </c>
      <c r="D587" s="41" t="s">
        <v>1145</v>
      </c>
      <c r="E587" s="41" t="s">
        <v>724</v>
      </c>
      <c r="F587" s="4"/>
      <c r="G587" s="5"/>
      <c r="H587" s="27" t="s">
        <v>1072</v>
      </c>
      <c r="I587" s="44">
        <f>+J587+1</f>
        <v>126.29</v>
      </c>
      <c r="J587" s="8">
        <v>125.29</v>
      </c>
      <c r="K587" s="8">
        <f t="shared" si="54"/>
        <v>1</v>
      </c>
      <c r="L587" s="45">
        <f t="shared" si="59"/>
        <v>7.981482959533881E-3</v>
      </c>
      <c r="M587" s="16">
        <f>IFERROR(INDEX('[1]2018 Sales History'!$G:$G,MATCH(A587,'[1]2018 Sales History'!$A:$A,0)),0)</f>
        <v>0</v>
      </c>
      <c r="N587" s="14">
        <f t="shared" si="55"/>
        <v>0</v>
      </c>
      <c r="O587" s="14">
        <f t="shared" si="56"/>
        <v>0</v>
      </c>
      <c r="P587" s="14">
        <f t="shared" si="57"/>
        <v>0</v>
      </c>
      <c r="Q587" s="15">
        <f t="shared" si="58"/>
        <v>0</v>
      </c>
    </row>
    <row r="588" spans="1:17" x14ac:dyDescent="0.2">
      <c r="A588" s="43">
        <v>239926</v>
      </c>
      <c r="B588" s="6" t="s">
        <v>1073</v>
      </c>
      <c r="C588" s="6" t="s">
        <v>1074</v>
      </c>
      <c r="D588" s="41" t="s">
        <v>1145</v>
      </c>
      <c r="E588" s="41" t="s">
        <v>1634</v>
      </c>
      <c r="F588" s="4"/>
      <c r="G588" s="5"/>
      <c r="H588" s="27" t="s">
        <v>1072</v>
      </c>
      <c r="I588" s="44">
        <f>+J588+1</f>
        <v>132.59</v>
      </c>
      <c r="J588" s="8">
        <v>131.59</v>
      </c>
      <c r="K588" s="8">
        <f t="shared" si="54"/>
        <v>1</v>
      </c>
      <c r="L588" s="45">
        <f t="shared" si="59"/>
        <v>7.5993616536210954E-3</v>
      </c>
      <c r="M588" s="16">
        <f>IFERROR(INDEX('[1]2018 Sales History'!$G:$G,MATCH(A588,'[1]2018 Sales History'!$A:$A,0)),0)</f>
        <v>0</v>
      </c>
      <c r="N588" s="14">
        <f t="shared" si="55"/>
        <v>0</v>
      </c>
      <c r="O588" s="14">
        <f t="shared" si="56"/>
        <v>0</v>
      </c>
      <c r="P588" s="14">
        <f t="shared" si="57"/>
        <v>0</v>
      </c>
      <c r="Q588" s="15">
        <f t="shared" si="58"/>
        <v>0</v>
      </c>
    </row>
    <row r="589" spans="1:17" x14ac:dyDescent="0.2">
      <c r="A589" s="43">
        <v>239943</v>
      </c>
      <c r="B589" s="6" t="s">
        <v>1073</v>
      </c>
      <c r="C589" s="6" t="s">
        <v>1074</v>
      </c>
      <c r="D589" s="41" t="s">
        <v>1145</v>
      </c>
      <c r="E589" s="41" t="s">
        <v>1708</v>
      </c>
      <c r="F589" s="4"/>
      <c r="G589" s="5"/>
      <c r="H589" s="27" t="s">
        <v>1072</v>
      </c>
      <c r="I589" s="44">
        <f>+J589+1</f>
        <v>134.68</v>
      </c>
      <c r="J589" s="8">
        <v>133.68</v>
      </c>
      <c r="K589" s="8">
        <f t="shared" si="54"/>
        <v>1</v>
      </c>
      <c r="L589" s="45">
        <f t="shared" si="59"/>
        <v>7.4805505685218432E-3</v>
      </c>
      <c r="M589" s="16">
        <f>IFERROR(INDEX('[1]2018 Sales History'!$G:$G,MATCH(A589,'[1]2018 Sales History'!$A:$A,0)),0)</f>
        <v>0</v>
      </c>
      <c r="N589" s="14">
        <f t="shared" si="55"/>
        <v>0</v>
      </c>
      <c r="O589" s="14">
        <f t="shared" si="56"/>
        <v>0</v>
      </c>
      <c r="P589" s="14">
        <f t="shared" si="57"/>
        <v>0</v>
      </c>
      <c r="Q589" s="15">
        <f t="shared" si="58"/>
        <v>0</v>
      </c>
    </row>
    <row r="590" spans="1:17" x14ac:dyDescent="0.2">
      <c r="A590" s="43">
        <v>239960</v>
      </c>
      <c r="B590" s="6" t="s">
        <v>1073</v>
      </c>
      <c r="C590" s="6" t="s">
        <v>1074</v>
      </c>
      <c r="D590" s="41" t="s">
        <v>1145</v>
      </c>
      <c r="E590" s="41" t="s">
        <v>706</v>
      </c>
      <c r="F590" s="4"/>
      <c r="G590" s="5"/>
      <c r="H590" s="27" t="s">
        <v>1072</v>
      </c>
      <c r="I590" s="44">
        <f>+J590+1</f>
        <v>110.1</v>
      </c>
      <c r="J590" s="8">
        <v>109.1</v>
      </c>
      <c r="K590" s="8">
        <f t="shared" si="54"/>
        <v>1</v>
      </c>
      <c r="L590" s="45">
        <f t="shared" si="59"/>
        <v>9.1659028414298807E-3</v>
      </c>
      <c r="M590" s="16">
        <f>IFERROR(INDEX('[1]2018 Sales History'!$G:$G,MATCH(A590,'[1]2018 Sales History'!$A:$A,0)),0)</f>
        <v>0</v>
      </c>
      <c r="N590" s="14">
        <f t="shared" si="55"/>
        <v>0</v>
      </c>
      <c r="O590" s="14">
        <f t="shared" si="56"/>
        <v>0</v>
      </c>
      <c r="P590" s="14">
        <f t="shared" si="57"/>
        <v>0</v>
      </c>
      <c r="Q590" s="15">
        <f t="shared" si="58"/>
        <v>0</v>
      </c>
    </row>
    <row r="591" spans="1:17" x14ac:dyDescent="0.2">
      <c r="A591" s="43">
        <v>239977</v>
      </c>
      <c r="B591" s="6" t="s">
        <v>1073</v>
      </c>
      <c r="C591" s="6" t="s">
        <v>1074</v>
      </c>
      <c r="D591" s="41" t="s">
        <v>1145</v>
      </c>
      <c r="E591" s="41" t="s">
        <v>436</v>
      </c>
      <c r="F591" s="4"/>
      <c r="G591" s="5"/>
      <c r="H591" s="27" t="s">
        <v>1072</v>
      </c>
      <c r="I591" s="44">
        <f>+J591+1</f>
        <v>134.68</v>
      </c>
      <c r="J591" s="8">
        <v>133.68</v>
      </c>
      <c r="K591" s="8">
        <f t="shared" si="54"/>
        <v>1</v>
      </c>
      <c r="L591" s="45">
        <f t="shared" si="59"/>
        <v>7.4805505685218432E-3</v>
      </c>
      <c r="M591" s="16">
        <f>IFERROR(INDEX('[1]2018 Sales History'!$G:$G,MATCH(A591,'[1]2018 Sales History'!$A:$A,0)),0)</f>
        <v>0</v>
      </c>
      <c r="N591" s="14">
        <f t="shared" si="55"/>
        <v>0</v>
      </c>
      <c r="O591" s="14">
        <f t="shared" si="56"/>
        <v>0</v>
      </c>
      <c r="P591" s="14">
        <f t="shared" si="57"/>
        <v>0</v>
      </c>
      <c r="Q591" s="15">
        <f t="shared" si="58"/>
        <v>0</v>
      </c>
    </row>
    <row r="592" spans="1:17" x14ac:dyDescent="0.2">
      <c r="A592" s="43">
        <v>239994</v>
      </c>
      <c r="B592" s="6" t="s">
        <v>1073</v>
      </c>
      <c r="C592" s="6" t="s">
        <v>1074</v>
      </c>
      <c r="D592" s="41" t="s">
        <v>1145</v>
      </c>
      <c r="E592" s="41" t="s">
        <v>70</v>
      </c>
      <c r="F592" s="4"/>
      <c r="G592" s="5"/>
      <c r="H592" s="27" t="s">
        <v>1072</v>
      </c>
      <c r="I592" s="44">
        <f>+J592+1</f>
        <v>132.59</v>
      </c>
      <c r="J592" s="8">
        <v>131.59</v>
      </c>
      <c r="K592" s="8">
        <f t="shared" si="54"/>
        <v>1</v>
      </c>
      <c r="L592" s="45">
        <f t="shared" si="59"/>
        <v>7.5993616536210954E-3</v>
      </c>
      <c r="M592" s="16">
        <f>IFERROR(INDEX('[1]2018 Sales History'!$G:$G,MATCH(A592,'[1]2018 Sales History'!$A:$A,0)),0)</f>
        <v>0</v>
      </c>
      <c r="N592" s="14">
        <f t="shared" si="55"/>
        <v>0</v>
      </c>
      <c r="O592" s="14">
        <f t="shared" si="56"/>
        <v>0</v>
      </c>
      <c r="P592" s="14">
        <f t="shared" si="57"/>
        <v>0</v>
      </c>
      <c r="Q592" s="15">
        <f t="shared" si="58"/>
        <v>0</v>
      </c>
    </row>
    <row r="593" spans="1:17" x14ac:dyDescent="0.2">
      <c r="A593" s="43">
        <v>240011</v>
      </c>
      <c r="B593" s="6" t="s">
        <v>1073</v>
      </c>
      <c r="C593" s="6" t="s">
        <v>1074</v>
      </c>
      <c r="D593" s="41" t="s">
        <v>1145</v>
      </c>
      <c r="E593" s="41" t="s">
        <v>67</v>
      </c>
      <c r="F593" s="4"/>
      <c r="G593" s="5"/>
      <c r="H593" s="27" t="s">
        <v>1072</v>
      </c>
      <c r="I593" s="44">
        <f>+J593+1</f>
        <v>122.73</v>
      </c>
      <c r="J593" s="8">
        <v>121.73</v>
      </c>
      <c r="K593" s="8">
        <f t="shared" si="54"/>
        <v>1</v>
      </c>
      <c r="L593" s="45">
        <f t="shared" si="59"/>
        <v>8.2149018319231087E-3</v>
      </c>
      <c r="M593" s="16">
        <f>IFERROR(INDEX('[1]2018 Sales History'!$G:$G,MATCH(A593,'[1]2018 Sales History'!$A:$A,0)),0)</f>
        <v>0</v>
      </c>
      <c r="N593" s="14">
        <f t="shared" si="55"/>
        <v>0</v>
      </c>
      <c r="O593" s="14">
        <f t="shared" si="56"/>
        <v>0</v>
      </c>
      <c r="P593" s="14">
        <f t="shared" si="57"/>
        <v>0</v>
      </c>
      <c r="Q593" s="15">
        <f t="shared" si="58"/>
        <v>0</v>
      </c>
    </row>
    <row r="594" spans="1:17" x14ac:dyDescent="0.2">
      <c r="A594" s="43">
        <v>240028</v>
      </c>
      <c r="B594" s="6" t="s">
        <v>1073</v>
      </c>
      <c r="C594" s="6" t="s">
        <v>1074</v>
      </c>
      <c r="D594" s="41" t="s">
        <v>1145</v>
      </c>
      <c r="E594" s="41" t="s">
        <v>707</v>
      </c>
      <c r="F594" s="4"/>
      <c r="G594" s="5"/>
      <c r="H594" s="27" t="s">
        <v>1072</v>
      </c>
      <c r="I594" s="44">
        <f>+J594+1</f>
        <v>128.94999999999999</v>
      </c>
      <c r="J594" s="8">
        <v>127.95</v>
      </c>
      <c r="K594" s="8">
        <f t="shared" si="54"/>
        <v>0.99999999999998579</v>
      </c>
      <c r="L594" s="45">
        <f t="shared" si="59"/>
        <v>7.8155529503711272E-3</v>
      </c>
      <c r="M594" s="16">
        <f>IFERROR(INDEX('[1]2018 Sales History'!$G:$G,MATCH(A594,'[1]2018 Sales History'!$A:$A,0)),0)</f>
        <v>0</v>
      </c>
      <c r="N594" s="14">
        <f t="shared" si="55"/>
        <v>0</v>
      </c>
      <c r="O594" s="14">
        <f t="shared" si="56"/>
        <v>0</v>
      </c>
      <c r="P594" s="14">
        <f t="shared" si="57"/>
        <v>0</v>
      </c>
      <c r="Q594" s="15">
        <f t="shared" si="58"/>
        <v>0</v>
      </c>
    </row>
    <row r="595" spans="1:17" x14ac:dyDescent="0.2">
      <c r="A595" s="43">
        <v>240045</v>
      </c>
      <c r="B595" s="6" t="s">
        <v>1073</v>
      </c>
      <c r="C595" s="6" t="s">
        <v>1074</v>
      </c>
      <c r="D595" s="41" t="s">
        <v>1145</v>
      </c>
      <c r="E595" s="41" t="s">
        <v>1632</v>
      </c>
      <c r="F595" s="4"/>
      <c r="G595" s="5"/>
      <c r="H595" s="27" t="s">
        <v>1072</v>
      </c>
      <c r="I595" s="44">
        <f>+J595+1</f>
        <v>136.66</v>
      </c>
      <c r="J595" s="8">
        <v>135.66</v>
      </c>
      <c r="K595" s="8">
        <f t="shared" si="54"/>
        <v>1</v>
      </c>
      <c r="L595" s="45">
        <f t="shared" si="59"/>
        <v>7.3713696004717678E-3</v>
      </c>
      <c r="M595" s="16">
        <f>IFERROR(INDEX('[1]2018 Sales History'!$G:$G,MATCH(A595,'[1]2018 Sales History'!$A:$A,0)),0)</f>
        <v>0</v>
      </c>
      <c r="N595" s="14">
        <f t="shared" si="55"/>
        <v>0</v>
      </c>
      <c r="O595" s="14">
        <f t="shared" si="56"/>
        <v>0</v>
      </c>
      <c r="P595" s="14">
        <f t="shared" si="57"/>
        <v>0</v>
      </c>
      <c r="Q595" s="15">
        <f t="shared" si="58"/>
        <v>0</v>
      </c>
    </row>
    <row r="596" spans="1:17" x14ac:dyDescent="0.2">
      <c r="A596" s="43">
        <v>240062</v>
      </c>
      <c r="B596" s="6" t="s">
        <v>1073</v>
      </c>
      <c r="C596" s="6" t="s">
        <v>1074</v>
      </c>
      <c r="D596" s="41" t="s">
        <v>1145</v>
      </c>
      <c r="E596" s="41" t="s">
        <v>1004</v>
      </c>
      <c r="F596" s="4"/>
      <c r="G596" s="5"/>
      <c r="H596" s="27" t="s">
        <v>1072</v>
      </c>
      <c r="I596" s="44">
        <f>+J596+1</f>
        <v>138.68</v>
      </c>
      <c r="J596" s="8">
        <v>137.68</v>
      </c>
      <c r="K596" s="8">
        <f t="shared" si="54"/>
        <v>1</v>
      </c>
      <c r="L596" s="45">
        <f t="shared" si="59"/>
        <v>7.2632190586868093E-3</v>
      </c>
      <c r="M596" s="16">
        <f>IFERROR(INDEX('[1]2018 Sales History'!$G:$G,MATCH(A596,'[1]2018 Sales History'!$A:$A,0)),0)</f>
        <v>0</v>
      </c>
      <c r="N596" s="14">
        <f t="shared" si="55"/>
        <v>0</v>
      </c>
      <c r="O596" s="14">
        <f t="shared" si="56"/>
        <v>0</v>
      </c>
      <c r="P596" s="14">
        <f t="shared" si="57"/>
        <v>0</v>
      </c>
      <c r="Q596" s="15">
        <f t="shared" si="58"/>
        <v>0</v>
      </c>
    </row>
    <row r="597" spans="1:17" x14ac:dyDescent="0.2">
      <c r="A597" s="43">
        <v>240079</v>
      </c>
      <c r="B597" s="6" t="s">
        <v>1073</v>
      </c>
      <c r="C597" s="6" t="s">
        <v>1074</v>
      </c>
      <c r="D597" s="41" t="s">
        <v>1145</v>
      </c>
      <c r="E597" s="41" t="s">
        <v>301</v>
      </c>
      <c r="F597" s="4"/>
      <c r="G597" s="5"/>
      <c r="H597" s="27" t="s">
        <v>1072</v>
      </c>
      <c r="I597" s="44">
        <f>+J597+1</f>
        <v>144.13999999999999</v>
      </c>
      <c r="J597" s="8">
        <v>143.13999999999999</v>
      </c>
      <c r="K597" s="8">
        <f t="shared" si="54"/>
        <v>1</v>
      </c>
      <c r="L597" s="45">
        <f t="shared" si="59"/>
        <v>6.9861673885706311E-3</v>
      </c>
      <c r="M597" s="16">
        <f>IFERROR(INDEX('[1]2018 Sales History'!$G:$G,MATCH(A597,'[1]2018 Sales History'!$A:$A,0)),0)</f>
        <v>0</v>
      </c>
      <c r="N597" s="14">
        <f t="shared" si="55"/>
        <v>0</v>
      </c>
      <c r="O597" s="14">
        <f t="shared" si="56"/>
        <v>0</v>
      </c>
      <c r="P597" s="14">
        <f t="shared" si="57"/>
        <v>0</v>
      </c>
      <c r="Q597" s="15">
        <f t="shared" si="58"/>
        <v>0</v>
      </c>
    </row>
    <row r="598" spans="1:17" x14ac:dyDescent="0.2">
      <c r="A598" s="43">
        <v>240096</v>
      </c>
      <c r="B598" s="6" t="s">
        <v>1073</v>
      </c>
      <c r="C598" s="6" t="s">
        <v>1074</v>
      </c>
      <c r="D598" s="41" t="s">
        <v>1145</v>
      </c>
      <c r="E598" s="41" t="s">
        <v>689</v>
      </c>
      <c r="F598" s="4"/>
      <c r="G598" s="5"/>
      <c r="H598" s="27" t="s">
        <v>1072</v>
      </c>
      <c r="I598" s="44">
        <f>+J598+1</f>
        <v>116.94</v>
      </c>
      <c r="J598" s="8">
        <v>115.94</v>
      </c>
      <c r="K598" s="8">
        <f t="shared" si="54"/>
        <v>1</v>
      </c>
      <c r="L598" s="45">
        <f t="shared" si="59"/>
        <v>8.6251509401414524E-3</v>
      </c>
      <c r="M598" s="16">
        <f>IFERROR(INDEX('[1]2018 Sales History'!$G:$G,MATCH(A598,'[1]2018 Sales History'!$A:$A,0)),0)</f>
        <v>0</v>
      </c>
      <c r="N598" s="14">
        <f t="shared" si="55"/>
        <v>0</v>
      </c>
      <c r="O598" s="14">
        <f t="shared" si="56"/>
        <v>0</v>
      </c>
      <c r="P598" s="14">
        <f t="shared" si="57"/>
        <v>0</v>
      </c>
      <c r="Q598" s="15">
        <f t="shared" si="58"/>
        <v>0</v>
      </c>
    </row>
    <row r="599" spans="1:17" x14ac:dyDescent="0.2">
      <c r="A599" s="43">
        <v>240113</v>
      </c>
      <c r="B599" s="6" t="s">
        <v>1073</v>
      </c>
      <c r="C599" s="6" t="s">
        <v>1074</v>
      </c>
      <c r="D599" s="41" t="s">
        <v>1145</v>
      </c>
      <c r="E599" s="41" t="s">
        <v>1658</v>
      </c>
      <c r="F599" s="4"/>
      <c r="G599" s="5"/>
      <c r="H599" s="27" t="s">
        <v>1072</v>
      </c>
      <c r="I599" s="44">
        <f>+J599+1</f>
        <v>129.72</v>
      </c>
      <c r="J599" s="8">
        <v>128.72</v>
      </c>
      <c r="K599" s="8">
        <f t="shared" si="54"/>
        <v>1</v>
      </c>
      <c r="L599" s="45">
        <f t="shared" si="59"/>
        <v>7.7688004972032319E-3</v>
      </c>
      <c r="M599" s="16">
        <f>IFERROR(INDEX('[1]2018 Sales History'!$G:$G,MATCH(A599,'[1]2018 Sales History'!$A:$A,0)),0)</f>
        <v>0</v>
      </c>
      <c r="N599" s="14">
        <f t="shared" si="55"/>
        <v>0</v>
      </c>
      <c r="O599" s="14">
        <f t="shared" si="56"/>
        <v>0</v>
      </c>
      <c r="P599" s="14">
        <f t="shared" si="57"/>
        <v>0</v>
      </c>
      <c r="Q599" s="15">
        <f t="shared" si="58"/>
        <v>0</v>
      </c>
    </row>
    <row r="600" spans="1:17" x14ac:dyDescent="0.2">
      <c r="A600" s="43">
        <v>240657</v>
      </c>
      <c r="B600" s="6" t="s">
        <v>1073</v>
      </c>
      <c r="C600" s="6" t="s">
        <v>1074</v>
      </c>
      <c r="D600" s="41" t="s">
        <v>1144</v>
      </c>
      <c r="E600" s="41" t="s">
        <v>71</v>
      </c>
      <c r="F600" s="4"/>
      <c r="G600" s="5"/>
      <c r="H600" s="27" t="s">
        <v>1072</v>
      </c>
      <c r="I600" s="44">
        <f>+J600+1</f>
        <v>149.21</v>
      </c>
      <c r="J600" s="8">
        <v>148.21</v>
      </c>
      <c r="K600" s="8">
        <f t="shared" si="54"/>
        <v>1</v>
      </c>
      <c r="L600" s="45">
        <f t="shared" si="59"/>
        <v>6.7471830510761758E-3</v>
      </c>
      <c r="M600" s="16">
        <f>IFERROR(INDEX('[1]2018 Sales History'!$G:$G,MATCH(A600,'[1]2018 Sales History'!$A:$A,0)),0)</f>
        <v>0</v>
      </c>
      <c r="N600" s="14">
        <f t="shared" si="55"/>
        <v>0</v>
      </c>
      <c r="O600" s="14">
        <f t="shared" si="56"/>
        <v>0</v>
      </c>
      <c r="P600" s="14">
        <f t="shared" si="57"/>
        <v>0</v>
      </c>
      <c r="Q600" s="15">
        <f t="shared" si="58"/>
        <v>0</v>
      </c>
    </row>
    <row r="601" spans="1:17" x14ac:dyDescent="0.2">
      <c r="A601" s="43">
        <v>240674</v>
      </c>
      <c r="B601" s="6" t="s">
        <v>1073</v>
      </c>
      <c r="C601" s="6" t="s">
        <v>1074</v>
      </c>
      <c r="D601" s="41" t="s">
        <v>1144</v>
      </c>
      <c r="E601" s="41" t="s">
        <v>724</v>
      </c>
      <c r="F601" s="4"/>
      <c r="G601" s="5"/>
      <c r="H601" s="27" t="s">
        <v>1072</v>
      </c>
      <c r="I601" s="44">
        <f>+J601+1</f>
        <v>164.64</v>
      </c>
      <c r="J601" s="8">
        <v>163.63999999999999</v>
      </c>
      <c r="K601" s="8">
        <f t="shared" si="54"/>
        <v>1</v>
      </c>
      <c r="L601" s="45">
        <f t="shared" si="59"/>
        <v>6.1109753116597417E-3</v>
      </c>
      <c r="M601" s="16">
        <f>IFERROR(INDEX('[1]2018 Sales History'!$G:$G,MATCH(A601,'[1]2018 Sales History'!$A:$A,0)),0)</f>
        <v>0</v>
      </c>
      <c r="N601" s="14">
        <f t="shared" si="55"/>
        <v>0</v>
      </c>
      <c r="O601" s="14">
        <f t="shared" si="56"/>
        <v>0</v>
      </c>
      <c r="P601" s="14">
        <f t="shared" si="57"/>
        <v>0</v>
      </c>
      <c r="Q601" s="15">
        <f t="shared" si="58"/>
        <v>0</v>
      </c>
    </row>
    <row r="602" spans="1:17" x14ac:dyDescent="0.2">
      <c r="A602" s="43">
        <v>240691</v>
      </c>
      <c r="B602" s="6" t="s">
        <v>1073</v>
      </c>
      <c r="C602" s="6" t="s">
        <v>1074</v>
      </c>
      <c r="D602" s="41" t="s">
        <v>1144</v>
      </c>
      <c r="E602" s="41" t="s">
        <v>66</v>
      </c>
      <c r="F602" s="4"/>
      <c r="G602" s="5"/>
      <c r="H602" s="27" t="s">
        <v>1072</v>
      </c>
      <c r="I602" s="44">
        <f>+J602+1</f>
        <v>155.63</v>
      </c>
      <c r="J602" s="8">
        <v>154.63</v>
      </c>
      <c r="K602" s="8">
        <f t="shared" si="54"/>
        <v>1</v>
      </c>
      <c r="L602" s="45">
        <f t="shared" si="59"/>
        <v>6.4670503783224474E-3</v>
      </c>
      <c r="M602" s="16">
        <f>IFERROR(INDEX('[1]2018 Sales History'!$G:$G,MATCH(A602,'[1]2018 Sales History'!$A:$A,0)),0)</f>
        <v>0</v>
      </c>
      <c r="N602" s="14">
        <f t="shared" si="55"/>
        <v>0</v>
      </c>
      <c r="O602" s="14">
        <f t="shared" si="56"/>
        <v>0</v>
      </c>
      <c r="P602" s="14">
        <f t="shared" si="57"/>
        <v>0</v>
      </c>
      <c r="Q602" s="15">
        <f t="shared" si="58"/>
        <v>0</v>
      </c>
    </row>
    <row r="603" spans="1:17" x14ac:dyDescent="0.2">
      <c r="A603" s="43">
        <v>240708</v>
      </c>
      <c r="B603" s="6" t="s">
        <v>1073</v>
      </c>
      <c r="C603" s="6" t="s">
        <v>1074</v>
      </c>
      <c r="D603" s="41" t="s">
        <v>1144</v>
      </c>
      <c r="E603" s="41" t="s">
        <v>70</v>
      </c>
      <c r="F603" s="4"/>
      <c r="G603" s="5"/>
      <c r="H603" s="27" t="s">
        <v>1072</v>
      </c>
      <c r="I603" s="44">
        <f>+J603+1</f>
        <v>174.13</v>
      </c>
      <c r="J603" s="8">
        <v>173.13</v>
      </c>
      <c r="K603" s="8">
        <f t="shared" si="54"/>
        <v>1</v>
      </c>
      <c r="L603" s="45">
        <f t="shared" si="59"/>
        <v>5.7760064691272459E-3</v>
      </c>
      <c r="M603" s="16">
        <f>IFERROR(INDEX('[1]2018 Sales History'!$G:$G,MATCH(A603,'[1]2018 Sales History'!$A:$A,0)),0)</f>
        <v>0</v>
      </c>
      <c r="N603" s="14">
        <f t="shared" si="55"/>
        <v>0</v>
      </c>
      <c r="O603" s="14">
        <f t="shared" si="56"/>
        <v>0</v>
      </c>
      <c r="P603" s="14">
        <f t="shared" si="57"/>
        <v>0</v>
      </c>
      <c r="Q603" s="15">
        <f t="shared" si="58"/>
        <v>0</v>
      </c>
    </row>
    <row r="604" spans="1:17" x14ac:dyDescent="0.2">
      <c r="A604" s="43">
        <v>240742</v>
      </c>
      <c r="B604" s="6" t="s">
        <v>1073</v>
      </c>
      <c r="C604" s="6" t="s">
        <v>1074</v>
      </c>
      <c r="D604" s="41" t="s">
        <v>1144</v>
      </c>
      <c r="E604" s="41" t="s">
        <v>1707</v>
      </c>
      <c r="F604" s="4"/>
      <c r="G604" s="5"/>
      <c r="H604" s="27" t="s">
        <v>1072</v>
      </c>
      <c r="I604" s="44">
        <f>+J604+1</f>
        <v>155.63</v>
      </c>
      <c r="J604" s="8">
        <v>154.63</v>
      </c>
      <c r="K604" s="8">
        <f t="shared" si="54"/>
        <v>1</v>
      </c>
      <c r="L604" s="45">
        <f t="shared" si="59"/>
        <v>6.4670503783224474E-3</v>
      </c>
      <c r="M604" s="16">
        <f>IFERROR(INDEX('[1]2018 Sales History'!$G:$G,MATCH(A604,'[1]2018 Sales History'!$A:$A,0)),0)</f>
        <v>0</v>
      </c>
      <c r="N604" s="14">
        <f t="shared" si="55"/>
        <v>0</v>
      </c>
      <c r="O604" s="14">
        <f t="shared" si="56"/>
        <v>0</v>
      </c>
      <c r="P604" s="14">
        <f t="shared" si="57"/>
        <v>0</v>
      </c>
      <c r="Q604" s="15">
        <f t="shared" si="58"/>
        <v>0</v>
      </c>
    </row>
    <row r="605" spans="1:17" x14ac:dyDescent="0.2">
      <c r="A605" s="43">
        <v>240759</v>
      </c>
      <c r="B605" s="6" t="s">
        <v>1073</v>
      </c>
      <c r="C605" s="6" t="s">
        <v>1074</v>
      </c>
      <c r="D605" s="41" t="s">
        <v>1144</v>
      </c>
      <c r="E605" s="41" t="s">
        <v>1634</v>
      </c>
      <c r="F605" s="4"/>
      <c r="G605" s="5"/>
      <c r="H605" s="27" t="s">
        <v>1072</v>
      </c>
      <c r="I605" s="44">
        <f>+J605+1</f>
        <v>174.13</v>
      </c>
      <c r="J605" s="8">
        <v>173.13</v>
      </c>
      <c r="K605" s="8">
        <f t="shared" si="54"/>
        <v>1</v>
      </c>
      <c r="L605" s="45">
        <f t="shared" si="59"/>
        <v>5.7760064691272459E-3</v>
      </c>
      <c r="M605" s="16">
        <f>IFERROR(INDEX('[1]2018 Sales History'!$G:$G,MATCH(A605,'[1]2018 Sales History'!$A:$A,0)),0)</f>
        <v>0</v>
      </c>
      <c r="N605" s="14">
        <f t="shared" si="55"/>
        <v>0</v>
      </c>
      <c r="O605" s="14">
        <f t="shared" si="56"/>
        <v>0</v>
      </c>
      <c r="P605" s="14">
        <f t="shared" si="57"/>
        <v>0</v>
      </c>
      <c r="Q605" s="15">
        <f t="shared" si="58"/>
        <v>0</v>
      </c>
    </row>
    <row r="606" spans="1:17" x14ac:dyDescent="0.2">
      <c r="A606" s="43">
        <v>240776</v>
      </c>
      <c r="B606" s="6" t="s">
        <v>1073</v>
      </c>
      <c r="C606" s="6" t="s">
        <v>1074</v>
      </c>
      <c r="D606" s="41" t="s">
        <v>1144</v>
      </c>
      <c r="E606" s="41" t="s">
        <v>67</v>
      </c>
      <c r="F606" s="4"/>
      <c r="G606" s="5"/>
      <c r="H606" s="27" t="s">
        <v>1072</v>
      </c>
      <c r="I606" s="44">
        <f>+J606+1</f>
        <v>165.69</v>
      </c>
      <c r="J606" s="8">
        <v>164.69</v>
      </c>
      <c r="K606" s="8">
        <f t="shared" si="54"/>
        <v>1</v>
      </c>
      <c r="L606" s="45">
        <f t="shared" si="59"/>
        <v>6.0720140870726821E-3</v>
      </c>
      <c r="M606" s="16">
        <f>IFERROR(INDEX('[1]2018 Sales History'!$G:$G,MATCH(A606,'[1]2018 Sales History'!$A:$A,0)),0)</f>
        <v>0</v>
      </c>
      <c r="N606" s="14">
        <f t="shared" si="55"/>
        <v>0</v>
      </c>
      <c r="O606" s="14">
        <f t="shared" si="56"/>
        <v>0</v>
      </c>
      <c r="P606" s="14">
        <f t="shared" si="57"/>
        <v>0</v>
      </c>
      <c r="Q606" s="15">
        <f t="shared" si="58"/>
        <v>0</v>
      </c>
    </row>
    <row r="607" spans="1:17" x14ac:dyDescent="0.2">
      <c r="A607" s="43">
        <v>240793</v>
      </c>
      <c r="B607" s="6" t="s">
        <v>1073</v>
      </c>
      <c r="C607" s="6" t="s">
        <v>1074</v>
      </c>
      <c r="D607" s="41" t="s">
        <v>1144</v>
      </c>
      <c r="E607" s="41" t="s">
        <v>436</v>
      </c>
      <c r="F607" s="4"/>
      <c r="G607" s="5"/>
      <c r="H607" s="27" t="s">
        <v>1072</v>
      </c>
      <c r="I607" s="44">
        <f>+J607+1</f>
        <v>178.12</v>
      </c>
      <c r="J607" s="8">
        <v>177.12</v>
      </c>
      <c r="K607" s="8">
        <f t="shared" si="54"/>
        <v>1</v>
      </c>
      <c r="L607" s="45">
        <f t="shared" si="59"/>
        <v>5.6458897922312557E-3</v>
      </c>
      <c r="M607" s="16">
        <f>IFERROR(INDEX('[1]2018 Sales History'!$G:$G,MATCH(A607,'[1]2018 Sales History'!$A:$A,0)),0)</f>
        <v>0</v>
      </c>
      <c r="N607" s="14">
        <f t="shared" si="55"/>
        <v>0</v>
      </c>
      <c r="O607" s="14">
        <f t="shared" si="56"/>
        <v>0</v>
      </c>
      <c r="P607" s="14">
        <f t="shared" si="57"/>
        <v>0</v>
      </c>
      <c r="Q607" s="15">
        <f t="shared" si="58"/>
        <v>0</v>
      </c>
    </row>
    <row r="608" spans="1:17" x14ac:dyDescent="0.2">
      <c r="A608" s="43">
        <v>240810</v>
      </c>
      <c r="B608" s="6" t="s">
        <v>1073</v>
      </c>
      <c r="C608" s="6" t="s">
        <v>1074</v>
      </c>
      <c r="D608" s="41" t="s">
        <v>1144</v>
      </c>
      <c r="E608" s="41" t="s">
        <v>1708</v>
      </c>
      <c r="F608" s="4"/>
      <c r="G608" s="5"/>
      <c r="H608" s="27" t="s">
        <v>1072</v>
      </c>
      <c r="I608" s="44">
        <f>+J608+1</f>
        <v>178.12</v>
      </c>
      <c r="J608" s="8">
        <v>177.12</v>
      </c>
      <c r="K608" s="8">
        <f t="shared" si="54"/>
        <v>1</v>
      </c>
      <c r="L608" s="45">
        <f t="shared" si="59"/>
        <v>5.6458897922312557E-3</v>
      </c>
      <c r="M608" s="16">
        <f>IFERROR(INDEX('[1]2018 Sales History'!$G:$G,MATCH(A608,'[1]2018 Sales History'!$A:$A,0)),0)</f>
        <v>0</v>
      </c>
      <c r="N608" s="14">
        <f t="shared" si="55"/>
        <v>0</v>
      </c>
      <c r="O608" s="14">
        <f t="shared" si="56"/>
        <v>0</v>
      </c>
      <c r="P608" s="14">
        <f t="shared" si="57"/>
        <v>0</v>
      </c>
      <c r="Q608" s="15">
        <f t="shared" si="58"/>
        <v>0</v>
      </c>
    </row>
    <row r="609" spans="1:17" x14ac:dyDescent="0.2">
      <c r="A609" s="43">
        <v>240827</v>
      </c>
      <c r="B609" s="6" t="s">
        <v>1073</v>
      </c>
      <c r="C609" s="6" t="s">
        <v>1074</v>
      </c>
      <c r="D609" s="41" t="s">
        <v>1144</v>
      </c>
      <c r="E609" s="41" t="s">
        <v>689</v>
      </c>
      <c r="F609" s="4"/>
      <c r="G609" s="5"/>
      <c r="H609" s="27" t="s">
        <v>1072</v>
      </c>
      <c r="I609" s="44">
        <f>+J609+1</f>
        <v>160.56</v>
      </c>
      <c r="J609" s="8">
        <v>159.56</v>
      </c>
      <c r="K609" s="8">
        <f t="shared" si="54"/>
        <v>1</v>
      </c>
      <c r="L609" s="45">
        <f t="shared" si="59"/>
        <v>6.2672348959639003E-3</v>
      </c>
      <c r="M609" s="16">
        <f>IFERROR(INDEX('[1]2018 Sales History'!$G:$G,MATCH(A609,'[1]2018 Sales History'!$A:$A,0)),0)</f>
        <v>0</v>
      </c>
      <c r="N609" s="14">
        <f t="shared" si="55"/>
        <v>0</v>
      </c>
      <c r="O609" s="14">
        <f t="shared" si="56"/>
        <v>0</v>
      </c>
      <c r="P609" s="14">
        <f t="shared" si="57"/>
        <v>0</v>
      </c>
      <c r="Q609" s="15">
        <f t="shared" si="58"/>
        <v>0</v>
      </c>
    </row>
    <row r="610" spans="1:17" x14ac:dyDescent="0.2">
      <c r="A610" s="43">
        <v>240844</v>
      </c>
      <c r="B610" s="6" t="s">
        <v>1073</v>
      </c>
      <c r="C610" s="6" t="s">
        <v>1074</v>
      </c>
      <c r="D610" s="41" t="s">
        <v>1144</v>
      </c>
      <c r="E610" s="41" t="s">
        <v>1705</v>
      </c>
      <c r="F610" s="4"/>
      <c r="G610" s="5"/>
      <c r="H610" s="27" t="s">
        <v>1072</v>
      </c>
      <c r="I610" s="44">
        <f>+J610+1</f>
        <v>179.11</v>
      </c>
      <c r="J610" s="8">
        <v>178.11</v>
      </c>
      <c r="K610" s="8">
        <f t="shared" si="54"/>
        <v>1</v>
      </c>
      <c r="L610" s="45">
        <f t="shared" si="59"/>
        <v>5.6145078883835823E-3</v>
      </c>
      <c r="M610" s="16">
        <f>IFERROR(INDEX('[1]2018 Sales History'!$G:$G,MATCH(A610,'[1]2018 Sales History'!$A:$A,0)),0)</f>
        <v>0</v>
      </c>
      <c r="N610" s="14">
        <f t="shared" si="55"/>
        <v>0</v>
      </c>
      <c r="O610" s="14">
        <f t="shared" si="56"/>
        <v>0</v>
      </c>
      <c r="P610" s="14">
        <f t="shared" si="57"/>
        <v>0</v>
      </c>
      <c r="Q610" s="15">
        <f t="shared" si="58"/>
        <v>0</v>
      </c>
    </row>
    <row r="611" spans="1:17" x14ac:dyDescent="0.2">
      <c r="A611" s="43">
        <v>240861</v>
      </c>
      <c r="B611" s="6" t="s">
        <v>1073</v>
      </c>
      <c r="C611" s="6" t="s">
        <v>1074</v>
      </c>
      <c r="D611" s="41" t="s">
        <v>1144</v>
      </c>
      <c r="E611" s="41" t="s">
        <v>69</v>
      </c>
      <c r="F611" s="4"/>
      <c r="G611" s="5"/>
      <c r="H611" s="27" t="s">
        <v>1072</v>
      </c>
      <c r="I611" s="44">
        <f>+J611+1</f>
        <v>171.45</v>
      </c>
      <c r="J611" s="8">
        <v>170.45</v>
      </c>
      <c r="K611" s="8">
        <f t="shared" si="54"/>
        <v>1</v>
      </c>
      <c r="L611" s="45">
        <f t="shared" si="59"/>
        <v>5.8668231152830749E-3</v>
      </c>
      <c r="M611" s="16">
        <f>IFERROR(INDEX('[1]2018 Sales History'!$G:$G,MATCH(A611,'[1]2018 Sales History'!$A:$A,0)),0)</f>
        <v>0</v>
      </c>
      <c r="N611" s="14">
        <f t="shared" si="55"/>
        <v>0</v>
      </c>
      <c r="O611" s="14">
        <f t="shared" si="56"/>
        <v>0</v>
      </c>
      <c r="P611" s="14">
        <f t="shared" si="57"/>
        <v>0</v>
      </c>
      <c r="Q611" s="15">
        <f t="shared" si="58"/>
        <v>0</v>
      </c>
    </row>
    <row r="612" spans="1:17" x14ac:dyDescent="0.2">
      <c r="A612" s="43">
        <v>240878</v>
      </c>
      <c r="B612" s="6" t="s">
        <v>1073</v>
      </c>
      <c r="C612" s="6" t="s">
        <v>1074</v>
      </c>
      <c r="D612" s="41" t="s">
        <v>1144</v>
      </c>
      <c r="E612" s="41" t="s">
        <v>59</v>
      </c>
      <c r="F612" s="4"/>
      <c r="G612" s="5"/>
      <c r="H612" s="27" t="s">
        <v>1072</v>
      </c>
      <c r="I612" s="44">
        <f>+J612+1</f>
        <v>160.56</v>
      </c>
      <c r="J612" s="8">
        <v>159.56</v>
      </c>
      <c r="K612" s="8">
        <f t="shared" si="54"/>
        <v>1</v>
      </c>
      <c r="L612" s="45">
        <f t="shared" si="59"/>
        <v>6.2672348959639003E-3</v>
      </c>
      <c r="M612" s="16">
        <f>IFERROR(INDEX('[1]2018 Sales History'!$G:$G,MATCH(A612,'[1]2018 Sales History'!$A:$A,0)),0)</f>
        <v>0</v>
      </c>
      <c r="N612" s="14">
        <f t="shared" si="55"/>
        <v>0</v>
      </c>
      <c r="O612" s="14">
        <f t="shared" si="56"/>
        <v>0</v>
      </c>
      <c r="P612" s="14">
        <f t="shared" si="57"/>
        <v>0</v>
      </c>
      <c r="Q612" s="15">
        <f t="shared" si="58"/>
        <v>0</v>
      </c>
    </row>
    <row r="613" spans="1:17" x14ac:dyDescent="0.2">
      <c r="A613" s="43">
        <v>240895</v>
      </c>
      <c r="B613" s="6" t="s">
        <v>1073</v>
      </c>
      <c r="C613" s="6" t="s">
        <v>1074</v>
      </c>
      <c r="D613" s="41" t="s">
        <v>1144</v>
      </c>
      <c r="E613" s="41" t="s">
        <v>1658</v>
      </c>
      <c r="F613" s="4"/>
      <c r="G613" s="5"/>
      <c r="H613" s="27" t="s">
        <v>1072</v>
      </c>
      <c r="I613" s="44">
        <f>+J613+1</f>
        <v>177.83</v>
      </c>
      <c r="J613" s="8">
        <v>176.83</v>
      </c>
      <c r="K613" s="8">
        <f t="shared" si="54"/>
        <v>1</v>
      </c>
      <c r="L613" s="45">
        <f t="shared" si="59"/>
        <v>5.6551490131764972E-3</v>
      </c>
      <c r="M613" s="16">
        <f>IFERROR(INDEX('[1]2018 Sales History'!$G:$G,MATCH(A613,'[1]2018 Sales History'!$A:$A,0)),0)</f>
        <v>0</v>
      </c>
      <c r="N613" s="14">
        <f t="shared" si="55"/>
        <v>0</v>
      </c>
      <c r="O613" s="14">
        <f t="shared" si="56"/>
        <v>0</v>
      </c>
      <c r="P613" s="14">
        <f t="shared" si="57"/>
        <v>0</v>
      </c>
      <c r="Q613" s="15">
        <f t="shared" si="58"/>
        <v>0</v>
      </c>
    </row>
    <row r="614" spans="1:17" x14ac:dyDescent="0.2">
      <c r="A614" s="43">
        <v>240912</v>
      </c>
      <c r="B614" s="6" t="s">
        <v>1073</v>
      </c>
      <c r="C614" s="6" t="s">
        <v>1074</v>
      </c>
      <c r="D614" s="41" t="s">
        <v>1144</v>
      </c>
      <c r="E614" s="41" t="s">
        <v>437</v>
      </c>
      <c r="F614" s="4"/>
      <c r="G614" s="5"/>
      <c r="H614" s="27" t="s">
        <v>1072</v>
      </c>
      <c r="I614" s="44">
        <f>+J614+1</f>
        <v>179.11</v>
      </c>
      <c r="J614" s="8">
        <v>178.11</v>
      </c>
      <c r="K614" s="8">
        <f t="shared" si="54"/>
        <v>1</v>
      </c>
      <c r="L614" s="45">
        <f t="shared" si="59"/>
        <v>5.6145078883835823E-3</v>
      </c>
      <c r="M614" s="16">
        <f>IFERROR(INDEX('[1]2018 Sales History'!$G:$G,MATCH(A614,'[1]2018 Sales History'!$A:$A,0)),0)</f>
        <v>0</v>
      </c>
      <c r="N614" s="14">
        <f t="shared" si="55"/>
        <v>0</v>
      </c>
      <c r="O614" s="14">
        <f t="shared" si="56"/>
        <v>0</v>
      </c>
      <c r="P614" s="14">
        <f t="shared" si="57"/>
        <v>0</v>
      </c>
      <c r="Q614" s="15">
        <f t="shared" si="58"/>
        <v>0</v>
      </c>
    </row>
    <row r="615" spans="1:17" x14ac:dyDescent="0.2">
      <c r="A615" s="43">
        <v>240929</v>
      </c>
      <c r="B615" s="6" t="s">
        <v>1073</v>
      </c>
      <c r="C615" s="6" t="s">
        <v>1074</v>
      </c>
      <c r="D615" s="41" t="s">
        <v>1144</v>
      </c>
      <c r="E615" s="41" t="s">
        <v>1706</v>
      </c>
      <c r="F615" s="4"/>
      <c r="G615" s="5"/>
      <c r="H615" s="27" t="s">
        <v>1072</v>
      </c>
      <c r="I615" s="44">
        <f>+J615+1</f>
        <v>149.21</v>
      </c>
      <c r="J615" s="8">
        <v>148.21</v>
      </c>
      <c r="K615" s="8">
        <f t="shared" si="54"/>
        <v>1</v>
      </c>
      <c r="L615" s="45">
        <f t="shared" si="59"/>
        <v>6.7471830510761758E-3</v>
      </c>
      <c r="M615" s="16">
        <f>IFERROR(INDEX('[1]2018 Sales History'!$G:$G,MATCH(A615,'[1]2018 Sales History'!$A:$A,0)),0)</f>
        <v>0</v>
      </c>
      <c r="N615" s="14">
        <f t="shared" si="55"/>
        <v>0</v>
      </c>
      <c r="O615" s="14">
        <f t="shared" si="56"/>
        <v>0</v>
      </c>
      <c r="P615" s="14">
        <f t="shared" si="57"/>
        <v>0</v>
      </c>
      <c r="Q615" s="15">
        <f t="shared" si="58"/>
        <v>0</v>
      </c>
    </row>
    <row r="616" spans="1:17" x14ac:dyDescent="0.2">
      <c r="A616" s="43">
        <v>240946</v>
      </c>
      <c r="B616" s="6" t="s">
        <v>1073</v>
      </c>
      <c r="C616" s="6" t="s">
        <v>1074</v>
      </c>
      <c r="D616" s="41" t="s">
        <v>1144</v>
      </c>
      <c r="E616" s="41" t="s">
        <v>61</v>
      </c>
      <c r="F616" s="4"/>
      <c r="G616" s="5"/>
      <c r="H616" s="27" t="s">
        <v>1072</v>
      </c>
      <c r="I616" s="44">
        <f>+J616+1</f>
        <v>177.83</v>
      </c>
      <c r="J616" s="8">
        <v>176.83</v>
      </c>
      <c r="K616" s="8">
        <f t="shared" si="54"/>
        <v>1</v>
      </c>
      <c r="L616" s="45">
        <f t="shared" si="59"/>
        <v>5.6551490131764972E-3</v>
      </c>
      <c r="M616" s="16">
        <f>IFERROR(INDEX('[1]2018 Sales History'!$G:$G,MATCH(A616,'[1]2018 Sales History'!$A:$A,0)),0)</f>
        <v>0</v>
      </c>
      <c r="N616" s="14">
        <f t="shared" si="55"/>
        <v>0</v>
      </c>
      <c r="O616" s="14">
        <f t="shared" si="56"/>
        <v>0</v>
      </c>
      <c r="P616" s="14">
        <f t="shared" si="57"/>
        <v>0</v>
      </c>
      <c r="Q616" s="15">
        <f t="shared" si="58"/>
        <v>0</v>
      </c>
    </row>
    <row r="617" spans="1:17" x14ac:dyDescent="0.2">
      <c r="A617" s="43">
        <v>240963</v>
      </c>
      <c r="B617" s="6" t="s">
        <v>1073</v>
      </c>
      <c r="C617" s="6" t="s">
        <v>1074</v>
      </c>
      <c r="D617" s="41" t="s">
        <v>1144</v>
      </c>
      <c r="E617" s="41" t="s">
        <v>1637</v>
      </c>
      <c r="F617" s="4"/>
      <c r="G617" s="5"/>
      <c r="H617" s="27" t="s">
        <v>1072</v>
      </c>
      <c r="I617" s="44">
        <f>+J617+1</f>
        <v>171.45</v>
      </c>
      <c r="J617" s="8">
        <v>170.45</v>
      </c>
      <c r="K617" s="8">
        <f t="shared" si="54"/>
        <v>1</v>
      </c>
      <c r="L617" s="45">
        <f t="shared" si="59"/>
        <v>5.8668231152830749E-3</v>
      </c>
      <c r="M617" s="16">
        <f>IFERROR(INDEX('[1]2018 Sales History'!$G:$G,MATCH(A617,'[1]2018 Sales History'!$A:$A,0)),0)</f>
        <v>0</v>
      </c>
      <c r="N617" s="14">
        <f t="shared" si="55"/>
        <v>0</v>
      </c>
      <c r="O617" s="14">
        <f t="shared" si="56"/>
        <v>0</v>
      </c>
      <c r="P617" s="14">
        <f t="shared" si="57"/>
        <v>0</v>
      </c>
      <c r="Q617" s="15">
        <f t="shared" si="58"/>
        <v>0</v>
      </c>
    </row>
    <row r="618" spans="1:17" x14ac:dyDescent="0.2">
      <c r="A618" s="43">
        <v>242102</v>
      </c>
      <c r="B618" s="6" t="s">
        <v>1073</v>
      </c>
      <c r="C618" s="6" t="s">
        <v>1074</v>
      </c>
      <c r="D618" s="41" t="s">
        <v>1143</v>
      </c>
      <c r="E618" s="41" t="s">
        <v>1637</v>
      </c>
      <c r="F618" s="4"/>
      <c r="G618" s="5"/>
      <c r="H618" s="27" t="s">
        <v>1072</v>
      </c>
      <c r="I618" s="44">
        <f>+J618+1</f>
        <v>172.4</v>
      </c>
      <c r="J618" s="8">
        <v>171.4</v>
      </c>
      <c r="K618" s="8">
        <f t="shared" si="54"/>
        <v>1</v>
      </c>
      <c r="L618" s="45">
        <f t="shared" si="59"/>
        <v>5.8343057176196032E-3</v>
      </c>
      <c r="M618" s="16">
        <f>IFERROR(INDEX('[1]2018 Sales History'!$G:$G,MATCH(A618,'[1]2018 Sales History'!$A:$A,0)),0)</f>
        <v>0</v>
      </c>
      <c r="N618" s="14">
        <f t="shared" si="55"/>
        <v>0</v>
      </c>
      <c r="O618" s="14">
        <f t="shared" si="56"/>
        <v>0</v>
      </c>
      <c r="P618" s="14">
        <f t="shared" si="57"/>
        <v>0</v>
      </c>
      <c r="Q618" s="15">
        <f t="shared" si="58"/>
        <v>0</v>
      </c>
    </row>
    <row r="619" spans="1:17" x14ac:dyDescent="0.2">
      <c r="A619" s="43">
        <v>242119</v>
      </c>
      <c r="B619" s="6" t="s">
        <v>1073</v>
      </c>
      <c r="C619" s="6" t="s">
        <v>1074</v>
      </c>
      <c r="D619" s="41" t="s">
        <v>1143</v>
      </c>
      <c r="E619" s="41" t="s">
        <v>1705</v>
      </c>
      <c r="F619" s="4"/>
      <c r="G619" s="5"/>
      <c r="H619" s="27" t="s">
        <v>1072</v>
      </c>
      <c r="I619" s="44">
        <f>+J619+1</f>
        <v>180.11</v>
      </c>
      <c r="J619" s="8">
        <v>179.11</v>
      </c>
      <c r="K619" s="8">
        <f t="shared" si="54"/>
        <v>1</v>
      </c>
      <c r="L619" s="45">
        <f t="shared" si="59"/>
        <v>5.5831611858634354E-3</v>
      </c>
      <c r="M619" s="16">
        <f>IFERROR(INDEX('[1]2018 Sales History'!$G:$G,MATCH(A619,'[1]2018 Sales History'!$A:$A,0)),0)</f>
        <v>0</v>
      </c>
      <c r="N619" s="14">
        <f t="shared" si="55"/>
        <v>0</v>
      </c>
      <c r="O619" s="14">
        <f t="shared" si="56"/>
        <v>0</v>
      </c>
      <c r="P619" s="14">
        <f t="shared" si="57"/>
        <v>0</v>
      </c>
      <c r="Q619" s="15">
        <f t="shared" si="58"/>
        <v>0</v>
      </c>
    </row>
    <row r="620" spans="1:17" x14ac:dyDescent="0.2">
      <c r="A620" s="43">
        <v>242153</v>
      </c>
      <c r="B620" s="6" t="s">
        <v>1073</v>
      </c>
      <c r="C620" s="6" t="s">
        <v>1074</v>
      </c>
      <c r="D620" s="41" t="s">
        <v>1143</v>
      </c>
      <c r="E620" s="41" t="s">
        <v>59</v>
      </c>
      <c r="F620" s="4"/>
      <c r="G620" s="5"/>
      <c r="H620" s="27" t="s">
        <v>1072</v>
      </c>
      <c r="I620" s="44">
        <f>+J620+1</f>
        <v>160.25</v>
      </c>
      <c r="J620" s="8">
        <v>159.25</v>
      </c>
      <c r="K620" s="8">
        <f t="shared" si="54"/>
        <v>1</v>
      </c>
      <c r="L620" s="45">
        <f t="shared" si="59"/>
        <v>6.2794348508634227E-3</v>
      </c>
      <c r="M620" s="16">
        <f>IFERROR(INDEX('[1]2018 Sales History'!$G:$G,MATCH(A620,'[1]2018 Sales History'!$A:$A,0)),0)</f>
        <v>0</v>
      </c>
      <c r="N620" s="14">
        <f t="shared" si="55"/>
        <v>0</v>
      </c>
      <c r="O620" s="14">
        <f t="shared" si="56"/>
        <v>0</v>
      </c>
      <c r="P620" s="14">
        <f t="shared" si="57"/>
        <v>0</v>
      </c>
      <c r="Q620" s="15">
        <f t="shared" si="58"/>
        <v>0</v>
      </c>
    </row>
    <row r="621" spans="1:17" x14ac:dyDescent="0.2">
      <c r="A621" s="43">
        <v>242170</v>
      </c>
      <c r="B621" s="6" t="s">
        <v>1073</v>
      </c>
      <c r="C621" s="6" t="s">
        <v>1074</v>
      </c>
      <c r="D621" s="41" t="s">
        <v>1143</v>
      </c>
      <c r="E621" s="41" t="s">
        <v>1658</v>
      </c>
      <c r="F621" s="4"/>
      <c r="G621" s="5"/>
      <c r="H621" s="27" t="s">
        <v>1072</v>
      </c>
      <c r="I621" s="44">
        <f>+J621+1</f>
        <v>177.55</v>
      </c>
      <c r="J621" s="8">
        <v>176.55</v>
      </c>
      <c r="K621" s="8">
        <f t="shared" si="54"/>
        <v>1</v>
      </c>
      <c r="L621" s="45">
        <f t="shared" si="59"/>
        <v>5.6641178136505235E-3</v>
      </c>
      <c r="M621" s="16">
        <f>IFERROR(INDEX('[1]2018 Sales History'!$G:$G,MATCH(A621,'[1]2018 Sales History'!$A:$A,0)),0)</f>
        <v>0</v>
      </c>
      <c r="N621" s="14">
        <f t="shared" si="55"/>
        <v>0</v>
      </c>
      <c r="O621" s="14">
        <f t="shared" si="56"/>
        <v>0</v>
      </c>
      <c r="P621" s="14">
        <f t="shared" si="57"/>
        <v>0</v>
      </c>
      <c r="Q621" s="15">
        <f t="shared" si="58"/>
        <v>0</v>
      </c>
    </row>
    <row r="622" spans="1:17" x14ac:dyDescent="0.2">
      <c r="A622" s="43">
        <v>242187</v>
      </c>
      <c r="B622" s="6" t="s">
        <v>1073</v>
      </c>
      <c r="C622" s="6" t="s">
        <v>1074</v>
      </c>
      <c r="D622" s="41" t="s">
        <v>1143</v>
      </c>
      <c r="E622" s="41" t="s">
        <v>1636</v>
      </c>
      <c r="F622" s="4"/>
      <c r="G622" s="5"/>
      <c r="H622" s="27" t="s">
        <v>1072</v>
      </c>
      <c r="I622" s="44">
        <f>+J622+1</f>
        <v>191.99</v>
      </c>
      <c r="J622" s="8">
        <v>190.99</v>
      </c>
      <c r="K622" s="8">
        <f t="shared" si="54"/>
        <v>1</v>
      </c>
      <c r="L622" s="45">
        <f t="shared" si="59"/>
        <v>5.2358762238860672E-3</v>
      </c>
      <c r="M622" s="16">
        <f>IFERROR(INDEX('[1]2018 Sales History'!$G:$G,MATCH(A622,'[1]2018 Sales History'!$A:$A,0)),0)</f>
        <v>0</v>
      </c>
      <c r="N622" s="14">
        <f t="shared" si="55"/>
        <v>0</v>
      </c>
      <c r="O622" s="14">
        <f t="shared" si="56"/>
        <v>0</v>
      </c>
      <c r="P622" s="14">
        <f t="shared" si="57"/>
        <v>0</v>
      </c>
      <c r="Q622" s="15">
        <f t="shared" si="58"/>
        <v>0</v>
      </c>
    </row>
    <row r="623" spans="1:17" x14ac:dyDescent="0.2">
      <c r="A623" s="43">
        <v>242204</v>
      </c>
      <c r="B623" s="6" t="s">
        <v>1073</v>
      </c>
      <c r="C623" s="6" t="s">
        <v>1074</v>
      </c>
      <c r="D623" s="41" t="s">
        <v>1143</v>
      </c>
      <c r="E623" s="41" t="s">
        <v>69</v>
      </c>
      <c r="F623" s="4"/>
      <c r="G623" s="5"/>
      <c r="H623" s="27" t="s">
        <v>1072</v>
      </c>
      <c r="I623" s="44">
        <f>+J623+1</f>
        <v>172.4</v>
      </c>
      <c r="J623" s="8">
        <v>171.4</v>
      </c>
      <c r="K623" s="8">
        <f t="shared" si="54"/>
        <v>1</v>
      </c>
      <c r="L623" s="45">
        <f t="shared" si="59"/>
        <v>5.8343057176196032E-3</v>
      </c>
      <c r="M623" s="16">
        <f>IFERROR(INDEX('[1]2018 Sales History'!$G:$G,MATCH(A623,'[1]2018 Sales History'!$A:$A,0)),0)</f>
        <v>0</v>
      </c>
      <c r="N623" s="14">
        <f t="shared" si="55"/>
        <v>0</v>
      </c>
      <c r="O623" s="14">
        <f t="shared" si="56"/>
        <v>0</v>
      </c>
      <c r="P623" s="14">
        <f t="shared" si="57"/>
        <v>0</v>
      </c>
      <c r="Q623" s="15">
        <f t="shared" si="58"/>
        <v>0</v>
      </c>
    </row>
    <row r="624" spans="1:17" x14ac:dyDescent="0.2">
      <c r="A624" s="43">
        <v>242221</v>
      </c>
      <c r="B624" s="6" t="s">
        <v>1073</v>
      </c>
      <c r="C624" s="6" t="s">
        <v>1074</v>
      </c>
      <c r="D624" s="41" t="s">
        <v>1143</v>
      </c>
      <c r="E624" s="41" t="s">
        <v>437</v>
      </c>
      <c r="F624" s="4"/>
      <c r="G624" s="5"/>
      <c r="H624" s="27" t="s">
        <v>1072</v>
      </c>
      <c r="I624" s="44">
        <f>+J624+1</f>
        <v>180.11</v>
      </c>
      <c r="J624" s="8">
        <v>179.11</v>
      </c>
      <c r="K624" s="8">
        <f t="shared" si="54"/>
        <v>1</v>
      </c>
      <c r="L624" s="45">
        <f t="shared" si="59"/>
        <v>5.5831611858634354E-3</v>
      </c>
      <c r="M624" s="16">
        <f>IFERROR(INDEX('[1]2018 Sales History'!$G:$G,MATCH(A624,'[1]2018 Sales History'!$A:$A,0)),0)</f>
        <v>0</v>
      </c>
      <c r="N624" s="14">
        <f t="shared" si="55"/>
        <v>0</v>
      </c>
      <c r="O624" s="14">
        <f t="shared" si="56"/>
        <v>0</v>
      </c>
      <c r="P624" s="14">
        <f t="shared" si="57"/>
        <v>0</v>
      </c>
      <c r="Q624" s="15">
        <f t="shared" si="58"/>
        <v>0</v>
      </c>
    </row>
    <row r="625" spans="1:17" x14ac:dyDescent="0.2">
      <c r="A625" s="43">
        <v>242238</v>
      </c>
      <c r="B625" s="6" t="s">
        <v>1073</v>
      </c>
      <c r="C625" s="6" t="s">
        <v>1074</v>
      </c>
      <c r="D625" s="41" t="s">
        <v>1143</v>
      </c>
      <c r="E625" s="41" t="s">
        <v>61</v>
      </c>
      <c r="F625" s="4"/>
      <c r="G625" s="5"/>
      <c r="H625" s="27" t="s">
        <v>1072</v>
      </c>
      <c r="I625" s="44">
        <f>+J625+1</f>
        <v>177.55</v>
      </c>
      <c r="J625" s="8">
        <v>176.55</v>
      </c>
      <c r="K625" s="8">
        <f t="shared" si="54"/>
        <v>1</v>
      </c>
      <c r="L625" s="45">
        <f t="shared" si="59"/>
        <v>5.6641178136505235E-3</v>
      </c>
      <c r="M625" s="16">
        <f>IFERROR(INDEX('[1]2018 Sales History'!$G:$G,MATCH(A625,'[1]2018 Sales History'!$A:$A,0)),0)</f>
        <v>0</v>
      </c>
      <c r="N625" s="14">
        <f t="shared" si="55"/>
        <v>0</v>
      </c>
      <c r="O625" s="14">
        <f t="shared" si="56"/>
        <v>0</v>
      </c>
      <c r="P625" s="14">
        <f t="shared" si="57"/>
        <v>0</v>
      </c>
      <c r="Q625" s="15">
        <f t="shared" si="58"/>
        <v>0</v>
      </c>
    </row>
    <row r="626" spans="1:17" x14ac:dyDescent="0.2">
      <c r="A626" s="43">
        <v>242255</v>
      </c>
      <c r="B626" s="6" t="s">
        <v>1073</v>
      </c>
      <c r="C626" s="6" t="s">
        <v>1074</v>
      </c>
      <c r="D626" s="41" t="s">
        <v>1143</v>
      </c>
      <c r="E626" s="41" t="s">
        <v>701</v>
      </c>
      <c r="F626" s="4"/>
      <c r="G626" s="5"/>
      <c r="H626" s="27" t="s">
        <v>1072</v>
      </c>
      <c r="I626" s="44">
        <f>+J626+1</f>
        <v>191.99</v>
      </c>
      <c r="J626" s="8">
        <v>190.99</v>
      </c>
      <c r="K626" s="8">
        <f t="shared" si="54"/>
        <v>1</v>
      </c>
      <c r="L626" s="45">
        <f t="shared" si="59"/>
        <v>5.2358762238860672E-3</v>
      </c>
      <c r="M626" s="16">
        <f>IFERROR(INDEX('[1]2018 Sales History'!$G:$G,MATCH(A626,'[1]2018 Sales History'!$A:$A,0)),0)</f>
        <v>0</v>
      </c>
      <c r="N626" s="14">
        <f t="shared" si="55"/>
        <v>0</v>
      </c>
      <c r="O626" s="14">
        <f t="shared" si="56"/>
        <v>0</v>
      </c>
      <c r="P626" s="14">
        <f t="shared" si="57"/>
        <v>0</v>
      </c>
      <c r="Q626" s="15">
        <f t="shared" si="58"/>
        <v>0</v>
      </c>
    </row>
    <row r="627" spans="1:17" x14ac:dyDescent="0.2">
      <c r="A627" s="43">
        <v>242289</v>
      </c>
      <c r="B627" s="6" t="s">
        <v>1073</v>
      </c>
      <c r="C627" s="6" t="s">
        <v>1074</v>
      </c>
      <c r="D627" s="41" t="s">
        <v>1143</v>
      </c>
      <c r="E627" s="41" t="s">
        <v>71</v>
      </c>
      <c r="F627" s="4"/>
      <c r="G627" s="5"/>
      <c r="H627" s="27" t="s">
        <v>1072</v>
      </c>
      <c r="I627" s="44">
        <f>+J627+1</f>
        <v>149.91999999999999</v>
      </c>
      <c r="J627" s="8">
        <v>148.91999999999999</v>
      </c>
      <c r="K627" s="8">
        <f t="shared" si="54"/>
        <v>1</v>
      </c>
      <c r="L627" s="45">
        <f t="shared" si="59"/>
        <v>6.7150147730325009E-3</v>
      </c>
      <c r="M627" s="16">
        <f>IFERROR(INDEX('[1]2018 Sales History'!$G:$G,MATCH(A627,'[1]2018 Sales History'!$A:$A,0)),0)</f>
        <v>0</v>
      </c>
      <c r="N627" s="14">
        <f t="shared" si="55"/>
        <v>0</v>
      </c>
      <c r="O627" s="14">
        <f t="shared" si="56"/>
        <v>0</v>
      </c>
      <c r="P627" s="14">
        <f t="shared" si="57"/>
        <v>0</v>
      </c>
      <c r="Q627" s="15">
        <f t="shared" si="58"/>
        <v>0</v>
      </c>
    </row>
    <row r="628" spans="1:17" x14ac:dyDescent="0.2">
      <c r="A628" s="43">
        <v>242323</v>
      </c>
      <c r="B628" s="6" t="s">
        <v>1073</v>
      </c>
      <c r="C628" s="6" t="s">
        <v>1074</v>
      </c>
      <c r="D628" s="41" t="s">
        <v>1143</v>
      </c>
      <c r="E628" s="41" t="s">
        <v>1707</v>
      </c>
      <c r="F628" s="4"/>
      <c r="G628" s="5"/>
      <c r="H628" s="27" t="s">
        <v>1072</v>
      </c>
      <c r="I628" s="44">
        <f>+J628+1</f>
        <v>156.38</v>
      </c>
      <c r="J628" s="8">
        <v>155.38</v>
      </c>
      <c r="K628" s="8">
        <f t="shared" si="54"/>
        <v>1</v>
      </c>
      <c r="L628" s="45">
        <f t="shared" si="59"/>
        <v>6.4358347277641914E-3</v>
      </c>
      <c r="M628" s="16">
        <f>IFERROR(INDEX('[1]2018 Sales History'!$G:$G,MATCH(A628,'[1]2018 Sales History'!$A:$A,0)),0)</f>
        <v>0</v>
      </c>
      <c r="N628" s="14">
        <f t="shared" si="55"/>
        <v>0</v>
      </c>
      <c r="O628" s="14">
        <f t="shared" si="56"/>
        <v>0</v>
      </c>
      <c r="P628" s="14">
        <f t="shared" si="57"/>
        <v>0</v>
      </c>
      <c r="Q628" s="15">
        <f t="shared" si="58"/>
        <v>0</v>
      </c>
    </row>
    <row r="629" spans="1:17" x14ac:dyDescent="0.2">
      <c r="A629" s="43">
        <v>242357</v>
      </c>
      <c r="B629" s="6" t="s">
        <v>1073</v>
      </c>
      <c r="C629" s="6" t="s">
        <v>1074</v>
      </c>
      <c r="D629" s="41" t="s">
        <v>1143</v>
      </c>
      <c r="E629" s="41" t="s">
        <v>66</v>
      </c>
      <c r="F629" s="4"/>
      <c r="G629" s="5"/>
      <c r="H629" s="27" t="s">
        <v>1072</v>
      </c>
      <c r="I629" s="44">
        <f>+J629+1</f>
        <v>156.38</v>
      </c>
      <c r="J629" s="8">
        <v>155.38</v>
      </c>
      <c r="K629" s="8">
        <f t="shared" si="54"/>
        <v>1</v>
      </c>
      <c r="L629" s="45">
        <f t="shared" si="59"/>
        <v>6.4358347277641914E-3</v>
      </c>
      <c r="M629" s="16">
        <f>IFERROR(INDEX('[1]2018 Sales History'!$G:$G,MATCH(A629,'[1]2018 Sales History'!$A:$A,0)),0)</f>
        <v>0</v>
      </c>
      <c r="N629" s="14">
        <f t="shared" si="55"/>
        <v>0</v>
      </c>
      <c r="O629" s="14">
        <f t="shared" si="56"/>
        <v>0</v>
      </c>
      <c r="P629" s="14">
        <f t="shared" si="57"/>
        <v>0</v>
      </c>
      <c r="Q629" s="15">
        <f t="shared" si="58"/>
        <v>0</v>
      </c>
    </row>
    <row r="630" spans="1:17" x14ac:dyDescent="0.2">
      <c r="A630" s="43">
        <v>242374</v>
      </c>
      <c r="B630" s="6" t="s">
        <v>1073</v>
      </c>
      <c r="C630" s="6" t="s">
        <v>1074</v>
      </c>
      <c r="D630" s="41" t="s">
        <v>1143</v>
      </c>
      <c r="E630" s="41" t="s">
        <v>1634</v>
      </c>
      <c r="F630" s="4"/>
      <c r="G630" s="5"/>
      <c r="H630" s="27" t="s">
        <v>1072</v>
      </c>
      <c r="I630" s="44">
        <f>+J630+1</f>
        <v>175.63</v>
      </c>
      <c r="J630" s="8">
        <v>174.63</v>
      </c>
      <c r="K630" s="8">
        <f t="shared" si="54"/>
        <v>1</v>
      </c>
      <c r="L630" s="45">
        <f t="shared" si="59"/>
        <v>5.7263929450838916E-3</v>
      </c>
      <c r="M630" s="16">
        <f>IFERROR(INDEX('[1]2018 Sales History'!$G:$G,MATCH(A630,'[1]2018 Sales History'!$A:$A,0)),0)</f>
        <v>0</v>
      </c>
      <c r="N630" s="14">
        <f t="shared" si="55"/>
        <v>0</v>
      </c>
      <c r="O630" s="14">
        <f t="shared" si="56"/>
        <v>0</v>
      </c>
      <c r="P630" s="14">
        <f t="shared" si="57"/>
        <v>0</v>
      </c>
      <c r="Q630" s="15">
        <f t="shared" si="58"/>
        <v>0</v>
      </c>
    </row>
    <row r="631" spans="1:17" x14ac:dyDescent="0.2">
      <c r="A631" s="43">
        <v>242391</v>
      </c>
      <c r="B631" s="6" t="s">
        <v>1073</v>
      </c>
      <c r="C631" s="6" t="s">
        <v>1074</v>
      </c>
      <c r="D631" s="41" t="s">
        <v>1143</v>
      </c>
      <c r="E631" s="41" t="s">
        <v>1708</v>
      </c>
      <c r="F631" s="4"/>
      <c r="G631" s="5"/>
      <c r="H631" s="27" t="s">
        <v>1072</v>
      </c>
      <c r="I631" s="44">
        <f>+J631+1</f>
        <v>178.39</v>
      </c>
      <c r="J631" s="8">
        <v>177.39</v>
      </c>
      <c r="K631" s="8">
        <f t="shared" si="54"/>
        <v>1</v>
      </c>
      <c r="L631" s="45">
        <f t="shared" si="59"/>
        <v>5.6372963526692601E-3</v>
      </c>
      <c r="M631" s="16">
        <f>IFERROR(INDEX('[1]2018 Sales History'!$G:$G,MATCH(A631,'[1]2018 Sales History'!$A:$A,0)),0)</f>
        <v>0</v>
      </c>
      <c r="N631" s="14">
        <f t="shared" si="55"/>
        <v>0</v>
      </c>
      <c r="O631" s="14">
        <f t="shared" si="56"/>
        <v>0</v>
      </c>
      <c r="P631" s="14">
        <f t="shared" si="57"/>
        <v>0</v>
      </c>
      <c r="Q631" s="15">
        <f t="shared" si="58"/>
        <v>0</v>
      </c>
    </row>
    <row r="632" spans="1:17" x14ac:dyDescent="0.2">
      <c r="A632" s="43">
        <v>242408</v>
      </c>
      <c r="B632" s="6" t="s">
        <v>1073</v>
      </c>
      <c r="C632" s="6" t="s">
        <v>1074</v>
      </c>
      <c r="D632" s="41" t="s">
        <v>1143</v>
      </c>
      <c r="E632" s="41" t="s">
        <v>436</v>
      </c>
      <c r="F632" s="4"/>
      <c r="G632" s="5"/>
      <c r="H632" s="27" t="s">
        <v>1072</v>
      </c>
      <c r="I632" s="44">
        <f>+J632+1</f>
        <v>178.39</v>
      </c>
      <c r="J632" s="8">
        <v>177.39</v>
      </c>
      <c r="K632" s="8">
        <f t="shared" si="54"/>
        <v>1</v>
      </c>
      <c r="L632" s="45">
        <f t="shared" si="59"/>
        <v>5.6372963526692601E-3</v>
      </c>
      <c r="M632" s="16">
        <f>IFERROR(INDEX('[1]2018 Sales History'!$G:$G,MATCH(A632,'[1]2018 Sales History'!$A:$A,0)),0)</f>
        <v>0</v>
      </c>
      <c r="N632" s="14">
        <f t="shared" si="55"/>
        <v>0</v>
      </c>
      <c r="O632" s="14">
        <f t="shared" si="56"/>
        <v>0</v>
      </c>
      <c r="P632" s="14">
        <f t="shared" si="57"/>
        <v>0</v>
      </c>
      <c r="Q632" s="15">
        <f t="shared" si="58"/>
        <v>0</v>
      </c>
    </row>
    <row r="633" spans="1:17" x14ac:dyDescent="0.2">
      <c r="A633" s="43">
        <v>242425</v>
      </c>
      <c r="B633" s="6" t="s">
        <v>1073</v>
      </c>
      <c r="C633" s="6" t="s">
        <v>1074</v>
      </c>
      <c r="D633" s="41" t="s">
        <v>1143</v>
      </c>
      <c r="E633" s="41" t="s">
        <v>70</v>
      </c>
      <c r="F633" s="4"/>
      <c r="G633" s="5"/>
      <c r="H633" s="27" t="s">
        <v>1072</v>
      </c>
      <c r="I633" s="44">
        <f>+J633+1</f>
        <v>175.63</v>
      </c>
      <c r="J633" s="8">
        <v>174.63</v>
      </c>
      <c r="K633" s="8">
        <f t="shared" si="54"/>
        <v>1</v>
      </c>
      <c r="L633" s="45">
        <f t="shared" si="59"/>
        <v>5.7263929450838916E-3</v>
      </c>
      <c r="M633" s="16">
        <f>IFERROR(INDEX('[1]2018 Sales History'!$G:$G,MATCH(A633,'[1]2018 Sales History'!$A:$A,0)),0)</f>
        <v>0</v>
      </c>
      <c r="N633" s="14">
        <f t="shared" si="55"/>
        <v>0</v>
      </c>
      <c r="O633" s="14">
        <f t="shared" si="56"/>
        <v>0</v>
      </c>
      <c r="P633" s="14">
        <f t="shared" si="57"/>
        <v>0</v>
      </c>
      <c r="Q633" s="15">
        <f t="shared" si="58"/>
        <v>0</v>
      </c>
    </row>
    <row r="634" spans="1:17" x14ac:dyDescent="0.2">
      <c r="A634" s="43">
        <v>242442</v>
      </c>
      <c r="B634" s="6" t="s">
        <v>1073</v>
      </c>
      <c r="C634" s="6" t="s">
        <v>1074</v>
      </c>
      <c r="D634" s="41" t="s">
        <v>1143</v>
      </c>
      <c r="E634" s="41" t="s">
        <v>67</v>
      </c>
      <c r="F634" s="4"/>
      <c r="G634" s="5"/>
      <c r="H634" s="27" t="s">
        <v>1072</v>
      </c>
      <c r="I634" s="44">
        <f>+J634+1</f>
        <v>166.5</v>
      </c>
      <c r="J634" s="8">
        <v>165.5</v>
      </c>
      <c r="K634" s="8">
        <f t="shared" si="54"/>
        <v>1</v>
      </c>
      <c r="L634" s="45">
        <f t="shared" si="59"/>
        <v>6.0422960725075529E-3</v>
      </c>
      <c r="M634" s="16">
        <f>IFERROR(INDEX('[1]2018 Sales History'!$G:$G,MATCH(A634,'[1]2018 Sales History'!$A:$A,0)),0)</f>
        <v>0</v>
      </c>
      <c r="N634" s="14">
        <f t="shared" si="55"/>
        <v>0</v>
      </c>
      <c r="O634" s="14">
        <f t="shared" si="56"/>
        <v>0</v>
      </c>
      <c r="P634" s="14">
        <f t="shared" si="57"/>
        <v>0</v>
      </c>
      <c r="Q634" s="15">
        <f t="shared" si="58"/>
        <v>0</v>
      </c>
    </row>
    <row r="635" spans="1:17" x14ac:dyDescent="0.2">
      <c r="A635" s="43">
        <v>242459</v>
      </c>
      <c r="B635" s="6" t="s">
        <v>1073</v>
      </c>
      <c r="C635" s="6" t="s">
        <v>1074</v>
      </c>
      <c r="D635" s="41" t="s">
        <v>1143</v>
      </c>
      <c r="E635" s="41" t="s">
        <v>689</v>
      </c>
      <c r="F635" s="4"/>
      <c r="G635" s="5"/>
      <c r="H635" s="27" t="s">
        <v>1072</v>
      </c>
      <c r="I635" s="44">
        <f>+J635+1</f>
        <v>160.25</v>
      </c>
      <c r="J635" s="8">
        <v>159.25</v>
      </c>
      <c r="K635" s="8">
        <f t="shared" si="54"/>
        <v>1</v>
      </c>
      <c r="L635" s="45">
        <f t="shared" si="59"/>
        <v>6.2794348508634227E-3</v>
      </c>
      <c r="M635" s="16">
        <f>IFERROR(INDEX('[1]2018 Sales History'!$G:$G,MATCH(A635,'[1]2018 Sales History'!$A:$A,0)),0)</f>
        <v>0</v>
      </c>
      <c r="N635" s="14">
        <f t="shared" si="55"/>
        <v>0</v>
      </c>
      <c r="O635" s="14">
        <f t="shared" si="56"/>
        <v>0</v>
      </c>
      <c r="P635" s="14">
        <f t="shared" si="57"/>
        <v>0</v>
      </c>
      <c r="Q635" s="15">
        <f t="shared" si="58"/>
        <v>0</v>
      </c>
    </row>
    <row r="636" spans="1:17" x14ac:dyDescent="0.2">
      <c r="A636" s="43">
        <v>242476</v>
      </c>
      <c r="B636" s="6" t="s">
        <v>1073</v>
      </c>
      <c r="C636" s="6" t="s">
        <v>1074</v>
      </c>
      <c r="D636" s="41" t="s">
        <v>1143</v>
      </c>
      <c r="E636" s="41" t="s">
        <v>690</v>
      </c>
      <c r="F636" s="4"/>
      <c r="G636" s="5"/>
      <c r="H636" s="27" t="s">
        <v>1072</v>
      </c>
      <c r="I636" s="44">
        <f>+J636+1</f>
        <v>198.21</v>
      </c>
      <c r="J636" s="8">
        <v>197.21</v>
      </c>
      <c r="K636" s="8">
        <f t="shared" si="54"/>
        <v>1</v>
      </c>
      <c r="L636" s="45">
        <f t="shared" si="59"/>
        <v>5.0707367780538507E-3</v>
      </c>
      <c r="M636" s="16">
        <f>IFERROR(INDEX('[1]2018 Sales History'!$G:$G,MATCH(A636,'[1]2018 Sales History'!$A:$A,0)),0)</f>
        <v>0</v>
      </c>
      <c r="N636" s="14">
        <f t="shared" si="55"/>
        <v>0</v>
      </c>
      <c r="O636" s="14">
        <f t="shared" si="56"/>
        <v>0</v>
      </c>
      <c r="P636" s="14">
        <f t="shared" si="57"/>
        <v>0</v>
      </c>
      <c r="Q636" s="15">
        <f t="shared" si="58"/>
        <v>0</v>
      </c>
    </row>
    <row r="637" spans="1:17" x14ac:dyDescent="0.2">
      <c r="A637" s="43">
        <v>242493</v>
      </c>
      <c r="B637" s="6" t="s">
        <v>1073</v>
      </c>
      <c r="C637" s="6" t="s">
        <v>1074</v>
      </c>
      <c r="D637" s="41" t="s">
        <v>1143</v>
      </c>
      <c r="E637" s="41" t="s">
        <v>691</v>
      </c>
      <c r="F637" s="4"/>
      <c r="G637" s="5"/>
      <c r="H637" s="27" t="s">
        <v>1072</v>
      </c>
      <c r="I637" s="44">
        <f>+J637+1</f>
        <v>213.08</v>
      </c>
      <c r="J637" s="8">
        <v>212.08</v>
      </c>
      <c r="K637" s="8">
        <f t="shared" si="54"/>
        <v>1</v>
      </c>
      <c r="L637" s="45">
        <f t="shared" si="59"/>
        <v>4.7152018106374951E-3</v>
      </c>
      <c r="M637" s="16">
        <f>IFERROR(INDEX('[1]2018 Sales History'!$G:$G,MATCH(A637,'[1]2018 Sales History'!$A:$A,0)),0)</f>
        <v>0</v>
      </c>
      <c r="N637" s="14">
        <f t="shared" si="55"/>
        <v>0</v>
      </c>
      <c r="O637" s="14">
        <f t="shared" si="56"/>
        <v>0</v>
      </c>
      <c r="P637" s="14">
        <f t="shared" si="57"/>
        <v>0</v>
      </c>
      <c r="Q637" s="15">
        <f t="shared" si="58"/>
        <v>0</v>
      </c>
    </row>
    <row r="638" spans="1:17" x14ac:dyDescent="0.2">
      <c r="A638" s="43">
        <v>242510</v>
      </c>
      <c r="B638" s="6" t="s">
        <v>1073</v>
      </c>
      <c r="C638" s="6" t="s">
        <v>1074</v>
      </c>
      <c r="D638" s="41" t="s">
        <v>1143</v>
      </c>
      <c r="E638" s="41" t="s">
        <v>1645</v>
      </c>
      <c r="F638" s="4"/>
      <c r="G638" s="5"/>
      <c r="H638" s="27" t="s">
        <v>1072</v>
      </c>
      <c r="I638" s="44">
        <f>+J638+1</f>
        <v>198.21</v>
      </c>
      <c r="J638" s="8">
        <v>197.21</v>
      </c>
      <c r="K638" s="8">
        <f t="shared" si="54"/>
        <v>1</v>
      </c>
      <c r="L638" s="45">
        <f t="shared" si="59"/>
        <v>5.0707367780538507E-3</v>
      </c>
      <c r="M638" s="16">
        <f>IFERROR(INDEX('[1]2018 Sales History'!$G:$G,MATCH(A638,'[1]2018 Sales History'!$A:$A,0)),0)</f>
        <v>0</v>
      </c>
      <c r="N638" s="14">
        <f t="shared" si="55"/>
        <v>0</v>
      </c>
      <c r="O638" s="14">
        <f t="shared" si="56"/>
        <v>0</v>
      </c>
      <c r="P638" s="14">
        <f t="shared" si="57"/>
        <v>0</v>
      </c>
      <c r="Q638" s="15">
        <f t="shared" si="58"/>
        <v>0</v>
      </c>
    </row>
    <row r="639" spans="1:17" x14ac:dyDescent="0.2">
      <c r="A639" s="43">
        <v>242527</v>
      </c>
      <c r="B639" s="6" t="s">
        <v>1073</v>
      </c>
      <c r="C639" s="6" t="s">
        <v>1074</v>
      </c>
      <c r="D639" s="41" t="s">
        <v>1143</v>
      </c>
      <c r="E639" s="41" t="s">
        <v>1706</v>
      </c>
      <c r="F639" s="4"/>
      <c r="G639" s="5"/>
      <c r="H639" s="27" t="s">
        <v>1072</v>
      </c>
      <c r="I639" s="44">
        <f>+J639+1</f>
        <v>155.27000000000001</v>
      </c>
      <c r="J639" s="8">
        <v>154.27000000000001</v>
      </c>
      <c r="K639" s="8">
        <f t="shared" si="54"/>
        <v>1</v>
      </c>
      <c r="L639" s="45">
        <f t="shared" si="59"/>
        <v>6.4821416996175534E-3</v>
      </c>
      <c r="M639" s="16">
        <f>IFERROR(INDEX('[1]2018 Sales History'!$G:$G,MATCH(A639,'[1]2018 Sales History'!$A:$A,0)),0)</f>
        <v>0</v>
      </c>
      <c r="N639" s="14">
        <f t="shared" si="55"/>
        <v>0</v>
      </c>
      <c r="O639" s="14">
        <f t="shared" si="56"/>
        <v>0</v>
      </c>
      <c r="P639" s="14">
        <f t="shared" si="57"/>
        <v>0</v>
      </c>
      <c r="Q639" s="15">
        <f t="shared" si="58"/>
        <v>0</v>
      </c>
    </row>
    <row r="640" spans="1:17" x14ac:dyDescent="0.2">
      <c r="A640" s="43">
        <v>242544</v>
      </c>
      <c r="B640" s="6" t="s">
        <v>1073</v>
      </c>
      <c r="C640" s="6" t="s">
        <v>1074</v>
      </c>
      <c r="D640" s="41" t="s">
        <v>1143</v>
      </c>
      <c r="E640" s="41" t="s">
        <v>724</v>
      </c>
      <c r="F640" s="4"/>
      <c r="G640" s="5"/>
      <c r="H640" s="27" t="s">
        <v>1072</v>
      </c>
      <c r="I640" s="44">
        <f>+J640+1</f>
        <v>166.05</v>
      </c>
      <c r="J640" s="8">
        <v>165.05</v>
      </c>
      <c r="K640" s="8">
        <f t="shared" si="54"/>
        <v>1</v>
      </c>
      <c r="L640" s="45">
        <f t="shared" si="59"/>
        <v>6.0587700696758551E-3</v>
      </c>
      <c r="M640" s="16">
        <f>IFERROR(INDEX('[1]2018 Sales History'!$G:$G,MATCH(A640,'[1]2018 Sales History'!$A:$A,0)),0)</f>
        <v>0</v>
      </c>
      <c r="N640" s="14">
        <f t="shared" si="55"/>
        <v>0</v>
      </c>
      <c r="O640" s="14">
        <f t="shared" si="56"/>
        <v>0</v>
      </c>
      <c r="P640" s="14">
        <f t="shared" si="57"/>
        <v>0</v>
      </c>
      <c r="Q640" s="15">
        <f t="shared" si="58"/>
        <v>0</v>
      </c>
    </row>
    <row r="641" spans="1:17" x14ac:dyDescent="0.2">
      <c r="A641" s="43">
        <v>242595</v>
      </c>
      <c r="B641" s="6" t="s">
        <v>1073</v>
      </c>
      <c r="C641" s="6" t="s">
        <v>1074</v>
      </c>
      <c r="D641" s="41" t="s">
        <v>1143</v>
      </c>
      <c r="E641" s="41" t="s">
        <v>1632</v>
      </c>
      <c r="F641" s="4"/>
      <c r="G641" s="5"/>
      <c r="H641" s="27" t="s">
        <v>1072</v>
      </c>
      <c r="I641" s="44">
        <f>+J641+1</f>
        <v>194.22</v>
      </c>
      <c r="J641" s="8">
        <v>193.22</v>
      </c>
      <c r="K641" s="8">
        <f t="shared" si="54"/>
        <v>1</v>
      </c>
      <c r="L641" s="45">
        <f t="shared" si="59"/>
        <v>5.1754476762239932E-3</v>
      </c>
      <c r="M641" s="16">
        <f>IFERROR(INDEX('[1]2018 Sales History'!$G:$G,MATCH(A641,'[1]2018 Sales History'!$A:$A,0)),0)</f>
        <v>0</v>
      </c>
      <c r="N641" s="14">
        <f t="shared" si="55"/>
        <v>0</v>
      </c>
      <c r="O641" s="14">
        <f t="shared" si="56"/>
        <v>0</v>
      </c>
      <c r="P641" s="14">
        <f t="shared" si="57"/>
        <v>0</v>
      </c>
      <c r="Q641" s="15">
        <f t="shared" si="58"/>
        <v>0</v>
      </c>
    </row>
    <row r="642" spans="1:17" x14ac:dyDescent="0.2">
      <c r="A642" s="43">
        <v>242612</v>
      </c>
      <c r="B642" s="6" t="s">
        <v>1073</v>
      </c>
      <c r="C642" s="6" t="s">
        <v>1074</v>
      </c>
      <c r="D642" s="41" t="s">
        <v>1143</v>
      </c>
      <c r="E642" s="41" t="s">
        <v>1004</v>
      </c>
      <c r="F642" s="4"/>
      <c r="G642" s="5"/>
      <c r="H642" s="27" t="s">
        <v>1072</v>
      </c>
      <c r="I642" s="44">
        <f>+J642+1</f>
        <v>192.75</v>
      </c>
      <c r="J642" s="8">
        <v>191.75</v>
      </c>
      <c r="K642" s="8">
        <f t="shared" ref="K642:K705" si="60">I642-J642</f>
        <v>1</v>
      </c>
      <c r="L642" s="45">
        <f t="shared" si="59"/>
        <v>5.2151238591916557E-3</v>
      </c>
      <c r="M642" s="16">
        <f>IFERROR(INDEX('[1]2018 Sales History'!$G:$G,MATCH(A642,'[1]2018 Sales History'!$A:$A,0)),0)</f>
        <v>0</v>
      </c>
      <c r="N642" s="14">
        <f t="shared" ref="N642:N705" si="61">IFERROR(M642*J642,"")</f>
        <v>0</v>
      </c>
      <c r="O642" s="14">
        <f t="shared" ref="O642:O705" si="62">IFERROR(M642*I642,"")</f>
        <v>0</v>
      </c>
      <c r="P642" s="14">
        <f t="shared" ref="P642:P705" si="63">IFERROR(O642-N642,"")</f>
        <v>0</v>
      </c>
      <c r="Q642" s="15">
        <f t="shared" ref="Q642:Q705" si="64">IFERROR((O642-N642)/N642,0)</f>
        <v>0</v>
      </c>
    </row>
    <row r="643" spans="1:17" x14ac:dyDescent="0.2">
      <c r="A643" s="43">
        <v>242629</v>
      </c>
      <c r="B643" s="6" t="s">
        <v>1073</v>
      </c>
      <c r="C643" s="6" t="s">
        <v>1074</v>
      </c>
      <c r="D643" s="41" t="s">
        <v>1143</v>
      </c>
      <c r="E643" s="41" t="s">
        <v>1716</v>
      </c>
      <c r="F643" s="4"/>
      <c r="G643" s="5"/>
      <c r="H643" s="27" t="s">
        <v>1072</v>
      </c>
      <c r="I643" s="44">
        <f>+J643+1</f>
        <v>195.48</v>
      </c>
      <c r="J643" s="8">
        <v>194.48</v>
      </c>
      <c r="K643" s="8">
        <f t="shared" si="60"/>
        <v>1</v>
      </c>
      <c r="L643" s="45">
        <f t="shared" ref="L643:L706" si="65">((I643-J643)/J643)</f>
        <v>5.1419169066227888E-3</v>
      </c>
      <c r="M643" s="16">
        <f>IFERROR(INDEX('[1]2018 Sales History'!$G:$G,MATCH(A643,'[1]2018 Sales History'!$A:$A,0)),0)</f>
        <v>0</v>
      </c>
      <c r="N643" s="14">
        <f t="shared" si="61"/>
        <v>0</v>
      </c>
      <c r="O643" s="14">
        <f t="shared" si="62"/>
        <v>0</v>
      </c>
      <c r="P643" s="14">
        <f t="shared" si="63"/>
        <v>0</v>
      </c>
      <c r="Q643" s="15">
        <f t="shared" si="64"/>
        <v>0</v>
      </c>
    </row>
    <row r="644" spans="1:17" x14ac:dyDescent="0.2">
      <c r="A644" s="43">
        <v>242646</v>
      </c>
      <c r="B644" s="6" t="s">
        <v>1073</v>
      </c>
      <c r="C644" s="6" t="s">
        <v>1074</v>
      </c>
      <c r="D644" s="41" t="s">
        <v>1143</v>
      </c>
      <c r="E644" s="41" t="s">
        <v>301</v>
      </c>
      <c r="F644" s="4"/>
      <c r="G644" s="5"/>
      <c r="H644" s="27" t="s">
        <v>1072</v>
      </c>
      <c r="I644" s="44">
        <f>+J644+1</f>
        <v>207.66</v>
      </c>
      <c r="J644" s="8">
        <v>206.66</v>
      </c>
      <c r="K644" s="8">
        <f t="shared" si="60"/>
        <v>1</v>
      </c>
      <c r="L644" s="45">
        <f t="shared" si="65"/>
        <v>4.8388657698635439E-3</v>
      </c>
      <c r="M644" s="16">
        <f>IFERROR(INDEX('[1]2018 Sales History'!$G:$G,MATCH(A644,'[1]2018 Sales History'!$A:$A,0)),0)</f>
        <v>0</v>
      </c>
      <c r="N644" s="14">
        <f t="shared" si="61"/>
        <v>0</v>
      </c>
      <c r="O644" s="14">
        <f t="shared" si="62"/>
        <v>0</v>
      </c>
      <c r="P644" s="14">
        <f t="shared" si="63"/>
        <v>0</v>
      </c>
      <c r="Q644" s="15">
        <f t="shared" si="64"/>
        <v>0</v>
      </c>
    </row>
    <row r="645" spans="1:17" x14ac:dyDescent="0.2">
      <c r="A645" s="43">
        <v>242663</v>
      </c>
      <c r="B645" s="6" t="s">
        <v>1073</v>
      </c>
      <c r="C645" s="6" t="s">
        <v>1074</v>
      </c>
      <c r="D645" s="41" t="s">
        <v>1143</v>
      </c>
      <c r="E645" s="41" t="s">
        <v>1662</v>
      </c>
      <c r="F645" s="4"/>
      <c r="G645" s="5"/>
      <c r="H645" s="27" t="s">
        <v>1072</v>
      </c>
      <c r="I645" s="44">
        <f>+J645+1</f>
        <v>194.58</v>
      </c>
      <c r="J645" s="8">
        <v>193.58</v>
      </c>
      <c r="K645" s="8">
        <f t="shared" si="60"/>
        <v>1</v>
      </c>
      <c r="L645" s="45">
        <f t="shared" si="65"/>
        <v>5.1658229155904529E-3</v>
      </c>
      <c r="M645" s="16">
        <f>IFERROR(INDEX('[1]2018 Sales History'!$G:$G,MATCH(A645,'[1]2018 Sales History'!$A:$A,0)),0)</f>
        <v>0</v>
      </c>
      <c r="N645" s="14">
        <f t="shared" si="61"/>
        <v>0</v>
      </c>
      <c r="O645" s="14">
        <f t="shared" si="62"/>
        <v>0</v>
      </c>
      <c r="P645" s="14">
        <f t="shared" si="63"/>
        <v>0</v>
      </c>
      <c r="Q645" s="15">
        <f t="shared" si="64"/>
        <v>0</v>
      </c>
    </row>
    <row r="646" spans="1:17" x14ac:dyDescent="0.2">
      <c r="A646" s="43">
        <v>666637</v>
      </c>
      <c r="B646" s="6" t="s">
        <v>1073</v>
      </c>
      <c r="C646" s="6" t="s">
        <v>1074</v>
      </c>
      <c r="D646" s="41" t="s">
        <v>1129</v>
      </c>
      <c r="E646" s="41" t="s">
        <v>59</v>
      </c>
      <c r="F646" s="4"/>
      <c r="G646" s="5"/>
      <c r="H646" s="27" t="s">
        <v>1072</v>
      </c>
      <c r="I646" s="44">
        <f>+J646+1</f>
        <v>149.02000000000001</v>
      </c>
      <c r="J646" s="8">
        <v>148.02000000000001</v>
      </c>
      <c r="K646" s="8">
        <f t="shared" si="60"/>
        <v>1</v>
      </c>
      <c r="L646" s="45">
        <f t="shared" si="65"/>
        <v>6.7558438048912301E-3</v>
      </c>
      <c r="M646" s="16">
        <f>IFERROR(INDEX('[1]2018 Sales History'!$G:$G,MATCH(A646,'[1]2018 Sales History'!$A:$A,0)),0)</f>
        <v>0</v>
      </c>
      <c r="N646" s="14">
        <f t="shared" si="61"/>
        <v>0</v>
      </c>
      <c r="O646" s="14">
        <f t="shared" si="62"/>
        <v>0</v>
      </c>
      <c r="P646" s="14">
        <f t="shared" si="63"/>
        <v>0</v>
      </c>
      <c r="Q646" s="15">
        <f t="shared" si="64"/>
        <v>0</v>
      </c>
    </row>
    <row r="647" spans="1:17" x14ac:dyDescent="0.2">
      <c r="A647" s="43">
        <v>666645</v>
      </c>
      <c r="B647" s="6" t="s">
        <v>1073</v>
      </c>
      <c r="C647" s="6" t="s">
        <v>1074</v>
      </c>
      <c r="D647" s="41" t="s">
        <v>1129</v>
      </c>
      <c r="E647" s="41" t="s">
        <v>69</v>
      </c>
      <c r="F647" s="4"/>
      <c r="G647" s="5"/>
      <c r="H647" s="27" t="s">
        <v>1072</v>
      </c>
      <c r="I647" s="44">
        <f>+J647+1</f>
        <v>168.47</v>
      </c>
      <c r="J647" s="8">
        <v>167.47</v>
      </c>
      <c r="K647" s="8">
        <f t="shared" si="60"/>
        <v>1</v>
      </c>
      <c r="L647" s="45">
        <f t="shared" si="65"/>
        <v>5.9712187257419244E-3</v>
      </c>
      <c r="M647" s="16">
        <f>IFERROR(INDEX('[1]2018 Sales History'!$G:$G,MATCH(A647,'[1]2018 Sales History'!$A:$A,0)),0)</f>
        <v>392</v>
      </c>
      <c r="N647" s="14">
        <f t="shared" si="61"/>
        <v>65648.240000000005</v>
      </c>
      <c r="O647" s="14">
        <f t="shared" si="62"/>
        <v>66040.240000000005</v>
      </c>
      <c r="P647" s="14">
        <f t="shared" si="63"/>
        <v>392</v>
      </c>
      <c r="Q647" s="15">
        <f t="shared" si="64"/>
        <v>5.9712187257419235E-3</v>
      </c>
    </row>
    <row r="648" spans="1:17" x14ac:dyDescent="0.2">
      <c r="A648" s="43">
        <v>666653</v>
      </c>
      <c r="B648" s="6" t="s">
        <v>1073</v>
      </c>
      <c r="C648" s="6" t="s">
        <v>1074</v>
      </c>
      <c r="D648" s="41" t="s">
        <v>1129</v>
      </c>
      <c r="E648" s="41" t="s">
        <v>61</v>
      </c>
      <c r="F648" s="4"/>
      <c r="G648" s="5"/>
      <c r="H648" s="27" t="s">
        <v>1072</v>
      </c>
      <c r="I648" s="44">
        <f>+J648+1</f>
        <v>174.73</v>
      </c>
      <c r="J648" s="8">
        <v>173.73</v>
      </c>
      <c r="K648" s="8">
        <f t="shared" si="60"/>
        <v>1</v>
      </c>
      <c r="L648" s="45">
        <f t="shared" si="65"/>
        <v>5.7560582513095033E-3</v>
      </c>
      <c r="M648" s="16">
        <f>IFERROR(INDEX('[1]2018 Sales History'!$G:$G,MATCH(A648,'[1]2018 Sales History'!$A:$A,0)),0)</f>
        <v>301</v>
      </c>
      <c r="N648" s="14">
        <f t="shared" si="61"/>
        <v>52292.729999999996</v>
      </c>
      <c r="O648" s="14">
        <f t="shared" si="62"/>
        <v>52593.729999999996</v>
      </c>
      <c r="P648" s="14">
        <f t="shared" si="63"/>
        <v>301</v>
      </c>
      <c r="Q648" s="15">
        <f t="shared" si="64"/>
        <v>5.7560582513095041E-3</v>
      </c>
    </row>
    <row r="649" spans="1:17" x14ac:dyDescent="0.2">
      <c r="A649" s="43">
        <v>666661</v>
      </c>
      <c r="B649" s="6" t="s">
        <v>1073</v>
      </c>
      <c r="C649" s="6" t="s">
        <v>1074</v>
      </c>
      <c r="D649" s="41" t="s">
        <v>1129</v>
      </c>
      <c r="E649" s="41" t="s">
        <v>1645</v>
      </c>
      <c r="F649" s="4"/>
      <c r="G649" s="5"/>
      <c r="H649" s="27" t="s">
        <v>1072</v>
      </c>
      <c r="I649" s="44">
        <f>+J649+1</f>
        <v>215.11</v>
      </c>
      <c r="J649" s="8">
        <v>214.11</v>
      </c>
      <c r="K649" s="8">
        <f t="shared" si="60"/>
        <v>1</v>
      </c>
      <c r="L649" s="45">
        <f t="shared" si="65"/>
        <v>4.670496473775162E-3</v>
      </c>
      <c r="M649" s="16">
        <f>IFERROR(INDEX('[1]2018 Sales History'!$G:$G,MATCH(A649,'[1]2018 Sales History'!$A:$A,0)),0)</f>
        <v>0</v>
      </c>
      <c r="N649" s="14">
        <f t="shared" si="61"/>
        <v>0</v>
      </c>
      <c r="O649" s="14">
        <f t="shared" si="62"/>
        <v>0</v>
      </c>
      <c r="P649" s="14">
        <f t="shared" si="63"/>
        <v>0</v>
      </c>
      <c r="Q649" s="15">
        <f t="shared" si="64"/>
        <v>0</v>
      </c>
    </row>
    <row r="650" spans="1:17" x14ac:dyDescent="0.2">
      <c r="A650" s="43">
        <v>666688</v>
      </c>
      <c r="B650" s="6" t="s">
        <v>1073</v>
      </c>
      <c r="C650" s="6" t="s">
        <v>1074</v>
      </c>
      <c r="D650" s="41" t="s">
        <v>1129</v>
      </c>
      <c r="E650" s="41" t="s">
        <v>71</v>
      </c>
      <c r="F650" s="4"/>
      <c r="G650" s="5"/>
      <c r="H650" s="27" t="s">
        <v>1072</v>
      </c>
      <c r="I650" s="44">
        <f>+J650+1</f>
        <v>147.66</v>
      </c>
      <c r="J650" s="8">
        <v>146.66</v>
      </c>
      <c r="K650" s="8">
        <f t="shared" si="60"/>
        <v>1</v>
      </c>
      <c r="L650" s="45">
        <f t="shared" si="65"/>
        <v>6.8184917496249831E-3</v>
      </c>
      <c r="M650" s="16">
        <f>IFERROR(INDEX('[1]2018 Sales History'!$G:$G,MATCH(A650,'[1]2018 Sales History'!$A:$A,0)),0)</f>
        <v>2</v>
      </c>
      <c r="N650" s="14">
        <f t="shared" si="61"/>
        <v>293.32</v>
      </c>
      <c r="O650" s="14">
        <f t="shared" si="62"/>
        <v>295.32</v>
      </c>
      <c r="P650" s="14">
        <f t="shared" si="63"/>
        <v>2</v>
      </c>
      <c r="Q650" s="15">
        <f t="shared" si="64"/>
        <v>6.8184917496249831E-3</v>
      </c>
    </row>
    <row r="651" spans="1:17" x14ac:dyDescent="0.2">
      <c r="A651" s="43">
        <v>666696</v>
      </c>
      <c r="B651" s="6" t="s">
        <v>1073</v>
      </c>
      <c r="C651" s="6" t="s">
        <v>1074</v>
      </c>
      <c r="D651" s="41" t="s">
        <v>1129</v>
      </c>
      <c r="E651" s="41" t="s">
        <v>66</v>
      </c>
      <c r="F651" s="4"/>
      <c r="G651" s="5"/>
      <c r="H651" s="27" t="s">
        <v>1072</v>
      </c>
      <c r="I651" s="44">
        <f>+J651+1</f>
        <v>144.44999999999999</v>
      </c>
      <c r="J651" s="8">
        <v>143.44999999999999</v>
      </c>
      <c r="K651" s="8">
        <f t="shared" si="60"/>
        <v>1</v>
      </c>
      <c r="L651" s="45">
        <f t="shared" si="65"/>
        <v>6.9710700592540958E-3</v>
      </c>
      <c r="M651" s="16">
        <f>IFERROR(INDEX('[1]2018 Sales History'!$G:$G,MATCH(A651,'[1]2018 Sales History'!$A:$A,0)),0)</f>
        <v>0</v>
      </c>
      <c r="N651" s="14">
        <f t="shared" si="61"/>
        <v>0</v>
      </c>
      <c r="O651" s="14">
        <f t="shared" si="62"/>
        <v>0</v>
      </c>
      <c r="P651" s="14">
        <f t="shared" si="63"/>
        <v>0</v>
      </c>
      <c r="Q651" s="15">
        <f t="shared" si="64"/>
        <v>0</v>
      </c>
    </row>
    <row r="652" spans="1:17" x14ac:dyDescent="0.2">
      <c r="A652" s="43">
        <v>666718</v>
      </c>
      <c r="B652" s="6" t="s">
        <v>1073</v>
      </c>
      <c r="C652" s="6" t="s">
        <v>1074</v>
      </c>
      <c r="D652" s="41" t="s">
        <v>1129</v>
      </c>
      <c r="E652" s="41" t="s">
        <v>724</v>
      </c>
      <c r="F652" s="4"/>
      <c r="G652" s="5"/>
      <c r="H652" s="27" t="s">
        <v>1072</v>
      </c>
      <c r="I652" s="44">
        <f>+J652+1</f>
        <v>161.75</v>
      </c>
      <c r="J652" s="8">
        <v>160.75</v>
      </c>
      <c r="K652" s="8">
        <f t="shared" si="60"/>
        <v>1</v>
      </c>
      <c r="L652" s="45">
        <f t="shared" si="65"/>
        <v>6.2208398133748056E-3</v>
      </c>
      <c r="M652" s="16">
        <f>IFERROR(INDEX('[1]2018 Sales History'!$G:$G,MATCH(A652,'[1]2018 Sales History'!$A:$A,0)),0)</f>
        <v>0</v>
      </c>
      <c r="N652" s="14">
        <f t="shared" si="61"/>
        <v>0</v>
      </c>
      <c r="O652" s="14">
        <f t="shared" si="62"/>
        <v>0</v>
      </c>
      <c r="P652" s="14">
        <f t="shared" si="63"/>
        <v>0</v>
      </c>
      <c r="Q652" s="15">
        <f t="shared" si="64"/>
        <v>0</v>
      </c>
    </row>
    <row r="653" spans="1:17" x14ac:dyDescent="0.2">
      <c r="A653" s="43">
        <v>666726</v>
      </c>
      <c r="B653" s="6" t="s">
        <v>1073</v>
      </c>
      <c r="C653" s="6" t="s">
        <v>1074</v>
      </c>
      <c r="D653" s="41" t="s">
        <v>1129</v>
      </c>
      <c r="E653" s="41" t="s">
        <v>1716</v>
      </c>
      <c r="F653" s="4"/>
      <c r="G653" s="5"/>
      <c r="H653" s="27" t="s">
        <v>1072</v>
      </c>
      <c r="I653" s="44">
        <f>+J653+1</f>
        <v>212.14</v>
      </c>
      <c r="J653" s="8">
        <v>211.14</v>
      </c>
      <c r="K653" s="8">
        <f t="shared" si="60"/>
        <v>1</v>
      </c>
      <c r="L653" s="45">
        <f t="shared" si="65"/>
        <v>4.7361939945060154E-3</v>
      </c>
      <c r="M653" s="16">
        <f>IFERROR(INDEX('[1]2018 Sales History'!$G:$G,MATCH(A653,'[1]2018 Sales History'!$A:$A,0)),0)</f>
        <v>0</v>
      </c>
      <c r="N653" s="14">
        <f t="shared" si="61"/>
        <v>0</v>
      </c>
      <c r="O653" s="14">
        <f t="shared" si="62"/>
        <v>0</v>
      </c>
      <c r="P653" s="14">
        <f t="shared" si="63"/>
        <v>0</v>
      </c>
      <c r="Q653" s="15">
        <f t="shared" si="64"/>
        <v>0</v>
      </c>
    </row>
    <row r="654" spans="1:17" x14ac:dyDescent="0.2">
      <c r="A654" s="43">
        <v>666734</v>
      </c>
      <c r="B654" s="6" t="s">
        <v>1073</v>
      </c>
      <c r="C654" s="6" t="s">
        <v>1074</v>
      </c>
      <c r="D654" s="41" t="s">
        <v>1129</v>
      </c>
      <c r="E654" s="41" t="s">
        <v>1706</v>
      </c>
      <c r="F654" s="4"/>
      <c r="G654" s="5"/>
      <c r="H654" s="27" t="s">
        <v>1072</v>
      </c>
      <c r="I654" s="44">
        <f>+J654+1</f>
        <v>147.66</v>
      </c>
      <c r="J654" s="8">
        <v>146.66</v>
      </c>
      <c r="K654" s="8">
        <f t="shared" si="60"/>
        <v>1</v>
      </c>
      <c r="L654" s="45">
        <f t="shared" si="65"/>
        <v>6.8184917496249831E-3</v>
      </c>
      <c r="M654" s="16">
        <f>IFERROR(INDEX('[1]2018 Sales History'!$G:$G,MATCH(A654,'[1]2018 Sales History'!$A:$A,0)),0)</f>
        <v>0</v>
      </c>
      <c r="N654" s="14">
        <f t="shared" si="61"/>
        <v>0</v>
      </c>
      <c r="O654" s="14">
        <f t="shared" si="62"/>
        <v>0</v>
      </c>
      <c r="P654" s="14">
        <f t="shared" si="63"/>
        <v>0</v>
      </c>
      <c r="Q654" s="15">
        <f t="shared" si="64"/>
        <v>0</v>
      </c>
    </row>
    <row r="655" spans="1:17" x14ac:dyDescent="0.2">
      <c r="A655" s="43">
        <v>666742</v>
      </c>
      <c r="B655" s="6" t="s">
        <v>1073</v>
      </c>
      <c r="C655" s="6" t="s">
        <v>1074</v>
      </c>
      <c r="D655" s="41" t="s">
        <v>1129</v>
      </c>
      <c r="E655" s="41" t="s">
        <v>437</v>
      </c>
      <c r="F655" s="4"/>
      <c r="G655" s="5"/>
      <c r="H655" s="27" t="s">
        <v>1072</v>
      </c>
      <c r="I655" s="44">
        <f>+J655+1</f>
        <v>177.24</v>
      </c>
      <c r="J655" s="8">
        <v>176.24</v>
      </c>
      <c r="K655" s="8">
        <f t="shared" si="60"/>
        <v>1</v>
      </c>
      <c r="L655" s="45">
        <f t="shared" si="65"/>
        <v>5.6740807989105763E-3</v>
      </c>
      <c r="M655" s="16">
        <f>IFERROR(INDEX('[1]2018 Sales History'!$G:$G,MATCH(A655,'[1]2018 Sales History'!$A:$A,0)),0)</f>
        <v>12</v>
      </c>
      <c r="N655" s="14">
        <f t="shared" si="61"/>
        <v>2114.88</v>
      </c>
      <c r="O655" s="14">
        <f t="shared" si="62"/>
        <v>2126.88</v>
      </c>
      <c r="P655" s="14">
        <f t="shared" si="63"/>
        <v>12</v>
      </c>
      <c r="Q655" s="15">
        <f t="shared" si="64"/>
        <v>5.6740807989105763E-3</v>
      </c>
    </row>
    <row r="656" spans="1:17" x14ac:dyDescent="0.2">
      <c r="A656" s="43">
        <v>666750</v>
      </c>
      <c r="B656" s="6" t="s">
        <v>1073</v>
      </c>
      <c r="C656" s="6" t="s">
        <v>1074</v>
      </c>
      <c r="D656" s="41" t="s">
        <v>1129</v>
      </c>
      <c r="E656" s="41" t="s">
        <v>701</v>
      </c>
      <c r="F656" s="4"/>
      <c r="G656" s="5"/>
      <c r="H656" s="27" t="s">
        <v>1072</v>
      </c>
      <c r="I656" s="44">
        <f>+J656+1</f>
        <v>185.36</v>
      </c>
      <c r="J656" s="8">
        <v>184.36</v>
      </c>
      <c r="K656" s="8">
        <f t="shared" si="60"/>
        <v>1</v>
      </c>
      <c r="L656" s="45">
        <f t="shared" si="65"/>
        <v>5.4241701019743975E-3</v>
      </c>
      <c r="M656" s="16">
        <f>IFERROR(INDEX('[1]2018 Sales History'!$G:$G,MATCH(A656,'[1]2018 Sales History'!$A:$A,0)),0)</f>
        <v>0</v>
      </c>
      <c r="N656" s="14">
        <f t="shared" si="61"/>
        <v>0</v>
      </c>
      <c r="O656" s="14">
        <f t="shared" si="62"/>
        <v>0</v>
      </c>
      <c r="P656" s="14">
        <f t="shared" si="63"/>
        <v>0</v>
      </c>
      <c r="Q656" s="15">
        <f t="shared" si="64"/>
        <v>0</v>
      </c>
    </row>
    <row r="657" spans="1:17" x14ac:dyDescent="0.2">
      <c r="A657" s="43">
        <v>666769</v>
      </c>
      <c r="B657" s="6" t="s">
        <v>1073</v>
      </c>
      <c r="C657" s="6" t="s">
        <v>1074</v>
      </c>
      <c r="D657" s="41" t="s">
        <v>1129</v>
      </c>
      <c r="E657" s="41" t="s">
        <v>1004</v>
      </c>
      <c r="F657" s="4"/>
      <c r="G657" s="5"/>
      <c r="H657" s="27" t="s">
        <v>1072</v>
      </c>
      <c r="I657" s="44">
        <f>+J657+1</f>
        <v>209.15</v>
      </c>
      <c r="J657" s="8">
        <v>208.15</v>
      </c>
      <c r="K657" s="8">
        <f t="shared" si="60"/>
        <v>1</v>
      </c>
      <c r="L657" s="45">
        <f t="shared" si="65"/>
        <v>4.8042277203939462E-3</v>
      </c>
      <c r="M657" s="16">
        <f>IFERROR(INDEX('[1]2018 Sales History'!$G:$G,MATCH(A657,'[1]2018 Sales History'!$A:$A,0)),0)</f>
        <v>0</v>
      </c>
      <c r="N657" s="14">
        <f t="shared" si="61"/>
        <v>0</v>
      </c>
      <c r="O657" s="14">
        <f t="shared" si="62"/>
        <v>0</v>
      </c>
      <c r="P657" s="14">
        <f t="shared" si="63"/>
        <v>0</v>
      </c>
      <c r="Q657" s="15">
        <f t="shared" si="64"/>
        <v>0</v>
      </c>
    </row>
    <row r="658" spans="1:17" x14ac:dyDescent="0.2">
      <c r="A658" s="43">
        <v>666777</v>
      </c>
      <c r="B658" s="6" t="s">
        <v>1073</v>
      </c>
      <c r="C658" s="6" t="s">
        <v>1074</v>
      </c>
      <c r="D658" s="41" t="s">
        <v>1129</v>
      </c>
      <c r="E658" s="41" t="s">
        <v>65</v>
      </c>
      <c r="F658" s="4"/>
      <c r="G658" s="5"/>
      <c r="H658" s="27" t="s">
        <v>1072</v>
      </c>
      <c r="I658" s="44">
        <f>+J658+1</f>
        <v>138.81</v>
      </c>
      <c r="J658" s="8">
        <v>137.81</v>
      </c>
      <c r="K658" s="8">
        <f t="shared" si="60"/>
        <v>1</v>
      </c>
      <c r="L658" s="45">
        <f t="shared" si="65"/>
        <v>7.2563674624482981E-3</v>
      </c>
      <c r="M658" s="16">
        <f>IFERROR(INDEX('[1]2018 Sales History'!$G:$G,MATCH(A658,'[1]2018 Sales History'!$A:$A,0)),0)</f>
        <v>0</v>
      </c>
      <c r="N658" s="14">
        <f t="shared" si="61"/>
        <v>0</v>
      </c>
      <c r="O658" s="14">
        <f t="shared" si="62"/>
        <v>0</v>
      </c>
      <c r="P658" s="14">
        <f t="shared" si="63"/>
        <v>0</v>
      </c>
      <c r="Q658" s="15">
        <f t="shared" si="64"/>
        <v>0</v>
      </c>
    </row>
    <row r="659" spans="1:17" x14ac:dyDescent="0.2">
      <c r="A659" s="43">
        <v>666785</v>
      </c>
      <c r="B659" s="6" t="s">
        <v>1073</v>
      </c>
      <c r="C659" s="6" t="s">
        <v>1074</v>
      </c>
      <c r="D659" s="41" t="s">
        <v>1129</v>
      </c>
      <c r="E659" s="41" t="s">
        <v>1708</v>
      </c>
      <c r="F659" s="4"/>
      <c r="G659" s="5"/>
      <c r="H659" s="27" t="s">
        <v>1072</v>
      </c>
      <c r="I659" s="44">
        <f>+J659+1</f>
        <v>174.96</v>
      </c>
      <c r="J659" s="8">
        <v>173.96</v>
      </c>
      <c r="K659" s="8">
        <f t="shared" si="60"/>
        <v>1</v>
      </c>
      <c r="L659" s="45">
        <f t="shared" si="65"/>
        <v>5.7484479190618529E-3</v>
      </c>
      <c r="M659" s="16">
        <f>IFERROR(INDEX('[1]2018 Sales History'!$G:$G,MATCH(A659,'[1]2018 Sales History'!$A:$A,0)),0)</f>
        <v>0</v>
      </c>
      <c r="N659" s="14">
        <f t="shared" si="61"/>
        <v>0</v>
      </c>
      <c r="O659" s="14">
        <f t="shared" si="62"/>
        <v>0</v>
      </c>
      <c r="P659" s="14">
        <f t="shared" si="63"/>
        <v>0</v>
      </c>
      <c r="Q659" s="15">
        <f t="shared" si="64"/>
        <v>0</v>
      </c>
    </row>
    <row r="660" spans="1:17" x14ac:dyDescent="0.2">
      <c r="A660" s="43">
        <v>666793</v>
      </c>
      <c r="B660" s="6" t="s">
        <v>1073</v>
      </c>
      <c r="C660" s="6" t="s">
        <v>1074</v>
      </c>
      <c r="D660" s="41" t="s">
        <v>1129</v>
      </c>
      <c r="E660" s="41" t="s">
        <v>436</v>
      </c>
      <c r="F660" s="4"/>
      <c r="G660" s="5"/>
      <c r="H660" s="27" t="s">
        <v>1072</v>
      </c>
      <c r="I660" s="44">
        <f>+J660+1</f>
        <v>174.96</v>
      </c>
      <c r="J660" s="8">
        <v>173.96</v>
      </c>
      <c r="K660" s="8">
        <f t="shared" si="60"/>
        <v>1</v>
      </c>
      <c r="L660" s="45">
        <f t="shared" si="65"/>
        <v>5.7484479190618529E-3</v>
      </c>
      <c r="M660" s="16">
        <f>IFERROR(INDEX('[1]2018 Sales History'!$G:$G,MATCH(A660,'[1]2018 Sales History'!$A:$A,0)),0)</f>
        <v>0</v>
      </c>
      <c r="N660" s="14">
        <f t="shared" si="61"/>
        <v>0</v>
      </c>
      <c r="O660" s="14">
        <f t="shared" si="62"/>
        <v>0</v>
      </c>
      <c r="P660" s="14">
        <f t="shared" si="63"/>
        <v>0</v>
      </c>
      <c r="Q660" s="15">
        <f t="shared" si="64"/>
        <v>0</v>
      </c>
    </row>
    <row r="661" spans="1:17" x14ac:dyDescent="0.2">
      <c r="A661" s="43">
        <v>666807</v>
      </c>
      <c r="B661" s="6" t="s">
        <v>1073</v>
      </c>
      <c r="C661" s="6" t="s">
        <v>1074</v>
      </c>
      <c r="D661" s="41" t="s">
        <v>1129</v>
      </c>
      <c r="E661" s="41" t="s">
        <v>1632</v>
      </c>
      <c r="F661" s="4"/>
      <c r="G661" s="5"/>
      <c r="H661" s="27" t="s">
        <v>1072</v>
      </c>
      <c r="I661" s="44">
        <f>+J661+1</f>
        <v>222.64</v>
      </c>
      <c r="J661" s="8">
        <v>221.64</v>
      </c>
      <c r="K661" s="8">
        <f t="shared" si="60"/>
        <v>1</v>
      </c>
      <c r="L661" s="45">
        <f t="shared" si="65"/>
        <v>4.5118209709438736E-3</v>
      </c>
      <c r="M661" s="16">
        <f>IFERROR(INDEX('[1]2018 Sales History'!$G:$G,MATCH(A661,'[1]2018 Sales History'!$A:$A,0)),0)</f>
        <v>0</v>
      </c>
      <c r="N661" s="14">
        <f t="shared" si="61"/>
        <v>0</v>
      </c>
      <c r="O661" s="14">
        <f t="shared" si="62"/>
        <v>0</v>
      </c>
      <c r="P661" s="14">
        <f t="shared" si="63"/>
        <v>0</v>
      </c>
      <c r="Q661" s="15">
        <f t="shared" si="64"/>
        <v>0</v>
      </c>
    </row>
    <row r="662" spans="1:17" x14ac:dyDescent="0.2">
      <c r="A662" s="43">
        <v>666815</v>
      </c>
      <c r="B662" s="6" t="s">
        <v>1073</v>
      </c>
      <c r="C662" s="6" t="s">
        <v>1074</v>
      </c>
      <c r="D662" s="41" t="s">
        <v>1129</v>
      </c>
      <c r="E662" s="41" t="s">
        <v>1707</v>
      </c>
      <c r="F662" s="4"/>
      <c r="G662" s="5"/>
      <c r="H662" s="27" t="s">
        <v>1072</v>
      </c>
      <c r="I662" s="44">
        <f>+J662+1</f>
        <v>144.44999999999999</v>
      </c>
      <c r="J662" s="8">
        <v>143.44999999999999</v>
      </c>
      <c r="K662" s="8">
        <f t="shared" si="60"/>
        <v>1</v>
      </c>
      <c r="L662" s="45">
        <f t="shared" si="65"/>
        <v>6.9710700592540958E-3</v>
      </c>
      <c r="M662" s="16">
        <f>IFERROR(INDEX('[1]2018 Sales History'!$G:$G,MATCH(A662,'[1]2018 Sales History'!$A:$A,0)),0)</f>
        <v>0</v>
      </c>
      <c r="N662" s="14">
        <f t="shared" si="61"/>
        <v>0</v>
      </c>
      <c r="O662" s="14">
        <f t="shared" si="62"/>
        <v>0</v>
      </c>
      <c r="P662" s="14">
        <f t="shared" si="63"/>
        <v>0</v>
      </c>
      <c r="Q662" s="15">
        <f t="shared" si="64"/>
        <v>0</v>
      </c>
    </row>
    <row r="663" spans="1:17" x14ac:dyDescent="0.2">
      <c r="A663" s="43">
        <v>666823</v>
      </c>
      <c r="B663" s="6" t="s">
        <v>1073</v>
      </c>
      <c r="C663" s="6" t="s">
        <v>1074</v>
      </c>
      <c r="D663" s="41" t="s">
        <v>1129</v>
      </c>
      <c r="E663" s="41" t="s">
        <v>1634</v>
      </c>
      <c r="F663" s="4"/>
      <c r="G663" s="5"/>
      <c r="H663" s="27" t="s">
        <v>1072</v>
      </c>
      <c r="I663" s="44">
        <f>+J663+1</f>
        <v>171.06</v>
      </c>
      <c r="J663" s="8">
        <v>170.06</v>
      </c>
      <c r="K663" s="8">
        <f t="shared" si="60"/>
        <v>1</v>
      </c>
      <c r="L663" s="45">
        <f t="shared" si="65"/>
        <v>5.880277549100317E-3</v>
      </c>
      <c r="M663" s="16">
        <f>IFERROR(INDEX('[1]2018 Sales History'!$G:$G,MATCH(A663,'[1]2018 Sales History'!$A:$A,0)),0)</f>
        <v>0</v>
      </c>
      <c r="N663" s="14">
        <f t="shared" si="61"/>
        <v>0</v>
      </c>
      <c r="O663" s="14">
        <f t="shared" si="62"/>
        <v>0</v>
      </c>
      <c r="P663" s="14">
        <f t="shared" si="63"/>
        <v>0</v>
      </c>
      <c r="Q663" s="15">
        <f t="shared" si="64"/>
        <v>0</v>
      </c>
    </row>
    <row r="664" spans="1:17" x14ac:dyDescent="0.2">
      <c r="A664" s="43">
        <v>666831</v>
      </c>
      <c r="B664" s="6" t="s">
        <v>1073</v>
      </c>
      <c r="C664" s="6" t="s">
        <v>1074</v>
      </c>
      <c r="D664" s="41" t="s">
        <v>1129</v>
      </c>
      <c r="E664" s="41" t="s">
        <v>707</v>
      </c>
      <c r="F664" s="4"/>
      <c r="G664" s="5"/>
      <c r="H664" s="27" t="s">
        <v>1072</v>
      </c>
      <c r="I664" s="44">
        <f>+J664+1</f>
        <v>199.24</v>
      </c>
      <c r="J664" s="8">
        <v>198.24</v>
      </c>
      <c r="K664" s="8">
        <f t="shared" si="60"/>
        <v>1</v>
      </c>
      <c r="L664" s="45">
        <f t="shared" si="65"/>
        <v>5.0443906376109763E-3</v>
      </c>
      <c r="M664" s="16">
        <f>IFERROR(INDEX('[1]2018 Sales History'!$G:$G,MATCH(A664,'[1]2018 Sales History'!$A:$A,0)),0)</f>
        <v>0</v>
      </c>
      <c r="N664" s="14">
        <f t="shared" si="61"/>
        <v>0</v>
      </c>
      <c r="O664" s="14">
        <f t="shared" si="62"/>
        <v>0</v>
      </c>
      <c r="P664" s="14">
        <f t="shared" si="63"/>
        <v>0</v>
      </c>
      <c r="Q664" s="15">
        <f t="shared" si="64"/>
        <v>0</v>
      </c>
    </row>
    <row r="665" spans="1:17" x14ac:dyDescent="0.2">
      <c r="A665" s="43">
        <v>666858</v>
      </c>
      <c r="B665" s="6" t="s">
        <v>1073</v>
      </c>
      <c r="C665" s="6" t="s">
        <v>1074</v>
      </c>
      <c r="D665" s="41" t="s">
        <v>1129</v>
      </c>
      <c r="E665" s="41" t="s">
        <v>299</v>
      </c>
      <c r="F665" s="4"/>
      <c r="G665" s="5"/>
      <c r="H665" s="27" t="s">
        <v>1072</v>
      </c>
      <c r="I665" s="44">
        <f>+J665+1</f>
        <v>136.38</v>
      </c>
      <c r="J665" s="8">
        <v>135.38</v>
      </c>
      <c r="K665" s="8">
        <f t="shared" si="60"/>
        <v>1</v>
      </c>
      <c r="L665" s="45">
        <f t="shared" si="65"/>
        <v>7.3866154527995279E-3</v>
      </c>
      <c r="M665" s="16">
        <f>IFERROR(INDEX('[1]2018 Sales History'!$G:$G,MATCH(A665,'[1]2018 Sales History'!$A:$A,0)),0)</f>
        <v>0</v>
      </c>
      <c r="N665" s="14">
        <f t="shared" si="61"/>
        <v>0</v>
      </c>
      <c r="O665" s="14">
        <f t="shared" si="62"/>
        <v>0</v>
      </c>
      <c r="P665" s="14">
        <f t="shared" si="63"/>
        <v>0</v>
      </c>
      <c r="Q665" s="15">
        <f t="shared" si="64"/>
        <v>0</v>
      </c>
    </row>
    <row r="666" spans="1:17" x14ac:dyDescent="0.2">
      <c r="A666" s="43">
        <v>666866</v>
      </c>
      <c r="B666" s="6" t="s">
        <v>1073</v>
      </c>
      <c r="C666" s="6" t="s">
        <v>1074</v>
      </c>
      <c r="D666" s="41" t="s">
        <v>1129</v>
      </c>
      <c r="E666" s="41" t="s">
        <v>64</v>
      </c>
      <c r="F666" s="4"/>
      <c r="G666" s="5"/>
      <c r="H666" s="27" t="s">
        <v>1072</v>
      </c>
      <c r="I666" s="44">
        <f>+J666+1</f>
        <v>144.47999999999999</v>
      </c>
      <c r="J666" s="8">
        <v>143.47999999999999</v>
      </c>
      <c r="K666" s="8">
        <f t="shared" si="60"/>
        <v>1</v>
      </c>
      <c r="L666" s="45">
        <f t="shared" si="65"/>
        <v>6.9696124895455821E-3</v>
      </c>
      <c r="M666" s="16">
        <f>IFERROR(INDEX('[1]2018 Sales History'!$G:$G,MATCH(A666,'[1]2018 Sales History'!$A:$A,0)),0)</f>
        <v>0</v>
      </c>
      <c r="N666" s="14">
        <f t="shared" si="61"/>
        <v>0</v>
      </c>
      <c r="O666" s="14">
        <f t="shared" si="62"/>
        <v>0</v>
      </c>
      <c r="P666" s="14">
        <f t="shared" si="63"/>
        <v>0</v>
      </c>
      <c r="Q666" s="15">
        <f t="shared" si="64"/>
        <v>0</v>
      </c>
    </row>
    <row r="667" spans="1:17" x14ac:dyDescent="0.2">
      <c r="A667" s="43">
        <v>666874</v>
      </c>
      <c r="B667" s="6" t="s">
        <v>1073</v>
      </c>
      <c r="C667" s="6" t="s">
        <v>1074</v>
      </c>
      <c r="D667" s="41" t="s">
        <v>1129</v>
      </c>
      <c r="E667" s="41" t="s">
        <v>1637</v>
      </c>
      <c r="F667" s="4"/>
      <c r="G667" s="5"/>
      <c r="H667" s="27" t="s">
        <v>1072</v>
      </c>
      <c r="I667" s="44">
        <f>+J667+1</f>
        <v>168.47</v>
      </c>
      <c r="J667" s="8">
        <v>167.47</v>
      </c>
      <c r="K667" s="8">
        <f t="shared" si="60"/>
        <v>1</v>
      </c>
      <c r="L667" s="45">
        <f t="shared" si="65"/>
        <v>5.9712187257419244E-3</v>
      </c>
      <c r="M667" s="16">
        <f>IFERROR(INDEX('[1]2018 Sales History'!$G:$G,MATCH(A667,'[1]2018 Sales History'!$A:$A,0)),0)</f>
        <v>0</v>
      </c>
      <c r="N667" s="14">
        <f t="shared" si="61"/>
        <v>0</v>
      </c>
      <c r="O667" s="14">
        <f t="shared" si="62"/>
        <v>0</v>
      </c>
      <c r="P667" s="14">
        <f t="shared" si="63"/>
        <v>0</v>
      </c>
      <c r="Q667" s="15">
        <f t="shared" si="64"/>
        <v>0</v>
      </c>
    </row>
    <row r="668" spans="1:17" x14ac:dyDescent="0.2">
      <c r="A668" s="43">
        <v>666882</v>
      </c>
      <c r="B668" s="6" t="s">
        <v>1073</v>
      </c>
      <c r="C668" s="6" t="s">
        <v>1074</v>
      </c>
      <c r="D668" s="41" t="s">
        <v>1129</v>
      </c>
      <c r="E668" s="41" t="s">
        <v>1658</v>
      </c>
      <c r="F668" s="4"/>
      <c r="G668" s="5"/>
      <c r="H668" s="27" t="s">
        <v>1072</v>
      </c>
      <c r="I668" s="44">
        <f>+J668+1</f>
        <v>174.73</v>
      </c>
      <c r="J668" s="8">
        <v>173.73</v>
      </c>
      <c r="K668" s="8">
        <f t="shared" si="60"/>
        <v>1</v>
      </c>
      <c r="L668" s="45">
        <f t="shared" si="65"/>
        <v>5.7560582513095033E-3</v>
      </c>
      <c r="M668" s="16">
        <f>IFERROR(INDEX('[1]2018 Sales History'!$G:$G,MATCH(A668,'[1]2018 Sales History'!$A:$A,0)),0)</f>
        <v>0</v>
      </c>
      <c r="N668" s="14">
        <f t="shared" si="61"/>
        <v>0</v>
      </c>
      <c r="O668" s="14">
        <f t="shared" si="62"/>
        <v>0</v>
      </c>
      <c r="P668" s="14">
        <f t="shared" si="63"/>
        <v>0</v>
      </c>
      <c r="Q668" s="15">
        <f t="shared" si="64"/>
        <v>0</v>
      </c>
    </row>
    <row r="669" spans="1:17" x14ac:dyDescent="0.2">
      <c r="A669" s="43">
        <v>666890</v>
      </c>
      <c r="B669" s="6" t="s">
        <v>1073</v>
      </c>
      <c r="C669" s="6" t="s">
        <v>1074</v>
      </c>
      <c r="D669" s="41" t="s">
        <v>1129</v>
      </c>
      <c r="E669" s="41" t="s">
        <v>690</v>
      </c>
      <c r="F669" s="4"/>
      <c r="G669" s="5"/>
      <c r="H669" s="27" t="s">
        <v>1072</v>
      </c>
      <c r="I669" s="44">
        <f>+J669+1</f>
        <v>215.11</v>
      </c>
      <c r="J669" s="8">
        <v>214.11</v>
      </c>
      <c r="K669" s="8">
        <f t="shared" si="60"/>
        <v>1</v>
      </c>
      <c r="L669" s="45">
        <f t="shared" si="65"/>
        <v>4.670496473775162E-3</v>
      </c>
      <c r="M669" s="16">
        <f>IFERROR(INDEX('[1]2018 Sales History'!$G:$G,MATCH(A669,'[1]2018 Sales History'!$A:$A,0)),0)</f>
        <v>0</v>
      </c>
      <c r="N669" s="14">
        <f t="shared" si="61"/>
        <v>0</v>
      </c>
      <c r="O669" s="14">
        <f t="shared" si="62"/>
        <v>0</v>
      </c>
      <c r="P669" s="14">
        <f t="shared" si="63"/>
        <v>0</v>
      </c>
      <c r="Q669" s="15">
        <f t="shared" si="64"/>
        <v>0</v>
      </c>
    </row>
    <row r="670" spans="1:17" x14ac:dyDescent="0.2">
      <c r="A670" s="43">
        <v>666904</v>
      </c>
      <c r="B670" s="6" t="s">
        <v>1073</v>
      </c>
      <c r="C670" s="6" t="s">
        <v>1074</v>
      </c>
      <c r="D670" s="41" t="s">
        <v>1129</v>
      </c>
      <c r="E670" s="41" t="s">
        <v>1664</v>
      </c>
      <c r="F670" s="4"/>
      <c r="G670" s="5"/>
      <c r="H670" s="27" t="s">
        <v>1072</v>
      </c>
      <c r="I670" s="44">
        <f>+J670+1</f>
        <v>238.79</v>
      </c>
      <c r="J670" s="8">
        <v>237.79</v>
      </c>
      <c r="K670" s="8">
        <f t="shared" si="60"/>
        <v>1</v>
      </c>
      <c r="L670" s="45">
        <f t="shared" si="65"/>
        <v>4.20539131166155E-3</v>
      </c>
      <c r="M670" s="16">
        <f>IFERROR(INDEX('[1]2018 Sales History'!$G:$G,MATCH(A670,'[1]2018 Sales History'!$A:$A,0)),0)</f>
        <v>0</v>
      </c>
      <c r="N670" s="14">
        <f t="shared" si="61"/>
        <v>0</v>
      </c>
      <c r="O670" s="14">
        <f t="shared" si="62"/>
        <v>0</v>
      </c>
      <c r="P670" s="14">
        <f t="shared" si="63"/>
        <v>0</v>
      </c>
      <c r="Q670" s="15">
        <f t="shared" si="64"/>
        <v>0</v>
      </c>
    </row>
    <row r="671" spans="1:17" x14ac:dyDescent="0.2">
      <c r="A671" s="43">
        <v>666912</v>
      </c>
      <c r="B671" s="6" t="s">
        <v>1073</v>
      </c>
      <c r="C671" s="6" t="s">
        <v>1074</v>
      </c>
      <c r="D671" s="41" t="s">
        <v>1129</v>
      </c>
      <c r="E671" s="41" t="s">
        <v>702</v>
      </c>
      <c r="F671" s="4"/>
      <c r="G671" s="5"/>
      <c r="H671" s="27" t="s">
        <v>1072</v>
      </c>
      <c r="I671" s="44">
        <f>+J671+1</f>
        <v>271.88</v>
      </c>
      <c r="J671" s="8">
        <v>270.88</v>
      </c>
      <c r="K671" s="8">
        <f t="shared" si="60"/>
        <v>1</v>
      </c>
      <c r="L671" s="45">
        <f t="shared" si="65"/>
        <v>3.691671588895452E-3</v>
      </c>
      <c r="M671" s="16">
        <f>IFERROR(INDEX('[1]2018 Sales History'!$G:$G,MATCH(A671,'[1]2018 Sales History'!$A:$A,0)),0)</f>
        <v>0</v>
      </c>
      <c r="N671" s="14">
        <f t="shared" si="61"/>
        <v>0</v>
      </c>
      <c r="O671" s="14">
        <f t="shared" si="62"/>
        <v>0</v>
      </c>
      <c r="P671" s="14">
        <f t="shared" si="63"/>
        <v>0</v>
      </c>
      <c r="Q671" s="15">
        <f t="shared" si="64"/>
        <v>0</v>
      </c>
    </row>
    <row r="672" spans="1:17" x14ac:dyDescent="0.2">
      <c r="A672" s="43">
        <v>666920</v>
      </c>
      <c r="B672" s="6" t="s">
        <v>1073</v>
      </c>
      <c r="C672" s="6" t="s">
        <v>1074</v>
      </c>
      <c r="D672" s="41" t="s">
        <v>1129</v>
      </c>
      <c r="E672" s="41" t="s">
        <v>1695</v>
      </c>
      <c r="F672" s="4"/>
      <c r="G672" s="5"/>
      <c r="H672" s="27" t="s">
        <v>1072</v>
      </c>
      <c r="I672" s="44">
        <f>+J672+1</f>
        <v>233.5</v>
      </c>
      <c r="J672" s="8">
        <v>232.5</v>
      </c>
      <c r="K672" s="8">
        <f t="shared" si="60"/>
        <v>1</v>
      </c>
      <c r="L672" s="45">
        <f t="shared" si="65"/>
        <v>4.3010752688172043E-3</v>
      </c>
      <c r="M672" s="16">
        <f>IFERROR(INDEX('[1]2018 Sales History'!$G:$G,MATCH(A672,'[1]2018 Sales History'!$A:$A,0)),0)</f>
        <v>0</v>
      </c>
      <c r="N672" s="14">
        <f t="shared" si="61"/>
        <v>0</v>
      </c>
      <c r="O672" s="14">
        <f t="shared" si="62"/>
        <v>0</v>
      </c>
      <c r="P672" s="14">
        <f t="shared" si="63"/>
        <v>0</v>
      </c>
      <c r="Q672" s="15">
        <f t="shared" si="64"/>
        <v>0</v>
      </c>
    </row>
    <row r="673" spans="1:17" x14ac:dyDescent="0.2">
      <c r="A673" s="43">
        <v>666939</v>
      </c>
      <c r="B673" s="6" t="s">
        <v>1073</v>
      </c>
      <c r="C673" s="6" t="s">
        <v>1074</v>
      </c>
      <c r="D673" s="41" t="s">
        <v>1129</v>
      </c>
      <c r="E673" s="41" t="s">
        <v>1662</v>
      </c>
      <c r="F673" s="4"/>
      <c r="G673" s="5"/>
      <c r="H673" s="27" t="s">
        <v>1072</v>
      </c>
      <c r="I673" s="44">
        <f>+J673+1</f>
        <v>220.89</v>
      </c>
      <c r="J673" s="8">
        <v>219.89</v>
      </c>
      <c r="K673" s="8">
        <f t="shared" si="60"/>
        <v>1</v>
      </c>
      <c r="L673" s="45">
        <f t="shared" si="65"/>
        <v>4.547728409659375E-3</v>
      </c>
      <c r="M673" s="16">
        <f>IFERROR(INDEX('[1]2018 Sales History'!$G:$G,MATCH(A673,'[1]2018 Sales History'!$A:$A,0)),0)</f>
        <v>0</v>
      </c>
      <c r="N673" s="14">
        <f t="shared" si="61"/>
        <v>0</v>
      </c>
      <c r="O673" s="14">
        <f t="shared" si="62"/>
        <v>0</v>
      </c>
      <c r="P673" s="14">
        <f t="shared" si="63"/>
        <v>0</v>
      </c>
      <c r="Q673" s="15">
        <f t="shared" si="64"/>
        <v>0</v>
      </c>
    </row>
    <row r="674" spans="1:17" x14ac:dyDescent="0.2">
      <c r="A674" s="43">
        <v>666947</v>
      </c>
      <c r="B674" s="6" t="s">
        <v>1073</v>
      </c>
      <c r="C674" s="6" t="s">
        <v>1074</v>
      </c>
      <c r="D674" s="41" t="s">
        <v>1129</v>
      </c>
      <c r="E674" s="41" t="s">
        <v>689</v>
      </c>
      <c r="F674" s="4"/>
      <c r="G674" s="5"/>
      <c r="H674" s="27" t="s">
        <v>1072</v>
      </c>
      <c r="I674" s="44">
        <f>+J674+1</f>
        <v>149.02000000000001</v>
      </c>
      <c r="J674" s="8">
        <v>148.02000000000001</v>
      </c>
      <c r="K674" s="8">
        <f t="shared" si="60"/>
        <v>1</v>
      </c>
      <c r="L674" s="45">
        <f t="shared" si="65"/>
        <v>6.7558438048912301E-3</v>
      </c>
      <c r="M674" s="16">
        <f>IFERROR(INDEX('[1]2018 Sales History'!$G:$G,MATCH(A674,'[1]2018 Sales History'!$A:$A,0)),0)</f>
        <v>0</v>
      </c>
      <c r="N674" s="14">
        <f t="shared" si="61"/>
        <v>0</v>
      </c>
      <c r="O674" s="14">
        <f t="shared" si="62"/>
        <v>0</v>
      </c>
      <c r="P674" s="14">
        <f t="shared" si="63"/>
        <v>0</v>
      </c>
      <c r="Q674" s="15">
        <f t="shared" si="64"/>
        <v>0</v>
      </c>
    </row>
    <row r="675" spans="1:17" x14ac:dyDescent="0.2">
      <c r="A675" s="43">
        <v>666955</v>
      </c>
      <c r="B675" s="6" t="s">
        <v>1073</v>
      </c>
      <c r="C675" s="6" t="s">
        <v>1074</v>
      </c>
      <c r="D675" s="41" t="s">
        <v>1129</v>
      </c>
      <c r="E675" s="41" t="s">
        <v>1705</v>
      </c>
      <c r="F675" s="4"/>
      <c r="G675" s="5"/>
      <c r="H675" s="27" t="s">
        <v>1072</v>
      </c>
      <c r="I675" s="44">
        <f>+J675+1</f>
        <v>177.24</v>
      </c>
      <c r="J675" s="8">
        <v>176.24</v>
      </c>
      <c r="K675" s="8">
        <f t="shared" si="60"/>
        <v>1</v>
      </c>
      <c r="L675" s="45">
        <f t="shared" si="65"/>
        <v>5.6740807989105763E-3</v>
      </c>
      <c r="M675" s="16">
        <f>IFERROR(INDEX('[1]2018 Sales History'!$G:$G,MATCH(A675,'[1]2018 Sales History'!$A:$A,0)),0)</f>
        <v>0</v>
      </c>
      <c r="N675" s="14">
        <f t="shared" si="61"/>
        <v>0</v>
      </c>
      <c r="O675" s="14">
        <f t="shared" si="62"/>
        <v>0</v>
      </c>
      <c r="P675" s="14">
        <f t="shared" si="63"/>
        <v>0</v>
      </c>
      <c r="Q675" s="15">
        <f t="shared" si="64"/>
        <v>0</v>
      </c>
    </row>
    <row r="676" spans="1:17" x14ac:dyDescent="0.2">
      <c r="A676" s="43">
        <v>666963</v>
      </c>
      <c r="B676" s="6" t="s">
        <v>1073</v>
      </c>
      <c r="C676" s="6" t="s">
        <v>1074</v>
      </c>
      <c r="D676" s="41" t="s">
        <v>1129</v>
      </c>
      <c r="E676" s="41" t="s">
        <v>1636</v>
      </c>
      <c r="F676" s="4"/>
      <c r="G676" s="5"/>
      <c r="H676" s="27" t="s">
        <v>1072</v>
      </c>
      <c r="I676" s="44">
        <f>+J676+1</f>
        <v>185.36</v>
      </c>
      <c r="J676" s="8">
        <v>184.36</v>
      </c>
      <c r="K676" s="8">
        <f t="shared" si="60"/>
        <v>1</v>
      </c>
      <c r="L676" s="45">
        <f t="shared" si="65"/>
        <v>5.4241701019743975E-3</v>
      </c>
      <c r="M676" s="16">
        <f>IFERROR(INDEX('[1]2018 Sales History'!$G:$G,MATCH(A676,'[1]2018 Sales History'!$A:$A,0)),0)</f>
        <v>0</v>
      </c>
      <c r="N676" s="14">
        <f t="shared" si="61"/>
        <v>0</v>
      </c>
      <c r="O676" s="14">
        <f t="shared" si="62"/>
        <v>0</v>
      </c>
      <c r="P676" s="14">
        <f t="shared" si="63"/>
        <v>0</v>
      </c>
      <c r="Q676" s="15">
        <f t="shared" si="64"/>
        <v>0</v>
      </c>
    </row>
    <row r="677" spans="1:17" x14ac:dyDescent="0.2">
      <c r="A677" s="43">
        <v>666971</v>
      </c>
      <c r="B677" s="6" t="s">
        <v>1073</v>
      </c>
      <c r="C677" s="6" t="s">
        <v>1074</v>
      </c>
      <c r="D677" s="41" t="s">
        <v>1129</v>
      </c>
      <c r="E677" s="41" t="s">
        <v>777</v>
      </c>
      <c r="F677" s="4"/>
      <c r="G677" s="5"/>
      <c r="H677" s="27" t="s">
        <v>1072</v>
      </c>
      <c r="I677" s="44">
        <f>+J677+1</f>
        <v>183.45</v>
      </c>
      <c r="J677" s="8">
        <v>182.45</v>
      </c>
      <c r="K677" s="8">
        <f t="shared" si="60"/>
        <v>1</v>
      </c>
      <c r="L677" s="45">
        <f t="shared" si="65"/>
        <v>5.4809536859413543E-3</v>
      </c>
      <c r="M677" s="16">
        <f>IFERROR(INDEX('[1]2018 Sales History'!$G:$G,MATCH(A677,'[1]2018 Sales History'!$A:$A,0)),0)</f>
        <v>0</v>
      </c>
      <c r="N677" s="14">
        <f t="shared" si="61"/>
        <v>0</v>
      </c>
      <c r="O677" s="14">
        <f t="shared" si="62"/>
        <v>0</v>
      </c>
      <c r="P677" s="14">
        <f t="shared" si="63"/>
        <v>0</v>
      </c>
      <c r="Q677" s="15">
        <f t="shared" si="64"/>
        <v>0</v>
      </c>
    </row>
    <row r="678" spans="1:17" x14ac:dyDescent="0.2">
      <c r="A678" s="43">
        <v>666998</v>
      </c>
      <c r="B678" s="6" t="s">
        <v>1073</v>
      </c>
      <c r="C678" s="6" t="s">
        <v>1074</v>
      </c>
      <c r="D678" s="41" t="s">
        <v>1129</v>
      </c>
      <c r="E678" s="41" t="s">
        <v>691</v>
      </c>
      <c r="F678" s="4"/>
      <c r="G678" s="5"/>
      <c r="H678" s="27" t="s">
        <v>1072</v>
      </c>
      <c r="I678" s="44">
        <f>+J678+1</f>
        <v>231.36</v>
      </c>
      <c r="J678" s="8">
        <v>230.36</v>
      </c>
      <c r="K678" s="8">
        <f t="shared" si="60"/>
        <v>1</v>
      </c>
      <c r="L678" s="45">
        <f t="shared" si="65"/>
        <v>4.3410314290675458E-3</v>
      </c>
      <c r="M678" s="16">
        <f>IFERROR(INDEX('[1]2018 Sales History'!$G:$G,MATCH(A678,'[1]2018 Sales History'!$A:$A,0)),0)</f>
        <v>0</v>
      </c>
      <c r="N678" s="14">
        <f t="shared" si="61"/>
        <v>0</v>
      </c>
      <c r="O678" s="14">
        <f t="shared" si="62"/>
        <v>0</v>
      </c>
      <c r="P678" s="14">
        <f t="shared" si="63"/>
        <v>0</v>
      </c>
      <c r="Q678" s="15">
        <f t="shared" si="64"/>
        <v>0</v>
      </c>
    </row>
    <row r="679" spans="1:17" x14ac:dyDescent="0.2">
      <c r="A679" s="43">
        <v>667005</v>
      </c>
      <c r="B679" s="6" t="s">
        <v>1073</v>
      </c>
      <c r="C679" s="6" t="s">
        <v>1074</v>
      </c>
      <c r="D679" s="41" t="s">
        <v>1142</v>
      </c>
      <c r="E679" s="41" t="s">
        <v>301</v>
      </c>
      <c r="F679" s="4"/>
      <c r="G679" s="5"/>
      <c r="H679" s="27" t="s">
        <v>1072</v>
      </c>
      <c r="I679" s="44">
        <f>+J679+1</f>
        <v>227.46</v>
      </c>
      <c r="J679" s="8">
        <v>226.46</v>
      </c>
      <c r="K679" s="8">
        <f t="shared" si="60"/>
        <v>1</v>
      </c>
      <c r="L679" s="45">
        <f t="shared" si="65"/>
        <v>4.4157908681444844E-3</v>
      </c>
      <c r="M679" s="16">
        <f>IFERROR(INDEX('[1]2018 Sales History'!$G:$G,MATCH(A679,'[1]2018 Sales History'!$A:$A,0)),0)</f>
        <v>0</v>
      </c>
      <c r="N679" s="14">
        <f t="shared" si="61"/>
        <v>0</v>
      </c>
      <c r="O679" s="14">
        <f t="shared" si="62"/>
        <v>0</v>
      </c>
      <c r="P679" s="14">
        <f t="shared" si="63"/>
        <v>0</v>
      </c>
      <c r="Q679" s="15">
        <f t="shared" si="64"/>
        <v>0</v>
      </c>
    </row>
    <row r="680" spans="1:17" x14ac:dyDescent="0.2">
      <c r="A680" s="43">
        <v>667013</v>
      </c>
      <c r="B680" s="6" t="s">
        <v>1073</v>
      </c>
      <c r="C680" s="6" t="s">
        <v>1074</v>
      </c>
      <c r="D680" s="41" t="s">
        <v>1140</v>
      </c>
      <c r="E680" s="41" t="s">
        <v>301</v>
      </c>
      <c r="F680" s="4"/>
      <c r="G680" s="5"/>
      <c r="H680" s="27" t="s">
        <v>1072</v>
      </c>
      <c r="I680" s="44">
        <f>+J680+1</f>
        <v>174.73</v>
      </c>
      <c r="J680" s="8">
        <v>173.73</v>
      </c>
      <c r="K680" s="8">
        <f t="shared" si="60"/>
        <v>1</v>
      </c>
      <c r="L680" s="45">
        <f t="shared" si="65"/>
        <v>5.7560582513095033E-3</v>
      </c>
      <c r="M680" s="16">
        <f>IFERROR(INDEX('[1]2018 Sales History'!$G:$G,MATCH(A680,'[1]2018 Sales History'!$A:$A,0)),0)</f>
        <v>0</v>
      </c>
      <c r="N680" s="14">
        <f t="shared" si="61"/>
        <v>0</v>
      </c>
      <c r="O680" s="14">
        <f t="shared" si="62"/>
        <v>0</v>
      </c>
      <c r="P680" s="14">
        <f t="shared" si="63"/>
        <v>0</v>
      </c>
      <c r="Q680" s="15">
        <f t="shared" si="64"/>
        <v>0</v>
      </c>
    </row>
    <row r="681" spans="1:17" x14ac:dyDescent="0.2">
      <c r="A681" s="43">
        <v>667048</v>
      </c>
      <c r="B681" s="6" t="s">
        <v>1073</v>
      </c>
      <c r="C681" s="6" t="s">
        <v>1074</v>
      </c>
      <c r="D681" s="41" t="s">
        <v>1141</v>
      </c>
      <c r="E681" s="41" t="s">
        <v>301</v>
      </c>
      <c r="F681" s="4"/>
      <c r="G681" s="5"/>
      <c r="H681" s="27" t="s">
        <v>1072</v>
      </c>
      <c r="I681" s="44">
        <f>+J681+1</f>
        <v>209.15</v>
      </c>
      <c r="J681" s="8">
        <v>208.15</v>
      </c>
      <c r="K681" s="8">
        <f t="shared" si="60"/>
        <v>1</v>
      </c>
      <c r="L681" s="45">
        <f t="shared" si="65"/>
        <v>4.8042277203939462E-3</v>
      </c>
      <c r="M681" s="16">
        <f>IFERROR(INDEX('[1]2018 Sales History'!$G:$G,MATCH(A681,'[1]2018 Sales History'!$A:$A,0)),0)</f>
        <v>0</v>
      </c>
      <c r="N681" s="14">
        <f t="shared" si="61"/>
        <v>0</v>
      </c>
      <c r="O681" s="14">
        <f t="shared" si="62"/>
        <v>0</v>
      </c>
      <c r="P681" s="14">
        <f t="shared" si="63"/>
        <v>0</v>
      </c>
      <c r="Q681" s="15">
        <f t="shared" si="64"/>
        <v>0</v>
      </c>
    </row>
    <row r="682" spans="1:17" x14ac:dyDescent="0.2">
      <c r="A682" s="43">
        <v>667056</v>
      </c>
      <c r="B682" s="6" t="s">
        <v>1073</v>
      </c>
      <c r="C682" s="6" t="s">
        <v>1074</v>
      </c>
      <c r="D682" s="41" t="s">
        <v>1139</v>
      </c>
      <c r="E682" s="41" t="s">
        <v>301</v>
      </c>
      <c r="F682" s="4"/>
      <c r="G682" s="5"/>
      <c r="H682" s="27" t="s">
        <v>1072</v>
      </c>
      <c r="I682" s="44">
        <f>+J682+1</f>
        <v>233.5</v>
      </c>
      <c r="J682" s="8">
        <v>232.5</v>
      </c>
      <c r="K682" s="8">
        <f t="shared" si="60"/>
        <v>1</v>
      </c>
      <c r="L682" s="45">
        <f t="shared" si="65"/>
        <v>4.3010752688172043E-3</v>
      </c>
      <c r="M682" s="16">
        <f>IFERROR(INDEX('[1]2018 Sales History'!$G:$G,MATCH(A682,'[1]2018 Sales History'!$A:$A,0)),0)</f>
        <v>168</v>
      </c>
      <c r="N682" s="14">
        <f t="shared" si="61"/>
        <v>39060</v>
      </c>
      <c r="O682" s="14">
        <f t="shared" si="62"/>
        <v>39228</v>
      </c>
      <c r="P682" s="14">
        <f t="shared" si="63"/>
        <v>168</v>
      </c>
      <c r="Q682" s="15">
        <f t="shared" si="64"/>
        <v>4.3010752688172043E-3</v>
      </c>
    </row>
    <row r="683" spans="1:17" x14ac:dyDescent="0.2">
      <c r="A683" s="43">
        <v>667064</v>
      </c>
      <c r="B683" s="6" t="s">
        <v>1073</v>
      </c>
      <c r="C683" s="6" t="s">
        <v>1074</v>
      </c>
      <c r="D683" s="41" t="s">
        <v>1138</v>
      </c>
      <c r="E683" s="41" t="s">
        <v>301</v>
      </c>
      <c r="F683" s="4"/>
      <c r="G683" s="5"/>
      <c r="H683" s="27" t="s">
        <v>1072</v>
      </c>
      <c r="I683" s="44">
        <f>+J683+1</f>
        <v>238.19</v>
      </c>
      <c r="J683" s="8">
        <v>237.19</v>
      </c>
      <c r="K683" s="8">
        <f t="shared" si="60"/>
        <v>1</v>
      </c>
      <c r="L683" s="45">
        <f t="shared" si="65"/>
        <v>4.2160293435642314E-3</v>
      </c>
      <c r="M683" s="16">
        <f>IFERROR(INDEX('[1]2018 Sales History'!$G:$G,MATCH(A683,'[1]2018 Sales History'!$A:$A,0)),0)</f>
        <v>307</v>
      </c>
      <c r="N683" s="14">
        <f t="shared" si="61"/>
        <v>72817.33</v>
      </c>
      <c r="O683" s="14">
        <f t="shared" si="62"/>
        <v>73124.33</v>
      </c>
      <c r="P683" s="14">
        <f t="shared" si="63"/>
        <v>307</v>
      </c>
      <c r="Q683" s="15">
        <f t="shared" si="64"/>
        <v>4.2160293435642314E-3</v>
      </c>
    </row>
    <row r="684" spans="1:17" x14ac:dyDescent="0.2">
      <c r="A684" s="43">
        <v>667072</v>
      </c>
      <c r="B684" s="6" t="s">
        <v>1073</v>
      </c>
      <c r="C684" s="6" t="s">
        <v>1074</v>
      </c>
      <c r="D684" s="41" t="s">
        <v>1128</v>
      </c>
      <c r="E684" s="41" t="s">
        <v>59</v>
      </c>
      <c r="F684" s="4"/>
      <c r="G684" s="5"/>
      <c r="H684" s="27" t="s">
        <v>1072</v>
      </c>
      <c r="I684" s="44">
        <f>+J684+1</f>
        <v>149.94</v>
      </c>
      <c r="J684" s="8">
        <v>148.94</v>
      </c>
      <c r="K684" s="8">
        <f t="shared" si="60"/>
        <v>1</v>
      </c>
      <c r="L684" s="45">
        <f t="shared" si="65"/>
        <v>6.7141130656640262E-3</v>
      </c>
      <c r="M684" s="16">
        <f>IFERROR(INDEX('[1]2018 Sales History'!$G:$G,MATCH(A684,'[1]2018 Sales History'!$A:$A,0)),0)</f>
        <v>0</v>
      </c>
      <c r="N684" s="14">
        <f t="shared" si="61"/>
        <v>0</v>
      </c>
      <c r="O684" s="14">
        <f t="shared" si="62"/>
        <v>0</v>
      </c>
      <c r="P684" s="14">
        <f t="shared" si="63"/>
        <v>0</v>
      </c>
      <c r="Q684" s="15">
        <f t="shared" si="64"/>
        <v>0</v>
      </c>
    </row>
    <row r="685" spans="1:17" x14ac:dyDescent="0.2">
      <c r="A685" s="43">
        <v>667080</v>
      </c>
      <c r="B685" s="6" t="s">
        <v>1073</v>
      </c>
      <c r="C685" s="6" t="s">
        <v>1074</v>
      </c>
      <c r="D685" s="41" t="s">
        <v>1128</v>
      </c>
      <c r="E685" s="41" t="s">
        <v>69</v>
      </c>
      <c r="F685" s="4"/>
      <c r="G685" s="5"/>
      <c r="H685" s="27" t="s">
        <v>1072</v>
      </c>
      <c r="I685" s="44">
        <f>+J685+1</f>
        <v>164.65</v>
      </c>
      <c r="J685" s="8">
        <v>163.65</v>
      </c>
      <c r="K685" s="8">
        <f t="shared" si="60"/>
        <v>1</v>
      </c>
      <c r="L685" s="45">
        <f t="shared" si="65"/>
        <v>6.1106018942865869E-3</v>
      </c>
      <c r="M685" s="16">
        <f>IFERROR(INDEX('[1]2018 Sales History'!$G:$G,MATCH(A685,'[1]2018 Sales History'!$A:$A,0)),0)</f>
        <v>302</v>
      </c>
      <c r="N685" s="14">
        <f t="shared" si="61"/>
        <v>49422.3</v>
      </c>
      <c r="O685" s="14">
        <f t="shared" si="62"/>
        <v>49724.3</v>
      </c>
      <c r="P685" s="14">
        <f t="shared" si="63"/>
        <v>302</v>
      </c>
      <c r="Q685" s="15">
        <f t="shared" si="64"/>
        <v>6.1106018942865869E-3</v>
      </c>
    </row>
    <row r="686" spans="1:17" x14ac:dyDescent="0.2">
      <c r="A686" s="43">
        <v>667099</v>
      </c>
      <c r="B686" s="6" t="s">
        <v>1073</v>
      </c>
      <c r="C686" s="6" t="s">
        <v>1074</v>
      </c>
      <c r="D686" s="41" t="s">
        <v>1128</v>
      </c>
      <c r="E686" s="41" t="s">
        <v>61</v>
      </c>
      <c r="F686" s="4"/>
      <c r="G686" s="5"/>
      <c r="H686" s="27" t="s">
        <v>1072</v>
      </c>
      <c r="I686" s="44">
        <f>+J686+1</f>
        <v>169.57</v>
      </c>
      <c r="J686" s="8">
        <v>168.57</v>
      </c>
      <c r="K686" s="8">
        <f t="shared" si="60"/>
        <v>1</v>
      </c>
      <c r="L686" s="45">
        <f t="shared" si="65"/>
        <v>5.9322536631666372E-3</v>
      </c>
      <c r="M686" s="16">
        <f>IFERROR(INDEX('[1]2018 Sales History'!$G:$G,MATCH(A686,'[1]2018 Sales History'!$A:$A,0)),0)</f>
        <v>9</v>
      </c>
      <c r="N686" s="14">
        <f t="shared" si="61"/>
        <v>1517.1299999999999</v>
      </c>
      <c r="O686" s="14">
        <f t="shared" si="62"/>
        <v>1526.1299999999999</v>
      </c>
      <c r="P686" s="14">
        <f t="shared" si="63"/>
        <v>9</v>
      </c>
      <c r="Q686" s="15">
        <f t="shared" si="64"/>
        <v>5.9322536631666372E-3</v>
      </c>
    </row>
    <row r="687" spans="1:17" x14ac:dyDescent="0.2">
      <c r="A687" s="43">
        <v>667102</v>
      </c>
      <c r="B687" s="6" t="s">
        <v>1073</v>
      </c>
      <c r="C687" s="6" t="s">
        <v>1074</v>
      </c>
      <c r="D687" s="41" t="s">
        <v>1128</v>
      </c>
      <c r="E687" s="41" t="s">
        <v>1645</v>
      </c>
      <c r="F687" s="4"/>
      <c r="G687" s="5"/>
      <c r="H687" s="27" t="s">
        <v>1072</v>
      </c>
      <c r="I687" s="44">
        <f>+J687+1</f>
        <v>191.58</v>
      </c>
      <c r="J687" s="8">
        <v>190.58</v>
      </c>
      <c r="K687" s="8">
        <f t="shared" si="60"/>
        <v>1</v>
      </c>
      <c r="L687" s="45">
        <f t="shared" si="65"/>
        <v>5.2471403085318502E-3</v>
      </c>
      <c r="M687" s="16">
        <f>IFERROR(INDEX('[1]2018 Sales History'!$G:$G,MATCH(A687,'[1]2018 Sales History'!$A:$A,0)),0)</f>
        <v>0</v>
      </c>
      <c r="N687" s="14">
        <f t="shared" si="61"/>
        <v>0</v>
      </c>
      <c r="O687" s="14">
        <f t="shared" si="62"/>
        <v>0</v>
      </c>
      <c r="P687" s="14">
        <f t="shared" si="63"/>
        <v>0</v>
      </c>
      <c r="Q687" s="15">
        <f t="shared" si="64"/>
        <v>0</v>
      </c>
    </row>
    <row r="688" spans="1:17" x14ac:dyDescent="0.2">
      <c r="A688" s="43">
        <v>667110</v>
      </c>
      <c r="B688" s="6" t="s">
        <v>1073</v>
      </c>
      <c r="C688" s="6" t="s">
        <v>1074</v>
      </c>
      <c r="D688" s="41" t="s">
        <v>1128</v>
      </c>
      <c r="E688" s="41" t="s">
        <v>71</v>
      </c>
      <c r="F688" s="4"/>
      <c r="G688" s="5"/>
      <c r="H688" s="27" t="s">
        <v>1072</v>
      </c>
      <c r="I688" s="44">
        <f>+J688+1</f>
        <v>145.94999999999999</v>
      </c>
      <c r="J688" s="8">
        <v>144.94999999999999</v>
      </c>
      <c r="K688" s="8">
        <f t="shared" si="60"/>
        <v>1</v>
      </c>
      <c r="L688" s="45">
        <f t="shared" si="65"/>
        <v>6.8989306657468094E-3</v>
      </c>
      <c r="M688" s="16">
        <f>IFERROR(INDEX('[1]2018 Sales History'!$G:$G,MATCH(A688,'[1]2018 Sales History'!$A:$A,0)),0)</f>
        <v>0</v>
      </c>
      <c r="N688" s="14">
        <f t="shared" si="61"/>
        <v>0</v>
      </c>
      <c r="O688" s="14">
        <f t="shared" si="62"/>
        <v>0</v>
      </c>
      <c r="P688" s="14">
        <f t="shared" si="63"/>
        <v>0</v>
      </c>
      <c r="Q688" s="15">
        <f t="shared" si="64"/>
        <v>0</v>
      </c>
    </row>
    <row r="689" spans="1:17" x14ac:dyDescent="0.2">
      <c r="A689" s="43">
        <v>667129</v>
      </c>
      <c r="B689" s="6" t="s">
        <v>1073</v>
      </c>
      <c r="C689" s="6" t="s">
        <v>1074</v>
      </c>
      <c r="D689" s="41" t="s">
        <v>1128</v>
      </c>
      <c r="E689" s="41" t="s">
        <v>66</v>
      </c>
      <c r="F689" s="4"/>
      <c r="G689" s="5"/>
      <c r="H689" s="27" t="s">
        <v>1072</v>
      </c>
      <c r="I689" s="44">
        <f>+J689+1</f>
        <v>146.32</v>
      </c>
      <c r="J689" s="8">
        <v>145.32</v>
      </c>
      <c r="K689" s="8">
        <f t="shared" si="60"/>
        <v>1</v>
      </c>
      <c r="L689" s="45">
        <f t="shared" si="65"/>
        <v>6.881365262868153E-3</v>
      </c>
      <c r="M689" s="16">
        <f>IFERROR(INDEX('[1]2018 Sales History'!$G:$G,MATCH(A689,'[1]2018 Sales History'!$A:$A,0)),0)</f>
        <v>0</v>
      </c>
      <c r="N689" s="14">
        <f t="shared" si="61"/>
        <v>0</v>
      </c>
      <c r="O689" s="14">
        <f t="shared" si="62"/>
        <v>0</v>
      </c>
      <c r="P689" s="14">
        <f t="shared" si="63"/>
        <v>0</v>
      </c>
      <c r="Q689" s="15">
        <f t="shared" si="64"/>
        <v>0</v>
      </c>
    </row>
    <row r="690" spans="1:17" x14ac:dyDescent="0.2">
      <c r="A690" s="43">
        <v>667137</v>
      </c>
      <c r="B690" s="6" t="s">
        <v>1073</v>
      </c>
      <c r="C690" s="6" t="s">
        <v>1074</v>
      </c>
      <c r="D690" s="41" t="s">
        <v>1128</v>
      </c>
      <c r="E690" s="41" t="s">
        <v>724</v>
      </c>
      <c r="F690" s="4"/>
      <c r="G690" s="5"/>
      <c r="H690" s="27" t="s">
        <v>1072</v>
      </c>
      <c r="I690" s="44">
        <f>+J690+1</f>
        <v>160.54</v>
      </c>
      <c r="J690" s="8">
        <v>159.54</v>
      </c>
      <c r="K690" s="8">
        <f t="shared" si="60"/>
        <v>1</v>
      </c>
      <c r="L690" s="45">
        <f t="shared" si="65"/>
        <v>6.268020559107434E-3</v>
      </c>
      <c r="M690" s="16">
        <f>IFERROR(INDEX('[1]2018 Sales History'!$G:$G,MATCH(A690,'[1]2018 Sales History'!$A:$A,0)),0)</f>
        <v>0</v>
      </c>
      <c r="N690" s="14">
        <f t="shared" si="61"/>
        <v>0</v>
      </c>
      <c r="O690" s="14">
        <f t="shared" si="62"/>
        <v>0</v>
      </c>
      <c r="P690" s="14">
        <f t="shared" si="63"/>
        <v>0</v>
      </c>
      <c r="Q690" s="15">
        <f t="shared" si="64"/>
        <v>0</v>
      </c>
    </row>
    <row r="691" spans="1:17" x14ac:dyDescent="0.2">
      <c r="A691" s="43">
        <v>667145</v>
      </c>
      <c r="B691" s="6" t="s">
        <v>1073</v>
      </c>
      <c r="C691" s="6" t="s">
        <v>1074</v>
      </c>
      <c r="D691" s="41" t="s">
        <v>1128</v>
      </c>
      <c r="E691" s="41" t="s">
        <v>1716</v>
      </c>
      <c r="F691" s="4"/>
      <c r="G691" s="5"/>
      <c r="H691" s="27" t="s">
        <v>1072</v>
      </c>
      <c r="I691" s="44">
        <f>+J691+1</f>
        <v>188.94</v>
      </c>
      <c r="J691" s="8">
        <v>187.94</v>
      </c>
      <c r="K691" s="8">
        <f t="shared" si="60"/>
        <v>1</v>
      </c>
      <c r="L691" s="45">
        <f t="shared" si="65"/>
        <v>5.3208470788549539E-3</v>
      </c>
      <c r="M691" s="16">
        <f>IFERROR(INDEX('[1]2018 Sales History'!$G:$G,MATCH(A691,'[1]2018 Sales History'!$A:$A,0)),0)</f>
        <v>0</v>
      </c>
      <c r="N691" s="14">
        <f t="shared" si="61"/>
        <v>0</v>
      </c>
      <c r="O691" s="14">
        <f t="shared" si="62"/>
        <v>0</v>
      </c>
      <c r="P691" s="14">
        <f t="shared" si="63"/>
        <v>0</v>
      </c>
      <c r="Q691" s="15">
        <f t="shared" si="64"/>
        <v>0</v>
      </c>
    </row>
    <row r="692" spans="1:17" x14ac:dyDescent="0.2">
      <c r="A692" s="43">
        <v>667161</v>
      </c>
      <c r="B692" s="6" t="s">
        <v>1073</v>
      </c>
      <c r="C692" s="6" t="s">
        <v>1074</v>
      </c>
      <c r="D692" s="41" t="s">
        <v>1128</v>
      </c>
      <c r="E692" s="41" t="s">
        <v>1706</v>
      </c>
      <c r="F692" s="4"/>
      <c r="G692" s="5"/>
      <c r="H692" s="27" t="s">
        <v>1072</v>
      </c>
      <c r="I692" s="44">
        <f>+J692+1</f>
        <v>145.94999999999999</v>
      </c>
      <c r="J692" s="8">
        <v>144.94999999999999</v>
      </c>
      <c r="K692" s="8">
        <f t="shared" si="60"/>
        <v>1</v>
      </c>
      <c r="L692" s="45">
        <f t="shared" si="65"/>
        <v>6.8989306657468094E-3</v>
      </c>
      <c r="M692" s="16">
        <f>IFERROR(INDEX('[1]2018 Sales History'!$G:$G,MATCH(A692,'[1]2018 Sales History'!$A:$A,0)),0)</f>
        <v>0</v>
      </c>
      <c r="N692" s="14">
        <f t="shared" si="61"/>
        <v>0</v>
      </c>
      <c r="O692" s="14">
        <f t="shared" si="62"/>
        <v>0</v>
      </c>
      <c r="P692" s="14">
        <f t="shared" si="63"/>
        <v>0</v>
      </c>
      <c r="Q692" s="15">
        <f t="shared" si="64"/>
        <v>0</v>
      </c>
    </row>
    <row r="693" spans="1:17" x14ac:dyDescent="0.2">
      <c r="A693" s="43">
        <v>667188</v>
      </c>
      <c r="B693" s="6" t="s">
        <v>1073</v>
      </c>
      <c r="C693" s="6" t="s">
        <v>1074</v>
      </c>
      <c r="D693" s="41" t="s">
        <v>1128</v>
      </c>
      <c r="E693" s="41" t="s">
        <v>437</v>
      </c>
      <c r="F693" s="4"/>
      <c r="G693" s="5"/>
      <c r="H693" s="27" t="s">
        <v>1072</v>
      </c>
      <c r="I693" s="44">
        <f>+J693+1</f>
        <v>172</v>
      </c>
      <c r="J693" s="8">
        <v>171</v>
      </c>
      <c r="K693" s="8">
        <f t="shared" si="60"/>
        <v>1</v>
      </c>
      <c r="L693" s="45">
        <f t="shared" si="65"/>
        <v>5.8479532163742687E-3</v>
      </c>
      <c r="M693" s="16">
        <f>IFERROR(INDEX('[1]2018 Sales History'!$G:$G,MATCH(A693,'[1]2018 Sales History'!$A:$A,0)),0)</f>
        <v>0</v>
      </c>
      <c r="N693" s="14">
        <f t="shared" si="61"/>
        <v>0</v>
      </c>
      <c r="O693" s="14">
        <f t="shared" si="62"/>
        <v>0</v>
      </c>
      <c r="P693" s="14">
        <f t="shared" si="63"/>
        <v>0</v>
      </c>
      <c r="Q693" s="15">
        <f t="shared" si="64"/>
        <v>0</v>
      </c>
    </row>
    <row r="694" spans="1:17" x14ac:dyDescent="0.2">
      <c r="A694" s="43">
        <v>667196</v>
      </c>
      <c r="B694" s="6" t="s">
        <v>1073</v>
      </c>
      <c r="C694" s="6" t="s">
        <v>1074</v>
      </c>
      <c r="D694" s="41" t="s">
        <v>1128</v>
      </c>
      <c r="E694" s="41" t="s">
        <v>701</v>
      </c>
      <c r="F694" s="4"/>
      <c r="G694" s="5"/>
      <c r="H694" s="27" t="s">
        <v>1072</v>
      </c>
      <c r="I694" s="44">
        <f>+J694+1</f>
        <v>187</v>
      </c>
      <c r="J694" s="8">
        <v>186</v>
      </c>
      <c r="K694" s="8">
        <f t="shared" si="60"/>
        <v>1</v>
      </c>
      <c r="L694" s="45">
        <f t="shared" si="65"/>
        <v>5.3763440860215058E-3</v>
      </c>
      <c r="M694" s="16">
        <f>IFERROR(INDEX('[1]2018 Sales History'!$G:$G,MATCH(A694,'[1]2018 Sales History'!$A:$A,0)),0)</f>
        <v>0</v>
      </c>
      <c r="N694" s="14">
        <f t="shared" si="61"/>
        <v>0</v>
      </c>
      <c r="O694" s="14">
        <f t="shared" si="62"/>
        <v>0</v>
      </c>
      <c r="P694" s="14">
        <f t="shared" si="63"/>
        <v>0</v>
      </c>
      <c r="Q694" s="15">
        <f t="shared" si="64"/>
        <v>0</v>
      </c>
    </row>
    <row r="695" spans="1:17" x14ac:dyDescent="0.2">
      <c r="A695" s="43">
        <v>667218</v>
      </c>
      <c r="B695" s="6" t="s">
        <v>1073</v>
      </c>
      <c r="C695" s="6" t="s">
        <v>1074</v>
      </c>
      <c r="D695" s="41" t="s">
        <v>1128</v>
      </c>
      <c r="E695" s="41" t="s">
        <v>1004</v>
      </c>
      <c r="F695" s="4"/>
      <c r="G695" s="5"/>
      <c r="H695" s="27" t="s">
        <v>1072</v>
      </c>
      <c r="I695" s="44">
        <f>+J695+1</f>
        <v>186.31</v>
      </c>
      <c r="J695" s="8">
        <v>185.31</v>
      </c>
      <c r="K695" s="8">
        <f t="shared" si="60"/>
        <v>1</v>
      </c>
      <c r="L695" s="45">
        <f t="shared" si="65"/>
        <v>5.396362851438131E-3</v>
      </c>
      <c r="M695" s="16">
        <f>IFERROR(INDEX('[1]2018 Sales History'!$G:$G,MATCH(A695,'[1]2018 Sales History'!$A:$A,0)),0)</f>
        <v>0</v>
      </c>
      <c r="N695" s="14">
        <f t="shared" si="61"/>
        <v>0</v>
      </c>
      <c r="O695" s="14">
        <f t="shared" si="62"/>
        <v>0</v>
      </c>
      <c r="P695" s="14">
        <f t="shared" si="63"/>
        <v>0</v>
      </c>
      <c r="Q695" s="15">
        <f t="shared" si="64"/>
        <v>0</v>
      </c>
    </row>
    <row r="696" spans="1:17" x14ac:dyDescent="0.2">
      <c r="A696" s="43">
        <v>667226</v>
      </c>
      <c r="B696" s="6" t="s">
        <v>1073</v>
      </c>
      <c r="C696" s="6" t="s">
        <v>1074</v>
      </c>
      <c r="D696" s="41" t="s">
        <v>1128</v>
      </c>
      <c r="E696" s="41" t="s">
        <v>65</v>
      </c>
      <c r="F696" s="4"/>
      <c r="G696" s="5"/>
      <c r="H696" s="27" t="s">
        <v>1072</v>
      </c>
      <c r="I696" s="44">
        <f>+J696+1</f>
        <v>142.65</v>
      </c>
      <c r="J696" s="8">
        <v>141.65</v>
      </c>
      <c r="K696" s="8">
        <f t="shared" si="60"/>
        <v>1</v>
      </c>
      <c r="L696" s="45">
        <f t="shared" si="65"/>
        <v>7.0596540769502295E-3</v>
      </c>
      <c r="M696" s="16">
        <f>IFERROR(INDEX('[1]2018 Sales History'!$G:$G,MATCH(A696,'[1]2018 Sales History'!$A:$A,0)),0)</f>
        <v>0</v>
      </c>
      <c r="N696" s="14">
        <f t="shared" si="61"/>
        <v>0</v>
      </c>
      <c r="O696" s="14">
        <f t="shared" si="62"/>
        <v>0</v>
      </c>
      <c r="P696" s="14">
        <f t="shared" si="63"/>
        <v>0</v>
      </c>
      <c r="Q696" s="15">
        <f t="shared" si="64"/>
        <v>0</v>
      </c>
    </row>
    <row r="697" spans="1:17" x14ac:dyDescent="0.2">
      <c r="A697" s="43">
        <v>667234</v>
      </c>
      <c r="B697" s="6" t="s">
        <v>1073</v>
      </c>
      <c r="C697" s="6" t="s">
        <v>1074</v>
      </c>
      <c r="D697" s="41" t="s">
        <v>1128</v>
      </c>
      <c r="E697" s="41" t="s">
        <v>1708</v>
      </c>
      <c r="F697" s="4"/>
      <c r="G697" s="5"/>
      <c r="H697" s="27" t="s">
        <v>1072</v>
      </c>
      <c r="I697" s="44">
        <f>+J697+1</f>
        <v>172.47</v>
      </c>
      <c r="J697" s="8">
        <v>171.47</v>
      </c>
      <c r="K697" s="8">
        <f t="shared" si="60"/>
        <v>1</v>
      </c>
      <c r="L697" s="45">
        <f t="shared" si="65"/>
        <v>5.8319239517116697E-3</v>
      </c>
      <c r="M697" s="16">
        <f>IFERROR(INDEX('[1]2018 Sales History'!$G:$G,MATCH(A697,'[1]2018 Sales History'!$A:$A,0)),0)</f>
        <v>0</v>
      </c>
      <c r="N697" s="14">
        <f t="shared" si="61"/>
        <v>0</v>
      </c>
      <c r="O697" s="14">
        <f t="shared" si="62"/>
        <v>0</v>
      </c>
      <c r="P697" s="14">
        <f t="shared" si="63"/>
        <v>0</v>
      </c>
      <c r="Q697" s="15">
        <f t="shared" si="64"/>
        <v>0</v>
      </c>
    </row>
    <row r="698" spans="1:17" x14ac:dyDescent="0.2">
      <c r="A698" s="43">
        <v>667242</v>
      </c>
      <c r="B698" s="6" t="s">
        <v>1073</v>
      </c>
      <c r="C698" s="6" t="s">
        <v>1074</v>
      </c>
      <c r="D698" s="41" t="s">
        <v>1128</v>
      </c>
      <c r="E698" s="41" t="s">
        <v>436</v>
      </c>
      <c r="F698" s="4"/>
      <c r="G698" s="5"/>
      <c r="H698" s="27" t="s">
        <v>1072</v>
      </c>
      <c r="I698" s="44">
        <f>+J698+1</f>
        <v>172.47</v>
      </c>
      <c r="J698" s="8">
        <v>171.47</v>
      </c>
      <c r="K698" s="8">
        <f t="shared" si="60"/>
        <v>1</v>
      </c>
      <c r="L698" s="45">
        <f t="shared" si="65"/>
        <v>5.8319239517116697E-3</v>
      </c>
      <c r="M698" s="16">
        <f>IFERROR(INDEX('[1]2018 Sales History'!$G:$G,MATCH(A698,'[1]2018 Sales History'!$A:$A,0)),0)</f>
        <v>0</v>
      </c>
      <c r="N698" s="14">
        <f t="shared" si="61"/>
        <v>0</v>
      </c>
      <c r="O698" s="14">
        <f t="shared" si="62"/>
        <v>0</v>
      </c>
      <c r="P698" s="14">
        <f t="shared" si="63"/>
        <v>0</v>
      </c>
      <c r="Q698" s="15">
        <f t="shared" si="64"/>
        <v>0</v>
      </c>
    </row>
    <row r="699" spans="1:17" x14ac:dyDescent="0.2">
      <c r="A699" s="43">
        <v>667250</v>
      </c>
      <c r="B699" s="6" t="s">
        <v>1073</v>
      </c>
      <c r="C699" s="6" t="s">
        <v>1074</v>
      </c>
      <c r="D699" s="41" t="s">
        <v>1128</v>
      </c>
      <c r="E699" s="41" t="s">
        <v>1632</v>
      </c>
      <c r="F699" s="4"/>
      <c r="G699" s="5"/>
      <c r="H699" s="27" t="s">
        <v>1072</v>
      </c>
      <c r="I699" s="44">
        <f>+J699+1</f>
        <v>191.61</v>
      </c>
      <c r="J699" s="8">
        <v>190.61</v>
      </c>
      <c r="K699" s="8">
        <f t="shared" si="60"/>
        <v>1</v>
      </c>
      <c r="L699" s="45">
        <f t="shared" si="65"/>
        <v>5.2463144640889775E-3</v>
      </c>
      <c r="M699" s="16">
        <f>IFERROR(INDEX('[1]2018 Sales History'!$G:$G,MATCH(A699,'[1]2018 Sales History'!$A:$A,0)),0)</f>
        <v>0</v>
      </c>
      <c r="N699" s="14">
        <f t="shared" si="61"/>
        <v>0</v>
      </c>
      <c r="O699" s="14">
        <f t="shared" si="62"/>
        <v>0</v>
      </c>
      <c r="P699" s="14">
        <f t="shared" si="63"/>
        <v>0</v>
      </c>
      <c r="Q699" s="15">
        <f t="shared" si="64"/>
        <v>0</v>
      </c>
    </row>
    <row r="700" spans="1:17" x14ac:dyDescent="0.2">
      <c r="A700" s="43">
        <v>667269</v>
      </c>
      <c r="B700" s="6" t="s">
        <v>1073</v>
      </c>
      <c r="C700" s="6" t="s">
        <v>1074</v>
      </c>
      <c r="D700" s="41" t="s">
        <v>1128</v>
      </c>
      <c r="E700" s="41" t="s">
        <v>1707</v>
      </c>
      <c r="F700" s="4"/>
      <c r="G700" s="5"/>
      <c r="H700" s="27" t="s">
        <v>1072</v>
      </c>
      <c r="I700" s="44">
        <f>+J700+1</f>
        <v>146.32</v>
      </c>
      <c r="J700" s="8">
        <v>145.32</v>
      </c>
      <c r="K700" s="8">
        <f t="shared" si="60"/>
        <v>1</v>
      </c>
      <c r="L700" s="45">
        <f t="shared" si="65"/>
        <v>6.881365262868153E-3</v>
      </c>
      <c r="M700" s="16">
        <f>IFERROR(INDEX('[1]2018 Sales History'!$G:$G,MATCH(A700,'[1]2018 Sales History'!$A:$A,0)),0)</f>
        <v>0</v>
      </c>
      <c r="N700" s="14">
        <f t="shared" si="61"/>
        <v>0</v>
      </c>
      <c r="O700" s="14">
        <f t="shared" si="62"/>
        <v>0</v>
      </c>
      <c r="P700" s="14">
        <f t="shared" si="63"/>
        <v>0</v>
      </c>
      <c r="Q700" s="15">
        <f t="shared" si="64"/>
        <v>0</v>
      </c>
    </row>
    <row r="701" spans="1:17" x14ac:dyDescent="0.2">
      <c r="A701" s="43">
        <v>667277</v>
      </c>
      <c r="B701" s="6" t="s">
        <v>1073</v>
      </c>
      <c r="C701" s="6" t="s">
        <v>1074</v>
      </c>
      <c r="D701" s="41" t="s">
        <v>1128</v>
      </c>
      <c r="E701" s="41" t="s">
        <v>1634</v>
      </c>
      <c r="F701" s="4"/>
      <c r="G701" s="5"/>
      <c r="H701" s="27" t="s">
        <v>1072</v>
      </c>
      <c r="I701" s="44">
        <f>+J701+1</f>
        <v>168.62</v>
      </c>
      <c r="J701" s="8">
        <v>167.62</v>
      </c>
      <c r="K701" s="8">
        <f t="shared" si="60"/>
        <v>1</v>
      </c>
      <c r="L701" s="45">
        <f t="shared" si="65"/>
        <v>5.9658751938909439E-3</v>
      </c>
      <c r="M701" s="16">
        <f>IFERROR(INDEX('[1]2018 Sales History'!$G:$G,MATCH(A701,'[1]2018 Sales History'!$A:$A,0)),0)</f>
        <v>0</v>
      </c>
      <c r="N701" s="14">
        <f t="shared" si="61"/>
        <v>0</v>
      </c>
      <c r="O701" s="14">
        <f t="shared" si="62"/>
        <v>0</v>
      </c>
      <c r="P701" s="14">
        <f t="shared" si="63"/>
        <v>0</v>
      </c>
      <c r="Q701" s="15">
        <f t="shared" si="64"/>
        <v>0</v>
      </c>
    </row>
    <row r="702" spans="1:17" x14ac:dyDescent="0.2">
      <c r="A702" s="43">
        <v>667285</v>
      </c>
      <c r="B702" s="6" t="s">
        <v>1073</v>
      </c>
      <c r="C702" s="6" t="s">
        <v>1074</v>
      </c>
      <c r="D702" s="41" t="s">
        <v>1128</v>
      </c>
      <c r="E702" s="41" t="s">
        <v>707</v>
      </c>
      <c r="F702" s="4"/>
      <c r="G702" s="5"/>
      <c r="H702" s="27" t="s">
        <v>1072</v>
      </c>
      <c r="I702" s="44">
        <f>+J702+1</f>
        <v>167.27</v>
      </c>
      <c r="J702" s="8">
        <v>166.27</v>
      </c>
      <c r="K702" s="8">
        <f t="shared" si="60"/>
        <v>1</v>
      </c>
      <c r="L702" s="45">
        <f t="shared" si="65"/>
        <v>6.0143140674806033E-3</v>
      </c>
      <c r="M702" s="16">
        <f>IFERROR(INDEX('[1]2018 Sales History'!$G:$G,MATCH(A702,'[1]2018 Sales History'!$A:$A,0)),0)</f>
        <v>0</v>
      </c>
      <c r="N702" s="14">
        <f t="shared" si="61"/>
        <v>0</v>
      </c>
      <c r="O702" s="14">
        <f t="shared" si="62"/>
        <v>0</v>
      </c>
      <c r="P702" s="14">
        <f t="shared" si="63"/>
        <v>0</v>
      </c>
      <c r="Q702" s="15">
        <f t="shared" si="64"/>
        <v>0</v>
      </c>
    </row>
    <row r="703" spans="1:17" x14ac:dyDescent="0.2">
      <c r="A703" s="43">
        <v>667293</v>
      </c>
      <c r="B703" s="6" t="s">
        <v>1073</v>
      </c>
      <c r="C703" s="6" t="s">
        <v>1074</v>
      </c>
      <c r="D703" s="41" t="s">
        <v>1128</v>
      </c>
      <c r="E703" s="41" t="s">
        <v>299</v>
      </c>
      <c r="F703" s="4"/>
      <c r="G703" s="5"/>
      <c r="H703" s="27" t="s">
        <v>1072</v>
      </c>
      <c r="I703" s="44">
        <f>+J703+1</f>
        <v>136.80000000000001</v>
      </c>
      <c r="J703" s="8">
        <v>135.80000000000001</v>
      </c>
      <c r="K703" s="8">
        <f t="shared" si="60"/>
        <v>1</v>
      </c>
      <c r="L703" s="45">
        <f t="shared" si="65"/>
        <v>7.3637702503681875E-3</v>
      </c>
      <c r="M703" s="16">
        <f>IFERROR(INDEX('[1]2018 Sales History'!$G:$G,MATCH(A703,'[1]2018 Sales History'!$A:$A,0)),0)</f>
        <v>0</v>
      </c>
      <c r="N703" s="14">
        <f t="shared" si="61"/>
        <v>0</v>
      </c>
      <c r="O703" s="14">
        <f t="shared" si="62"/>
        <v>0</v>
      </c>
      <c r="P703" s="14">
        <f t="shared" si="63"/>
        <v>0</v>
      </c>
      <c r="Q703" s="15">
        <f t="shared" si="64"/>
        <v>0</v>
      </c>
    </row>
    <row r="704" spans="1:17" x14ac:dyDescent="0.2">
      <c r="A704" s="43">
        <v>667307</v>
      </c>
      <c r="B704" s="6" t="s">
        <v>1073</v>
      </c>
      <c r="C704" s="6" t="s">
        <v>1074</v>
      </c>
      <c r="D704" s="41" t="s">
        <v>1128</v>
      </c>
      <c r="E704" s="41" t="s">
        <v>64</v>
      </c>
      <c r="F704" s="4"/>
      <c r="G704" s="5"/>
      <c r="H704" s="27" t="s">
        <v>1072</v>
      </c>
      <c r="I704" s="44">
        <f>+J704+1</f>
        <v>140.28</v>
      </c>
      <c r="J704" s="8">
        <v>139.28</v>
      </c>
      <c r="K704" s="8">
        <f t="shared" si="60"/>
        <v>1</v>
      </c>
      <c r="L704" s="45">
        <f t="shared" si="65"/>
        <v>7.1797817346352672E-3</v>
      </c>
      <c r="M704" s="16">
        <f>IFERROR(INDEX('[1]2018 Sales History'!$G:$G,MATCH(A704,'[1]2018 Sales History'!$A:$A,0)),0)</f>
        <v>0</v>
      </c>
      <c r="N704" s="14">
        <f t="shared" si="61"/>
        <v>0</v>
      </c>
      <c r="O704" s="14">
        <f t="shared" si="62"/>
        <v>0</v>
      </c>
      <c r="P704" s="14">
        <f t="shared" si="63"/>
        <v>0</v>
      </c>
      <c r="Q704" s="15">
        <f t="shared" si="64"/>
        <v>0</v>
      </c>
    </row>
    <row r="705" spans="1:17" x14ac:dyDescent="0.2">
      <c r="A705" s="43">
        <v>667323</v>
      </c>
      <c r="B705" s="6" t="s">
        <v>1073</v>
      </c>
      <c r="C705" s="6" t="s">
        <v>1074</v>
      </c>
      <c r="D705" s="41" t="s">
        <v>1128</v>
      </c>
      <c r="E705" s="41" t="s">
        <v>1637</v>
      </c>
      <c r="F705" s="4"/>
      <c r="G705" s="5"/>
      <c r="H705" s="27" t="s">
        <v>1072</v>
      </c>
      <c r="I705" s="44">
        <f>+J705+1</f>
        <v>164.65</v>
      </c>
      <c r="J705" s="8">
        <v>163.65</v>
      </c>
      <c r="K705" s="8">
        <f t="shared" si="60"/>
        <v>1</v>
      </c>
      <c r="L705" s="45">
        <f t="shared" si="65"/>
        <v>6.1106018942865869E-3</v>
      </c>
      <c r="M705" s="16">
        <f>IFERROR(INDEX('[1]2018 Sales History'!$G:$G,MATCH(A705,'[1]2018 Sales History'!$A:$A,0)),0)</f>
        <v>0</v>
      </c>
      <c r="N705" s="14">
        <f t="shared" si="61"/>
        <v>0</v>
      </c>
      <c r="O705" s="14">
        <f t="shared" si="62"/>
        <v>0</v>
      </c>
      <c r="P705" s="14">
        <f t="shared" si="63"/>
        <v>0</v>
      </c>
      <c r="Q705" s="15">
        <f t="shared" si="64"/>
        <v>0</v>
      </c>
    </row>
    <row r="706" spans="1:17" x14ac:dyDescent="0.2">
      <c r="A706" s="43">
        <v>667331</v>
      </c>
      <c r="B706" s="6" t="s">
        <v>1073</v>
      </c>
      <c r="C706" s="6" t="s">
        <v>1074</v>
      </c>
      <c r="D706" s="41" t="s">
        <v>1128</v>
      </c>
      <c r="E706" s="41" t="s">
        <v>1658</v>
      </c>
      <c r="F706" s="4"/>
      <c r="G706" s="5"/>
      <c r="H706" s="27" t="s">
        <v>1072</v>
      </c>
      <c r="I706" s="44">
        <f>+J706+1</f>
        <v>169.57</v>
      </c>
      <c r="J706" s="8">
        <v>168.57</v>
      </c>
      <c r="K706" s="8">
        <f t="shared" ref="K706:K769" si="66">I706-J706</f>
        <v>1</v>
      </c>
      <c r="L706" s="45">
        <f t="shared" si="65"/>
        <v>5.9322536631666372E-3</v>
      </c>
      <c r="M706" s="16">
        <f>IFERROR(INDEX('[1]2018 Sales History'!$G:$G,MATCH(A706,'[1]2018 Sales History'!$A:$A,0)),0)</f>
        <v>0</v>
      </c>
      <c r="N706" s="14">
        <f t="shared" ref="N706:N769" si="67">IFERROR(M706*J706,"")</f>
        <v>0</v>
      </c>
      <c r="O706" s="14">
        <f t="shared" ref="O706:O769" si="68">IFERROR(M706*I706,"")</f>
        <v>0</v>
      </c>
      <c r="P706" s="14">
        <f t="shared" ref="P706:P769" si="69">IFERROR(O706-N706,"")</f>
        <v>0</v>
      </c>
      <c r="Q706" s="15">
        <f t="shared" ref="Q706:Q769" si="70">IFERROR((O706-N706)/N706,0)</f>
        <v>0</v>
      </c>
    </row>
    <row r="707" spans="1:17" x14ac:dyDescent="0.2">
      <c r="A707" s="43">
        <v>667358</v>
      </c>
      <c r="B707" s="6" t="s">
        <v>1073</v>
      </c>
      <c r="C707" s="6" t="s">
        <v>1074</v>
      </c>
      <c r="D707" s="41" t="s">
        <v>1128</v>
      </c>
      <c r="E707" s="41" t="s">
        <v>690</v>
      </c>
      <c r="F707" s="4"/>
      <c r="G707" s="5"/>
      <c r="H707" s="27" t="s">
        <v>1072</v>
      </c>
      <c r="I707" s="44">
        <f>+J707+1</f>
        <v>191.58</v>
      </c>
      <c r="J707" s="8">
        <v>190.58</v>
      </c>
      <c r="K707" s="8">
        <f t="shared" si="66"/>
        <v>1</v>
      </c>
      <c r="L707" s="45">
        <f t="shared" ref="L707:L770" si="71">((I707-J707)/J707)</f>
        <v>5.2471403085318502E-3</v>
      </c>
      <c r="M707" s="16">
        <f>IFERROR(INDEX('[1]2018 Sales History'!$G:$G,MATCH(A707,'[1]2018 Sales History'!$A:$A,0)),0)</f>
        <v>0</v>
      </c>
      <c r="N707" s="14">
        <f t="shared" si="67"/>
        <v>0</v>
      </c>
      <c r="O707" s="14">
        <f t="shared" si="68"/>
        <v>0</v>
      </c>
      <c r="P707" s="14">
        <f t="shared" si="69"/>
        <v>0</v>
      </c>
      <c r="Q707" s="15">
        <f t="shared" si="70"/>
        <v>0</v>
      </c>
    </row>
    <row r="708" spans="1:17" x14ac:dyDescent="0.2">
      <c r="A708" s="43">
        <v>667366</v>
      </c>
      <c r="B708" s="6" t="s">
        <v>1073</v>
      </c>
      <c r="C708" s="6" t="s">
        <v>1074</v>
      </c>
      <c r="D708" s="41" t="s">
        <v>1128</v>
      </c>
      <c r="E708" s="41" t="s">
        <v>1664</v>
      </c>
      <c r="F708" s="4"/>
      <c r="G708" s="5"/>
      <c r="H708" s="27" t="s">
        <v>1072</v>
      </c>
      <c r="I708" s="44">
        <f>+J708+1</f>
        <v>203.68</v>
      </c>
      <c r="J708" s="8">
        <v>202.68</v>
      </c>
      <c r="K708" s="8">
        <f t="shared" si="66"/>
        <v>1</v>
      </c>
      <c r="L708" s="45">
        <f t="shared" si="71"/>
        <v>4.9338859285573316E-3</v>
      </c>
      <c r="M708" s="16">
        <f>IFERROR(INDEX('[1]2018 Sales History'!$G:$G,MATCH(A708,'[1]2018 Sales History'!$A:$A,0)),0)</f>
        <v>0</v>
      </c>
      <c r="N708" s="14">
        <f t="shared" si="67"/>
        <v>0</v>
      </c>
      <c r="O708" s="14">
        <f t="shared" si="68"/>
        <v>0</v>
      </c>
      <c r="P708" s="14">
        <f t="shared" si="69"/>
        <v>0</v>
      </c>
      <c r="Q708" s="15">
        <f t="shared" si="70"/>
        <v>0</v>
      </c>
    </row>
    <row r="709" spans="1:17" x14ac:dyDescent="0.2">
      <c r="A709" s="43">
        <v>667374</v>
      </c>
      <c r="B709" s="6" t="s">
        <v>1073</v>
      </c>
      <c r="C709" s="6" t="s">
        <v>1074</v>
      </c>
      <c r="D709" s="41" t="s">
        <v>1128</v>
      </c>
      <c r="E709" s="41" t="s">
        <v>702</v>
      </c>
      <c r="F709" s="4"/>
      <c r="G709" s="5"/>
      <c r="H709" s="27" t="s">
        <v>1072</v>
      </c>
      <c r="I709" s="44">
        <f>+J709+1</f>
        <v>232.82</v>
      </c>
      <c r="J709" s="8">
        <v>231.82</v>
      </c>
      <c r="K709" s="8">
        <f t="shared" si="66"/>
        <v>1</v>
      </c>
      <c r="L709" s="45">
        <f t="shared" si="71"/>
        <v>4.313691657320335E-3</v>
      </c>
      <c r="M709" s="16">
        <f>IFERROR(INDEX('[1]2018 Sales History'!$G:$G,MATCH(A709,'[1]2018 Sales History'!$A:$A,0)),0)</f>
        <v>0</v>
      </c>
      <c r="N709" s="14">
        <f t="shared" si="67"/>
        <v>0</v>
      </c>
      <c r="O709" s="14">
        <f t="shared" si="68"/>
        <v>0</v>
      </c>
      <c r="P709" s="14">
        <f t="shared" si="69"/>
        <v>0</v>
      </c>
      <c r="Q709" s="15">
        <f t="shared" si="70"/>
        <v>0</v>
      </c>
    </row>
    <row r="710" spans="1:17" x14ac:dyDescent="0.2">
      <c r="A710" s="43">
        <v>667382</v>
      </c>
      <c r="B710" s="6" t="s">
        <v>1073</v>
      </c>
      <c r="C710" s="6" t="s">
        <v>1074</v>
      </c>
      <c r="D710" s="41" t="s">
        <v>1128</v>
      </c>
      <c r="E710" s="41" t="s">
        <v>1695</v>
      </c>
      <c r="F710" s="4"/>
      <c r="G710" s="5"/>
      <c r="H710" s="27" t="s">
        <v>1072</v>
      </c>
      <c r="I710" s="44">
        <f>+J710+1</f>
        <v>198.83</v>
      </c>
      <c r="J710" s="8">
        <v>197.83</v>
      </c>
      <c r="K710" s="8">
        <f t="shared" si="66"/>
        <v>1</v>
      </c>
      <c r="L710" s="45">
        <f t="shared" si="71"/>
        <v>5.0548450689986346E-3</v>
      </c>
      <c r="M710" s="16">
        <f>IFERROR(INDEX('[1]2018 Sales History'!$G:$G,MATCH(A710,'[1]2018 Sales History'!$A:$A,0)),0)</f>
        <v>0</v>
      </c>
      <c r="N710" s="14">
        <f t="shared" si="67"/>
        <v>0</v>
      </c>
      <c r="O710" s="14">
        <f t="shared" si="68"/>
        <v>0</v>
      </c>
      <c r="P710" s="14">
        <f t="shared" si="69"/>
        <v>0</v>
      </c>
      <c r="Q710" s="15">
        <f t="shared" si="70"/>
        <v>0</v>
      </c>
    </row>
    <row r="711" spans="1:17" x14ac:dyDescent="0.2">
      <c r="A711" s="43">
        <v>667390</v>
      </c>
      <c r="B711" s="6" t="s">
        <v>1073</v>
      </c>
      <c r="C711" s="6" t="s">
        <v>1074</v>
      </c>
      <c r="D711" s="41" t="s">
        <v>1128</v>
      </c>
      <c r="E711" s="41" t="s">
        <v>1662</v>
      </c>
      <c r="F711" s="4"/>
      <c r="G711" s="5"/>
      <c r="H711" s="27" t="s">
        <v>1072</v>
      </c>
      <c r="I711" s="44">
        <f>+J711+1</f>
        <v>187.22</v>
      </c>
      <c r="J711" s="8">
        <v>186.22</v>
      </c>
      <c r="K711" s="8">
        <f t="shared" si="66"/>
        <v>1</v>
      </c>
      <c r="L711" s="45">
        <f t="shared" si="71"/>
        <v>5.3699924820105249E-3</v>
      </c>
      <c r="M711" s="16">
        <f>IFERROR(INDEX('[1]2018 Sales History'!$G:$G,MATCH(A711,'[1]2018 Sales History'!$A:$A,0)),0)</f>
        <v>0</v>
      </c>
      <c r="N711" s="14">
        <f t="shared" si="67"/>
        <v>0</v>
      </c>
      <c r="O711" s="14">
        <f t="shared" si="68"/>
        <v>0</v>
      </c>
      <c r="P711" s="14">
        <f t="shared" si="69"/>
        <v>0</v>
      </c>
      <c r="Q711" s="15">
        <f t="shared" si="70"/>
        <v>0</v>
      </c>
    </row>
    <row r="712" spans="1:17" x14ac:dyDescent="0.2">
      <c r="A712" s="43">
        <v>667404</v>
      </c>
      <c r="B712" s="6" t="s">
        <v>1073</v>
      </c>
      <c r="C712" s="6" t="s">
        <v>1074</v>
      </c>
      <c r="D712" s="41" t="s">
        <v>1128</v>
      </c>
      <c r="E712" s="41" t="s">
        <v>689</v>
      </c>
      <c r="F712" s="4"/>
      <c r="G712" s="5"/>
      <c r="H712" s="27" t="s">
        <v>1072</v>
      </c>
      <c r="I712" s="44">
        <f>+J712+1</f>
        <v>149.94</v>
      </c>
      <c r="J712" s="8">
        <v>148.94</v>
      </c>
      <c r="K712" s="8">
        <f t="shared" si="66"/>
        <v>1</v>
      </c>
      <c r="L712" s="45">
        <f t="shared" si="71"/>
        <v>6.7141130656640262E-3</v>
      </c>
      <c r="M712" s="16">
        <f>IFERROR(INDEX('[1]2018 Sales History'!$G:$G,MATCH(A712,'[1]2018 Sales History'!$A:$A,0)),0)</f>
        <v>0</v>
      </c>
      <c r="N712" s="14">
        <f t="shared" si="67"/>
        <v>0</v>
      </c>
      <c r="O712" s="14">
        <f t="shared" si="68"/>
        <v>0</v>
      </c>
      <c r="P712" s="14">
        <f t="shared" si="69"/>
        <v>0</v>
      </c>
      <c r="Q712" s="15">
        <f t="shared" si="70"/>
        <v>0</v>
      </c>
    </row>
    <row r="713" spans="1:17" x14ac:dyDescent="0.2">
      <c r="A713" s="43">
        <v>667412</v>
      </c>
      <c r="B713" s="6" t="s">
        <v>1073</v>
      </c>
      <c r="C713" s="6" t="s">
        <v>1074</v>
      </c>
      <c r="D713" s="41" t="s">
        <v>1128</v>
      </c>
      <c r="E713" s="41" t="s">
        <v>1705</v>
      </c>
      <c r="F713" s="4"/>
      <c r="G713" s="5"/>
      <c r="H713" s="27" t="s">
        <v>1072</v>
      </c>
      <c r="I713" s="44">
        <f>+J713+1</f>
        <v>172</v>
      </c>
      <c r="J713" s="8">
        <v>171</v>
      </c>
      <c r="K713" s="8">
        <f t="shared" si="66"/>
        <v>1</v>
      </c>
      <c r="L713" s="45">
        <f t="shared" si="71"/>
        <v>5.8479532163742687E-3</v>
      </c>
      <c r="M713" s="16">
        <f>IFERROR(INDEX('[1]2018 Sales History'!$G:$G,MATCH(A713,'[1]2018 Sales History'!$A:$A,0)),0)</f>
        <v>0</v>
      </c>
      <c r="N713" s="14">
        <f t="shared" si="67"/>
        <v>0</v>
      </c>
      <c r="O713" s="14">
        <f t="shared" si="68"/>
        <v>0</v>
      </c>
      <c r="P713" s="14">
        <f t="shared" si="69"/>
        <v>0</v>
      </c>
      <c r="Q713" s="15">
        <f t="shared" si="70"/>
        <v>0</v>
      </c>
    </row>
    <row r="714" spans="1:17" x14ac:dyDescent="0.2">
      <c r="A714" s="43">
        <v>667420</v>
      </c>
      <c r="B714" s="6" t="s">
        <v>1073</v>
      </c>
      <c r="C714" s="6" t="s">
        <v>1074</v>
      </c>
      <c r="D714" s="41" t="s">
        <v>1128</v>
      </c>
      <c r="E714" s="41" t="s">
        <v>1636</v>
      </c>
      <c r="F714" s="4"/>
      <c r="G714" s="5"/>
      <c r="H714" s="27" t="s">
        <v>1072</v>
      </c>
      <c r="I714" s="44">
        <f>+J714+1</f>
        <v>187</v>
      </c>
      <c r="J714" s="8">
        <v>186</v>
      </c>
      <c r="K714" s="8">
        <f t="shared" si="66"/>
        <v>1</v>
      </c>
      <c r="L714" s="45">
        <f t="shared" si="71"/>
        <v>5.3763440860215058E-3</v>
      </c>
      <c r="M714" s="16">
        <f>IFERROR(INDEX('[1]2018 Sales History'!$G:$G,MATCH(A714,'[1]2018 Sales History'!$A:$A,0)),0)</f>
        <v>0</v>
      </c>
      <c r="N714" s="14">
        <f t="shared" si="67"/>
        <v>0</v>
      </c>
      <c r="O714" s="14">
        <f t="shared" si="68"/>
        <v>0</v>
      </c>
      <c r="P714" s="14">
        <f t="shared" si="69"/>
        <v>0</v>
      </c>
      <c r="Q714" s="15">
        <f t="shared" si="70"/>
        <v>0</v>
      </c>
    </row>
    <row r="715" spans="1:17" x14ac:dyDescent="0.2">
      <c r="A715" s="43">
        <v>667439</v>
      </c>
      <c r="B715" s="6" t="s">
        <v>1073</v>
      </c>
      <c r="C715" s="6" t="s">
        <v>1074</v>
      </c>
      <c r="D715" s="41" t="s">
        <v>1128</v>
      </c>
      <c r="E715" s="41" t="s">
        <v>777</v>
      </c>
      <c r="F715" s="4"/>
      <c r="G715" s="5"/>
      <c r="H715" s="27" t="s">
        <v>1072</v>
      </c>
      <c r="I715" s="44">
        <f>+J715+1</f>
        <v>178.02</v>
      </c>
      <c r="J715" s="8">
        <v>177.02</v>
      </c>
      <c r="K715" s="8">
        <f t="shared" si="66"/>
        <v>1</v>
      </c>
      <c r="L715" s="45">
        <f t="shared" si="71"/>
        <v>5.6490792000903848E-3</v>
      </c>
      <c r="M715" s="16">
        <f>IFERROR(INDEX('[1]2018 Sales History'!$G:$G,MATCH(A715,'[1]2018 Sales History'!$A:$A,0)),0)</f>
        <v>0</v>
      </c>
      <c r="N715" s="14">
        <f t="shared" si="67"/>
        <v>0</v>
      </c>
      <c r="O715" s="14">
        <f t="shared" si="68"/>
        <v>0</v>
      </c>
      <c r="P715" s="14">
        <f t="shared" si="69"/>
        <v>0</v>
      </c>
      <c r="Q715" s="15">
        <f t="shared" si="70"/>
        <v>0</v>
      </c>
    </row>
    <row r="716" spans="1:17" x14ac:dyDescent="0.2">
      <c r="A716" s="43">
        <v>667447</v>
      </c>
      <c r="B716" s="6" t="s">
        <v>1073</v>
      </c>
      <c r="C716" s="6" t="s">
        <v>1074</v>
      </c>
      <c r="D716" s="41" t="s">
        <v>1128</v>
      </c>
      <c r="E716" s="41" t="s">
        <v>691</v>
      </c>
      <c r="F716" s="4"/>
      <c r="G716" s="5"/>
      <c r="H716" s="27" t="s">
        <v>1072</v>
      </c>
      <c r="I716" s="44">
        <f>+J716+1</f>
        <v>204.47</v>
      </c>
      <c r="J716" s="8">
        <v>203.47</v>
      </c>
      <c r="K716" s="8">
        <f t="shared" si="66"/>
        <v>1</v>
      </c>
      <c r="L716" s="45">
        <f t="shared" si="71"/>
        <v>4.9147294441440996E-3</v>
      </c>
      <c r="M716" s="16">
        <f>IFERROR(INDEX('[1]2018 Sales History'!$G:$G,MATCH(A716,'[1]2018 Sales History'!$A:$A,0)),0)</f>
        <v>0</v>
      </c>
      <c r="N716" s="14">
        <f t="shared" si="67"/>
        <v>0</v>
      </c>
      <c r="O716" s="14">
        <f t="shared" si="68"/>
        <v>0</v>
      </c>
      <c r="P716" s="14">
        <f t="shared" si="69"/>
        <v>0</v>
      </c>
      <c r="Q716" s="15">
        <f t="shared" si="70"/>
        <v>0</v>
      </c>
    </row>
    <row r="717" spans="1:17" x14ac:dyDescent="0.2">
      <c r="A717" s="43">
        <v>667455</v>
      </c>
      <c r="B717" s="6" t="s">
        <v>1073</v>
      </c>
      <c r="C717" s="6" t="s">
        <v>1074</v>
      </c>
      <c r="D717" s="41" t="s">
        <v>1137</v>
      </c>
      <c r="E717" s="41" t="s">
        <v>301</v>
      </c>
      <c r="F717" s="4"/>
      <c r="G717" s="5"/>
      <c r="H717" s="27" t="s">
        <v>1072</v>
      </c>
      <c r="I717" s="44">
        <f>+J717+1</f>
        <v>169.57</v>
      </c>
      <c r="J717" s="8">
        <v>168.57</v>
      </c>
      <c r="K717" s="8">
        <f t="shared" si="66"/>
        <v>1</v>
      </c>
      <c r="L717" s="45">
        <f t="shared" si="71"/>
        <v>5.9322536631666372E-3</v>
      </c>
      <c r="M717" s="16">
        <f>IFERROR(INDEX('[1]2018 Sales History'!$G:$G,MATCH(A717,'[1]2018 Sales History'!$A:$A,0)),0)</f>
        <v>0</v>
      </c>
      <c r="N717" s="14">
        <f t="shared" si="67"/>
        <v>0</v>
      </c>
      <c r="O717" s="14">
        <f t="shared" si="68"/>
        <v>0</v>
      </c>
      <c r="P717" s="14">
        <f t="shared" si="69"/>
        <v>0</v>
      </c>
      <c r="Q717" s="15">
        <f t="shared" si="70"/>
        <v>0</v>
      </c>
    </row>
    <row r="718" spans="1:17" x14ac:dyDescent="0.2">
      <c r="A718" s="43">
        <v>667528</v>
      </c>
      <c r="B718" s="6" t="s">
        <v>1073</v>
      </c>
      <c r="C718" s="6" t="s">
        <v>1074</v>
      </c>
      <c r="D718" s="41" t="s">
        <v>1127</v>
      </c>
      <c r="E718" s="41" t="s">
        <v>59</v>
      </c>
      <c r="F718" s="4"/>
      <c r="G718" s="5"/>
      <c r="H718" s="27" t="s">
        <v>1072</v>
      </c>
      <c r="I718" s="44">
        <f>+J718+1</f>
        <v>143.94999999999999</v>
      </c>
      <c r="J718" s="8">
        <v>142.94999999999999</v>
      </c>
      <c r="K718" s="8">
        <f t="shared" si="66"/>
        <v>1</v>
      </c>
      <c r="L718" s="45">
        <f t="shared" si="71"/>
        <v>6.9954529555788739E-3</v>
      </c>
      <c r="M718" s="16">
        <f>IFERROR(INDEX('[1]2018 Sales History'!$G:$G,MATCH(A718,'[1]2018 Sales History'!$A:$A,0)),0)</f>
        <v>0</v>
      </c>
      <c r="N718" s="14">
        <f t="shared" si="67"/>
        <v>0</v>
      </c>
      <c r="O718" s="14">
        <f t="shared" si="68"/>
        <v>0</v>
      </c>
      <c r="P718" s="14">
        <f t="shared" si="69"/>
        <v>0</v>
      </c>
      <c r="Q718" s="15">
        <f t="shared" si="70"/>
        <v>0</v>
      </c>
    </row>
    <row r="719" spans="1:17" x14ac:dyDescent="0.2">
      <c r="A719" s="43">
        <v>667536</v>
      </c>
      <c r="B719" s="6" t="s">
        <v>1073</v>
      </c>
      <c r="C719" s="6" t="s">
        <v>1074</v>
      </c>
      <c r="D719" s="41" t="s">
        <v>1127</v>
      </c>
      <c r="E719" s="41" t="s">
        <v>69</v>
      </c>
      <c r="F719" s="4"/>
      <c r="G719" s="5"/>
      <c r="H719" s="27" t="s">
        <v>1072</v>
      </c>
      <c r="I719" s="44">
        <f>+J719+1</f>
        <v>157.65</v>
      </c>
      <c r="J719" s="8">
        <v>156.65</v>
      </c>
      <c r="K719" s="8">
        <f t="shared" si="66"/>
        <v>1</v>
      </c>
      <c r="L719" s="45">
        <f t="shared" si="71"/>
        <v>6.3836578359399935E-3</v>
      </c>
      <c r="M719" s="16">
        <f>IFERROR(INDEX('[1]2018 Sales History'!$G:$G,MATCH(A719,'[1]2018 Sales History'!$A:$A,0)),0)</f>
        <v>0</v>
      </c>
      <c r="N719" s="14">
        <f t="shared" si="67"/>
        <v>0</v>
      </c>
      <c r="O719" s="14">
        <f t="shared" si="68"/>
        <v>0</v>
      </c>
      <c r="P719" s="14">
        <f t="shared" si="69"/>
        <v>0</v>
      </c>
      <c r="Q719" s="15">
        <f t="shared" si="70"/>
        <v>0</v>
      </c>
    </row>
    <row r="720" spans="1:17" x14ac:dyDescent="0.2">
      <c r="A720" s="43">
        <v>667544</v>
      </c>
      <c r="B720" s="6" t="s">
        <v>1073</v>
      </c>
      <c r="C720" s="6" t="s">
        <v>1074</v>
      </c>
      <c r="D720" s="41" t="s">
        <v>1127</v>
      </c>
      <c r="E720" s="41" t="s">
        <v>61</v>
      </c>
      <c r="F720" s="4"/>
      <c r="G720" s="5"/>
      <c r="H720" s="27" t="s">
        <v>1072</v>
      </c>
      <c r="I720" s="44">
        <f>+J720+1</f>
        <v>162.36000000000001</v>
      </c>
      <c r="J720" s="8">
        <v>161.36000000000001</v>
      </c>
      <c r="K720" s="8">
        <f t="shared" si="66"/>
        <v>1</v>
      </c>
      <c r="L720" s="45">
        <f t="shared" si="71"/>
        <v>6.1973227565691614E-3</v>
      </c>
      <c r="M720" s="16">
        <f>IFERROR(INDEX('[1]2018 Sales History'!$G:$G,MATCH(A720,'[1]2018 Sales History'!$A:$A,0)),0)</f>
        <v>0</v>
      </c>
      <c r="N720" s="14">
        <f t="shared" si="67"/>
        <v>0</v>
      </c>
      <c r="O720" s="14">
        <f t="shared" si="68"/>
        <v>0</v>
      </c>
      <c r="P720" s="14">
        <f t="shared" si="69"/>
        <v>0</v>
      </c>
      <c r="Q720" s="15">
        <f t="shared" si="70"/>
        <v>0</v>
      </c>
    </row>
    <row r="721" spans="1:17" x14ac:dyDescent="0.2">
      <c r="A721" s="43">
        <v>667552</v>
      </c>
      <c r="B721" s="6" t="s">
        <v>1073</v>
      </c>
      <c r="C721" s="6" t="s">
        <v>1074</v>
      </c>
      <c r="D721" s="41" t="s">
        <v>1127</v>
      </c>
      <c r="E721" s="41" t="s">
        <v>1645</v>
      </c>
      <c r="F721" s="4"/>
      <c r="G721" s="5"/>
      <c r="H721" s="27" t="s">
        <v>1072</v>
      </c>
      <c r="I721" s="44">
        <f>+J721+1</f>
        <v>171.39</v>
      </c>
      <c r="J721" s="8">
        <v>170.39</v>
      </c>
      <c r="K721" s="8">
        <f t="shared" si="66"/>
        <v>1</v>
      </c>
      <c r="L721" s="45">
        <f t="shared" si="71"/>
        <v>5.8688890193086454E-3</v>
      </c>
      <c r="M721" s="16">
        <f>IFERROR(INDEX('[1]2018 Sales History'!$G:$G,MATCH(A721,'[1]2018 Sales History'!$A:$A,0)),0)</f>
        <v>0</v>
      </c>
      <c r="N721" s="14">
        <f t="shared" si="67"/>
        <v>0</v>
      </c>
      <c r="O721" s="14">
        <f t="shared" si="68"/>
        <v>0</v>
      </c>
      <c r="P721" s="14">
        <f t="shared" si="69"/>
        <v>0</v>
      </c>
      <c r="Q721" s="15">
        <f t="shared" si="70"/>
        <v>0</v>
      </c>
    </row>
    <row r="722" spans="1:17" x14ac:dyDescent="0.2">
      <c r="A722" s="43">
        <v>667560</v>
      </c>
      <c r="B722" s="6" t="s">
        <v>1073</v>
      </c>
      <c r="C722" s="6" t="s">
        <v>1074</v>
      </c>
      <c r="D722" s="41" t="s">
        <v>1127</v>
      </c>
      <c r="E722" s="41" t="s">
        <v>71</v>
      </c>
      <c r="F722" s="4"/>
      <c r="G722" s="5"/>
      <c r="H722" s="27" t="s">
        <v>1072</v>
      </c>
      <c r="I722" s="44">
        <f>+J722+1</f>
        <v>137.56</v>
      </c>
      <c r="J722" s="8">
        <v>136.56</v>
      </c>
      <c r="K722" s="8">
        <f t="shared" si="66"/>
        <v>1</v>
      </c>
      <c r="L722" s="45">
        <f t="shared" si="71"/>
        <v>7.322788517867604E-3</v>
      </c>
      <c r="M722" s="16">
        <f>IFERROR(INDEX('[1]2018 Sales History'!$G:$G,MATCH(A722,'[1]2018 Sales History'!$A:$A,0)),0)</f>
        <v>0</v>
      </c>
      <c r="N722" s="14">
        <f t="shared" si="67"/>
        <v>0</v>
      </c>
      <c r="O722" s="14">
        <f t="shared" si="68"/>
        <v>0</v>
      </c>
      <c r="P722" s="14">
        <f t="shared" si="69"/>
        <v>0</v>
      </c>
      <c r="Q722" s="15">
        <f t="shared" si="70"/>
        <v>0</v>
      </c>
    </row>
    <row r="723" spans="1:17" x14ac:dyDescent="0.2">
      <c r="A723" s="43">
        <v>667579</v>
      </c>
      <c r="B723" s="6" t="s">
        <v>1073</v>
      </c>
      <c r="C723" s="6" t="s">
        <v>1074</v>
      </c>
      <c r="D723" s="41" t="s">
        <v>1127</v>
      </c>
      <c r="E723" s="41" t="s">
        <v>66</v>
      </c>
      <c r="F723" s="4"/>
      <c r="G723" s="5"/>
      <c r="H723" s="27" t="s">
        <v>1072</v>
      </c>
      <c r="I723" s="44">
        <f>+J723+1</f>
        <v>140.49</v>
      </c>
      <c r="J723" s="8">
        <v>139.49</v>
      </c>
      <c r="K723" s="8">
        <f t="shared" si="66"/>
        <v>1</v>
      </c>
      <c r="L723" s="45">
        <f t="shared" si="71"/>
        <v>7.1689726862140648E-3</v>
      </c>
      <c r="M723" s="16">
        <f>IFERROR(INDEX('[1]2018 Sales History'!$G:$G,MATCH(A723,'[1]2018 Sales History'!$A:$A,0)),0)</f>
        <v>0</v>
      </c>
      <c r="N723" s="14">
        <f t="shared" si="67"/>
        <v>0</v>
      </c>
      <c r="O723" s="14">
        <f t="shared" si="68"/>
        <v>0</v>
      </c>
      <c r="P723" s="14">
        <f t="shared" si="69"/>
        <v>0</v>
      </c>
      <c r="Q723" s="15">
        <f t="shared" si="70"/>
        <v>0</v>
      </c>
    </row>
    <row r="724" spans="1:17" x14ac:dyDescent="0.2">
      <c r="A724" s="43">
        <v>667587</v>
      </c>
      <c r="B724" s="6" t="s">
        <v>1073</v>
      </c>
      <c r="C724" s="6" t="s">
        <v>1074</v>
      </c>
      <c r="D724" s="41" t="s">
        <v>1127</v>
      </c>
      <c r="E724" s="41" t="s">
        <v>724</v>
      </c>
      <c r="F724" s="4"/>
      <c r="G724" s="5"/>
      <c r="H724" s="27" t="s">
        <v>1072</v>
      </c>
      <c r="I724" s="44">
        <f>+J724+1</f>
        <v>150.66</v>
      </c>
      <c r="J724" s="8">
        <v>149.66</v>
      </c>
      <c r="K724" s="8">
        <f t="shared" si="66"/>
        <v>1</v>
      </c>
      <c r="L724" s="45">
        <f t="shared" si="71"/>
        <v>6.681812107443539E-3</v>
      </c>
      <c r="M724" s="16">
        <f>IFERROR(INDEX('[1]2018 Sales History'!$G:$G,MATCH(A724,'[1]2018 Sales History'!$A:$A,0)),0)</f>
        <v>0</v>
      </c>
      <c r="N724" s="14">
        <f t="shared" si="67"/>
        <v>0</v>
      </c>
      <c r="O724" s="14">
        <f t="shared" si="68"/>
        <v>0</v>
      </c>
      <c r="P724" s="14">
        <f t="shared" si="69"/>
        <v>0</v>
      </c>
      <c r="Q724" s="15">
        <f t="shared" si="70"/>
        <v>0</v>
      </c>
    </row>
    <row r="725" spans="1:17" x14ac:dyDescent="0.2">
      <c r="A725" s="43">
        <v>667595</v>
      </c>
      <c r="B725" s="6" t="s">
        <v>1073</v>
      </c>
      <c r="C725" s="6" t="s">
        <v>1074</v>
      </c>
      <c r="D725" s="41" t="s">
        <v>1127</v>
      </c>
      <c r="E725" s="41" t="s">
        <v>301</v>
      </c>
      <c r="F725" s="4"/>
      <c r="G725" s="5"/>
      <c r="H725" s="27" t="s">
        <v>1072</v>
      </c>
      <c r="I725" s="44">
        <f>+J725+1</f>
        <v>166.64</v>
      </c>
      <c r="J725" s="8">
        <v>165.64</v>
      </c>
      <c r="K725" s="8">
        <f t="shared" si="66"/>
        <v>1</v>
      </c>
      <c r="L725" s="45">
        <f t="shared" si="71"/>
        <v>6.0371890847621349E-3</v>
      </c>
      <c r="M725" s="16">
        <f>IFERROR(INDEX('[1]2018 Sales History'!$G:$G,MATCH(A725,'[1]2018 Sales History'!$A:$A,0)),0)</f>
        <v>0</v>
      </c>
      <c r="N725" s="14">
        <f t="shared" si="67"/>
        <v>0</v>
      </c>
      <c r="O725" s="14">
        <f t="shared" si="68"/>
        <v>0</v>
      </c>
      <c r="P725" s="14">
        <f t="shared" si="69"/>
        <v>0</v>
      </c>
      <c r="Q725" s="15">
        <f t="shared" si="70"/>
        <v>0</v>
      </c>
    </row>
    <row r="726" spans="1:17" x14ac:dyDescent="0.2">
      <c r="A726" s="43">
        <v>667609</v>
      </c>
      <c r="B726" s="6" t="s">
        <v>1073</v>
      </c>
      <c r="C726" s="6" t="s">
        <v>1074</v>
      </c>
      <c r="D726" s="41" t="s">
        <v>1127</v>
      </c>
      <c r="E726" s="41" t="s">
        <v>1706</v>
      </c>
      <c r="F726" s="4"/>
      <c r="G726" s="5"/>
      <c r="H726" s="27" t="s">
        <v>1072</v>
      </c>
      <c r="I726" s="44">
        <f>+J726+1</f>
        <v>137.56</v>
      </c>
      <c r="J726" s="8">
        <v>136.56</v>
      </c>
      <c r="K726" s="8">
        <f t="shared" si="66"/>
        <v>1</v>
      </c>
      <c r="L726" s="45">
        <f t="shared" si="71"/>
        <v>7.322788517867604E-3</v>
      </c>
      <c r="M726" s="16">
        <f>IFERROR(INDEX('[1]2018 Sales History'!$G:$G,MATCH(A726,'[1]2018 Sales History'!$A:$A,0)),0)</f>
        <v>0</v>
      </c>
      <c r="N726" s="14">
        <f t="shared" si="67"/>
        <v>0</v>
      </c>
      <c r="O726" s="14">
        <f t="shared" si="68"/>
        <v>0</v>
      </c>
      <c r="P726" s="14">
        <f t="shared" si="69"/>
        <v>0</v>
      </c>
      <c r="Q726" s="15">
        <f t="shared" si="70"/>
        <v>0</v>
      </c>
    </row>
    <row r="727" spans="1:17" x14ac:dyDescent="0.2">
      <c r="A727" s="43">
        <v>667617</v>
      </c>
      <c r="B727" s="6" t="s">
        <v>1073</v>
      </c>
      <c r="C727" s="6" t="s">
        <v>1074</v>
      </c>
      <c r="D727" s="41" t="s">
        <v>1127</v>
      </c>
      <c r="E727" s="41" t="s">
        <v>437</v>
      </c>
      <c r="F727" s="4"/>
      <c r="G727" s="5"/>
      <c r="H727" s="27" t="s">
        <v>1072</v>
      </c>
      <c r="I727" s="44">
        <f>+J727+1</f>
        <v>164.68</v>
      </c>
      <c r="J727" s="8">
        <v>163.68</v>
      </c>
      <c r="K727" s="8">
        <f t="shared" si="66"/>
        <v>1</v>
      </c>
      <c r="L727" s="45">
        <f t="shared" si="71"/>
        <v>6.1094819159335286E-3</v>
      </c>
      <c r="M727" s="16">
        <f>IFERROR(INDEX('[1]2018 Sales History'!$G:$G,MATCH(A727,'[1]2018 Sales History'!$A:$A,0)),0)</f>
        <v>0</v>
      </c>
      <c r="N727" s="14">
        <f t="shared" si="67"/>
        <v>0</v>
      </c>
      <c r="O727" s="14">
        <f t="shared" si="68"/>
        <v>0</v>
      </c>
      <c r="P727" s="14">
        <f t="shared" si="69"/>
        <v>0</v>
      </c>
      <c r="Q727" s="15">
        <f t="shared" si="70"/>
        <v>0</v>
      </c>
    </row>
    <row r="728" spans="1:17" x14ac:dyDescent="0.2">
      <c r="A728" s="43">
        <v>667625</v>
      </c>
      <c r="B728" s="6" t="s">
        <v>1073</v>
      </c>
      <c r="C728" s="6" t="s">
        <v>1074</v>
      </c>
      <c r="D728" s="41" t="s">
        <v>1127</v>
      </c>
      <c r="E728" s="41" t="s">
        <v>701</v>
      </c>
      <c r="F728" s="4"/>
      <c r="G728" s="5"/>
      <c r="H728" s="27" t="s">
        <v>1072</v>
      </c>
      <c r="I728" s="44">
        <f>+J728+1</f>
        <v>172.57</v>
      </c>
      <c r="J728" s="8">
        <v>171.57</v>
      </c>
      <c r="K728" s="8">
        <f t="shared" si="66"/>
        <v>1</v>
      </c>
      <c r="L728" s="45">
        <f t="shared" si="71"/>
        <v>5.8285248003730255E-3</v>
      </c>
      <c r="M728" s="16">
        <f>IFERROR(INDEX('[1]2018 Sales History'!$G:$G,MATCH(A728,'[1]2018 Sales History'!$A:$A,0)),0)</f>
        <v>0</v>
      </c>
      <c r="N728" s="14">
        <f t="shared" si="67"/>
        <v>0</v>
      </c>
      <c r="O728" s="14">
        <f t="shared" si="68"/>
        <v>0</v>
      </c>
      <c r="P728" s="14">
        <f t="shared" si="69"/>
        <v>0</v>
      </c>
      <c r="Q728" s="15">
        <f t="shared" si="70"/>
        <v>0</v>
      </c>
    </row>
    <row r="729" spans="1:17" x14ac:dyDescent="0.2">
      <c r="A729" s="43">
        <v>667633</v>
      </c>
      <c r="B729" s="6" t="s">
        <v>1073</v>
      </c>
      <c r="C729" s="6" t="s">
        <v>1074</v>
      </c>
      <c r="D729" s="41" t="s">
        <v>1127</v>
      </c>
      <c r="E729" s="41" t="s">
        <v>65</v>
      </c>
      <c r="F729" s="4"/>
      <c r="G729" s="5"/>
      <c r="H729" s="27" t="s">
        <v>1072</v>
      </c>
      <c r="I729" s="44">
        <f>+J729+1</f>
        <v>134.96</v>
      </c>
      <c r="J729" s="8">
        <v>133.96</v>
      </c>
      <c r="K729" s="8">
        <f t="shared" si="66"/>
        <v>1</v>
      </c>
      <c r="L729" s="45">
        <f t="shared" si="71"/>
        <v>7.4649148999701397E-3</v>
      </c>
      <c r="M729" s="16">
        <f>IFERROR(INDEX('[1]2018 Sales History'!$G:$G,MATCH(A729,'[1]2018 Sales History'!$A:$A,0)),0)</f>
        <v>0</v>
      </c>
      <c r="N729" s="14">
        <f t="shared" si="67"/>
        <v>0</v>
      </c>
      <c r="O729" s="14">
        <f t="shared" si="68"/>
        <v>0</v>
      </c>
      <c r="P729" s="14">
        <f t="shared" si="69"/>
        <v>0</v>
      </c>
      <c r="Q729" s="15">
        <f t="shared" si="70"/>
        <v>0</v>
      </c>
    </row>
    <row r="730" spans="1:17" x14ac:dyDescent="0.2">
      <c r="A730" s="43">
        <v>667641</v>
      </c>
      <c r="B730" s="6" t="s">
        <v>1073</v>
      </c>
      <c r="C730" s="6" t="s">
        <v>1074</v>
      </c>
      <c r="D730" s="41" t="s">
        <v>1127</v>
      </c>
      <c r="E730" s="41" t="s">
        <v>1708</v>
      </c>
      <c r="F730" s="4"/>
      <c r="G730" s="5"/>
      <c r="H730" s="27" t="s">
        <v>1072</v>
      </c>
      <c r="I730" s="44">
        <f>+J730+1</f>
        <v>161.80000000000001</v>
      </c>
      <c r="J730" s="8">
        <v>160.80000000000001</v>
      </c>
      <c r="K730" s="8">
        <f t="shared" si="66"/>
        <v>1</v>
      </c>
      <c r="L730" s="45">
        <f t="shared" si="71"/>
        <v>6.2189054726368154E-3</v>
      </c>
      <c r="M730" s="16">
        <f>IFERROR(INDEX('[1]2018 Sales History'!$G:$G,MATCH(A730,'[1]2018 Sales History'!$A:$A,0)),0)</f>
        <v>0</v>
      </c>
      <c r="N730" s="14">
        <f t="shared" si="67"/>
        <v>0</v>
      </c>
      <c r="O730" s="14">
        <f t="shared" si="68"/>
        <v>0</v>
      </c>
      <c r="P730" s="14">
        <f t="shared" si="69"/>
        <v>0</v>
      </c>
      <c r="Q730" s="15">
        <f t="shared" si="70"/>
        <v>0</v>
      </c>
    </row>
    <row r="731" spans="1:17" x14ac:dyDescent="0.2">
      <c r="A731" s="43">
        <v>667668</v>
      </c>
      <c r="B731" s="6" t="s">
        <v>1073</v>
      </c>
      <c r="C731" s="6" t="s">
        <v>1074</v>
      </c>
      <c r="D731" s="41" t="s">
        <v>1127</v>
      </c>
      <c r="E731" s="41" t="s">
        <v>436</v>
      </c>
      <c r="F731" s="4"/>
      <c r="G731" s="5"/>
      <c r="H731" s="27" t="s">
        <v>1072</v>
      </c>
      <c r="I731" s="44">
        <f>+J731+1</f>
        <v>161.80000000000001</v>
      </c>
      <c r="J731" s="8">
        <v>160.80000000000001</v>
      </c>
      <c r="K731" s="8">
        <f t="shared" si="66"/>
        <v>1</v>
      </c>
      <c r="L731" s="45">
        <f t="shared" si="71"/>
        <v>6.2189054726368154E-3</v>
      </c>
      <c r="M731" s="16">
        <f>IFERROR(INDEX('[1]2018 Sales History'!$G:$G,MATCH(A731,'[1]2018 Sales History'!$A:$A,0)),0)</f>
        <v>0</v>
      </c>
      <c r="N731" s="14">
        <f t="shared" si="67"/>
        <v>0</v>
      </c>
      <c r="O731" s="14">
        <f t="shared" si="68"/>
        <v>0</v>
      </c>
      <c r="P731" s="14">
        <f t="shared" si="69"/>
        <v>0</v>
      </c>
      <c r="Q731" s="15">
        <f t="shared" si="70"/>
        <v>0</v>
      </c>
    </row>
    <row r="732" spans="1:17" x14ac:dyDescent="0.2">
      <c r="A732" s="43">
        <v>667676</v>
      </c>
      <c r="B732" s="6" t="s">
        <v>1073</v>
      </c>
      <c r="C732" s="6" t="s">
        <v>1074</v>
      </c>
      <c r="D732" s="41" t="s">
        <v>1127</v>
      </c>
      <c r="E732" s="41" t="s">
        <v>1661</v>
      </c>
      <c r="F732" s="4"/>
      <c r="G732" s="5"/>
      <c r="H732" s="27" t="s">
        <v>1072</v>
      </c>
      <c r="I732" s="44">
        <f>+J732+1</f>
        <v>117.71</v>
      </c>
      <c r="J732" s="8">
        <v>116.71</v>
      </c>
      <c r="K732" s="8">
        <f t="shared" si="66"/>
        <v>1</v>
      </c>
      <c r="L732" s="45">
        <f t="shared" si="71"/>
        <v>8.5682460800274186E-3</v>
      </c>
      <c r="M732" s="16">
        <f>IFERROR(INDEX('[1]2018 Sales History'!$G:$G,MATCH(A732,'[1]2018 Sales History'!$A:$A,0)),0)</f>
        <v>0</v>
      </c>
      <c r="N732" s="14">
        <f t="shared" si="67"/>
        <v>0</v>
      </c>
      <c r="O732" s="14">
        <f t="shared" si="68"/>
        <v>0</v>
      </c>
      <c r="P732" s="14">
        <f t="shared" si="69"/>
        <v>0</v>
      </c>
      <c r="Q732" s="15">
        <f t="shared" si="70"/>
        <v>0</v>
      </c>
    </row>
    <row r="733" spans="1:17" x14ac:dyDescent="0.2">
      <c r="A733" s="43">
        <v>667684</v>
      </c>
      <c r="B733" s="6" t="s">
        <v>1073</v>
      </c>
      <c r="C733" s="6" t="s">
        <v>1074</v>
      </c>
      <c r="D733" s="41" t="s">
        <v>1127</v>
      </c>
      <c r="E733" s="41" t="s">
        <v>1707</v>
      </c>
      <c r="F733" s="4"/>
      <c r="G733" s="5"/>
      <c r="H733" s="27" t="s">
        <v>1072</v>
      </c>
      <c r="I733" s="44">
        <f>+J733+1</f>
        <v>140.49</v>
      </c>
      <c r="J733" s="8">
        <v>139.49</v>
      </c>
      <c r="K733" s="8">
        <f t="shared" si="66"/>
        <v>1</v>
      </c>
      <c r="L733" s="45">
        <f t="shared" si="71"/>
        <v>7.1689726862140648E-3</v>
      </c>
      <c r="M733" s="16">
        <f>IFERROR(INDEX('[1]2018 Sales History'!$G:$G,MATCH(A733,'[1]2018 Sales History'!$A:$A,0)),0)</f>
        <v>0</v>
      </c>
      <c r="N733" s="14">
        <f t="shared" si="67"/>
        <v>0</v>
      </c>
      <c r="O733" s="14">
        <f t="shared" si="68"/>
        <v>0</v>
      </c>
      <c r="P733" s="14">
        <f t="shared" si="69"/>
        <v>0</v>
      </c>
      <c r="Q733" s="15">
        <f t="shared" si="70"/>
        <v>0</v>
      </c>
    </row>
    <row r="734" spans="1:17" x14ac:dyDescent="0.2">
      <c r="A734" s="43">
        <v>667692</v>
      </c>
      <c r="B734" s="6" t="s">
        <v>1073</v>
      </c>
      <c r="C734" s="6" t="s">
        <v>1074</v>
      </c>
      <c r="D734" s="41" t="s">
        <v>1127</v>
      </c>
      <c r="E734" s="41" t="s">
        <v>1718</v>
      </c>
      <c r="F734" s="4"/>
      <c r="G734" s="5"/>
      <c r="H734" s="27" t="s">
        <v>1072</v>
      </c>
      <c r="I734" s="44">
        <f>+J734+1</f>
        <v>120.27</v>
      </c>
      <c r="J734" s="8">
        <v>119.27</v>
      </c>
      <c r="K734" s="8">
        <f t="shared" si="66"/>
        <v>1</v>
      </c>
      <c r="L734" s="45">
        <f t="shared" si="71"/>
        <v>8.3843380565104385E-3</v>
      </c>
      <c r="M734" s="16">
        <f>IFERROR(INDEX('[1]2018 Sales History'!$G:$G,MATCH(A734,'[1]2018 Sales History'!$A:$A,0)),0)</f>
        <v>0</v>
      </c>
      <c r="N734" s="14">
        <f t="shared" si="67"/>
        <v>0</v>
      </c>
      <c r="O734" s="14">
        <f t="shared" si="68"/>
        <v>0</v>
      </c>
      <c r="P734" s="14">
        <f t="shared" si="69"/>
        <v>0</v>
      </c>
      <c r="Q734" s="15">
        <f t="shared" si="70"/>
        <v>0</v>
      </c>
    </row>
    <row r="735" spans="1:17" x14ac:dyDescent="0.2">
      <c r="A735" s="43">
        <v>667706</v>
      </c>
      <c r="B735" s="6" t="s">
        <v>1073</v>
      </c>
      <c r="C735" s="6" t="s">
        <v>1074</v>
      </c>
      <c r="D735" s="41" t="s">
        <v>1127</v>
      </c>
      <c r="E735" s="41" t="s">
        <v>68</v>
      </c>
      <c r="F735" s="4"/>
      <c r="G735" s="5"/>
      <c r="H735" s="27" t="s">
        <v>1072</v>
      </c>
      <c r="I735" s="44">
        <f>+J735+1</f>
        <v>108.05</v>
      </c>
      <c r="J735" s="8">
        <v>107.05</v>
      </c>
      <c r="K735" s="8">
        <f t="shared" si="66"/>
        <v>1</v>
      </c>
      <c r="L735" s="45">
        <f t="shared" si="71"/>
        <v>9.3414292386735168E-3</v>
      </c>
      <c r="M735" s="16">
        <f>IFERROR(INDEX('[1]2018 Sales History'!$G:$G,MATCH(A735,'[1]2018 Sales History'!$A:$A,0)),0)</f>
        <v>0</v>
      </c>
      <c r="N735" s="14">
        <f t="shared" si="67"/>
        <v>0</v>
      </c>
      <c r="O735" s="14">
        <f t="shared" si="68"/>
        <v>0</v>
      </c>
      <c r="P735" s="14">
        <f t="shared" si="69"/>
        <v>0</v>
      </c>
      <c r="Q735" s="15">
        <f t="shared" si="70"/>
        <v>0</v>
      </c>
    </row>
    <row r="736" spans="1:17" x14ac:dyDescent="0.2">
      <c r="A736" s="43">
        <v>667714</v>
      </c>
      <c r="B736" s="6" t="s">
        <v>1073</v>
      </c>
      <c r="C736" s="6" t="s">
        <v>1074</v>
      </c>
      <c r="D736" s="41" t="s">
        <v>1127</v>
      </c>
      <c r="E736" s="41" t="s">
        <v>1641</v>
      </c>
      <c r="F736" s="4"/>
      <c r="G736" s="5"/>
      <c r="H736" s="27" t="s">
        <v>1072</v>
      </c>
      <c r="I736" s="44">
        <f>+J736+1</f>
        <v>122.15</v>
      </c>
      <c r="J736" s="8">
        <v>121.15</v>
      </c>
      <c r="K736" s="8">
        <f t="shared" si="66"/>
        <v>1</v>
      </c>
      <c r="L736" s="45">
        <f t="shared" si="71"/>
        <v>8.2542302930251749E-3</v>
      </c>
      <c r="M736" s="16">
        <f>IFERROR(INDEX('[1]2018 Sales History'!$G:$G,MATCH(A736,'[1]2018 Sales History'!$A:$A,0)),0)</f>
        <v>0</v>
      </c>
      <c r="N736" s="14">
        <f t="shared" si="67"/>
        <v>0</v>
      </c>
      <c r="O736" s="14">
        <f t="shared" si="68"/>
        <v>0</v>
      </c>
      <c r="P736" s="14">
        <f t="shared" si="69"/>
        <v>0</v>
      </c>
      <c r="Q736" s="15">
        <f t="shared" si="70"/>
        <v>0</v>
      </c>
    </row>
    <row r="737" spans="1:17" x14ac:dyDescent="0.2">
      <c r="A737" s="43">
        <v>667722</v>
      </c>
      <c r="B737" s="6" t="s">
        <v>1073</v>
      </c>
      <c r="C737" s="6" t="s">
        <v>1074</v>
      </c>
      <c r="D737" s="41" t="s">
        <v>1127</v>
      </c>
      <c r="E737" s="41" t="s">
        <v>1634</v>
      </c>
      <c r="F737" s="4"/>
      <c r="G737" s="5"/>
      <c r="H737" s="27" t="s">
        <v>1072</v>
      </c>
      <c r="I737" s="44">
        <f>+J737+1</f>
        <v>159.30000000000001</v>
      </c>
      <c r="J737" s="8">
        <v>158.30000000000001</v>
      </c>
      <c r="K737" s="8">
        <f t="shared" si="66"/>
        <v>1</v>
      </c>
      <c r="L737" s="45">
        <f t="shared" si="71"/>
        <v>6.3171193935565376E-3</v>
      </c>
      <c r="M737" s="16">
        <f>IFERROR(INDEX('[1]2018 Sales History'!$G:$G,MATCH(A737,'[1]2018 Sales History'!$A:$A,0)),0)</f>
        <v>0</v>
      </c>
      <c r="N737" s="14">
        <f t="shared" si="67"/>
        <v>0</v>
      </c>
      <c r="O737" s="14">
        <f t="shared" si="68"/>
        <v>0</v>
      </c>
      <c r="P737" s="14">
        <f t="shared" si="69"/>
        <v>0</v>
      </c>
      <c r="Q737" s="15">
        <f t="shared" si="70"/>
        <v>0</v>
      </c>
    </row>
    <row r="738" spans="1:17" x14ac:dyDescent="0.2">
      <c r="A738" s="43">
        <v>667730</v>
      </c>
      <c r="B738" s="6" t="s">
        <v>1073</v>
      </c>
      <c r="C738" s="6" t="s">
        <v>1074</v>
      </c>
      <c r="D738" s="41" t="s">
        <v>1127</v>
      </c>
      <c r="E738" s="41" t="s">
        <v>712</v>
      </c>
      <c r="F738" s="4"/>
      <c r="G738" s="5"/>
      <c r="H738" s="27" t="s">
        <v>1072</v>
      </c>
      <c r="I738" s="44">
        <f>+J738+1</f>
        <v>118.01</v>
      </c>
      <c r="J738" s="8">
        <v>117.01</v>
      </c>
      <c r="K738" s="8">
        <f t="shared" si="66"/>
        <v>1</v>
      </c>
      <c r="L738" s="45">
        <f t="shared" si="71"/>
        <v>8.5462780958892402E-3</v>
      </c>
      <c r="M738" s="16">
        <f>IFERROR(INDEX('[1]2018 Sales History'!$G:$G,MATCH(A738,'[1]2018 Sales History'!$A:$A,0)),0)</f>
        <v>0</v>
      </c>
      <c r="N738" s="14">
        <f t="shared" si="67"/>
        <v>0</v>
      </c>
      <c r="O738" s="14">
        <f t="shared" si="68"/>
        <v>0</v>
      </c>
      <c r="P738" s="14">
        <f t="shared" si="69"/>
        <v>0</v>
      </c>
      <c r="Q738" s="15">
        <f t="shared" si="70"/>
        <v>0</v>
      </c>
    </row>
    <row r="739" spans="1:17" x14ac:dyDescent="0.2">
      <c r="A739" s="43">
        <v>667749</v>
      </c>
      <c r="B739" s="6" t="s">
        <v>1073</v>
      </c>
      <c r="C739" s="6" t="s">
        <v>1074</v>
      </c>
      <c r="D739" s="41" t="s">
        <v>1127</v>
      </c>
      <c r="E739" s="41" t="s">
        <v>299</v>
      </c>
      <c r="F739" s="4"/>
      <c r="G739" s="5"/>
      <c r="H739" s="27" t="s">
        <v>1072</v>
      </c>
      <c r="I739" s="44">
        <f>+J739+1</f>
        <v>128.81</v>
      </c>
      <c r="J739" s="8">
        <v>127.81</v>
      </c>
      <c r="K739" s="8">
        <f t="shared" si="66"/>
        <v>1</v>
      </c>
      <c r="L739" s="45">
        <f t="shared" si="71"/>
        <v>7.8241139190986624E-3</v>
      </c>
      <c r="M739" s="16">
        <f>IFERROR(INDEX('[1]2018 Sales History'!$G:$G,MATCH(A739,'[1]2018 Sales History'!$A:$A,0)),0)</f>
        <v>0</v>
      </c>
      <c r="N739" s="14">
        <f t="shared" si="67"/>
        <v>0</v>
      </c>
      <c r="O739" s="14">
        <f t="shared" si="68"/>
        <v>0</v>
      </c>
      <c r="P739" s="14">
        <f t="shared" si="69"/>
        <v>0</v>
      </c>
      <c r="Q739" s="15">
        <f t="shared" si="70"/>
        <v>0</v>
      </c>
    </row>
    <row r="740" spans="1:17" x14ac:dyDescent="0.2">
      <c r="A740" s="43">
        <v>667757</v>
      </c>
      <c r="B740" s="6" t="s">
        <v>1073</v>
      </c>
      <c r="C740" s="6" t="s">
        <v>1074</v>
      </c>
      <c r="D740" s="41" t="s">
        <v>1127</v>
      </c>
      <c r="E740" s="41" t="s">
        <v>64</v>
      </c>
      <c r="F740" s="4"/>
      <c r="G740" s="5"/>
      <c r="H740" s="27" t="s">
        <v>1072</v>
      </c>
      <c r="I740" s="44">
        <f>+J740+1</f>
        <v>133.26</v>
      </c>
      <c r="J740" s="8">
        <v>132.26</v>
      </c>
      <c r="K740" s="8">
        <f t="shared" si="66"/>
        <v>1</v>
      </c>
      <c r="L740" s="45">
        <f t="shared" si="71"/>
        <v>7.5608649629517622E-3</v>
      </c>
      <c r="M740" s="16">
        <f>IFERROR(INDEX('[1]2018 Sales History'!$G:$G,MATCH(A740,'[1]2018 Sales History'!$A:$A,0)),0)</f>
        <v>0</v>
      </c>
      <c r="N740" s="14">
        <f t="shared" si="67"/>
        <v>0</v>
      </c>
      <c r="O740" s="14">
        <f t="shared" si="68"/>
        <v>0</v>
      </c>
      <c r="P740" s="14">
        <f t="shared" si="69"/>
        <v>0</v>
      </c>
      <c r="Q740" s="15">
        <f t="shared" si="70"/>
        <v>0</v>
      </c>
    </row>
    <row r="741" spans="1:17" x14ac:dyDescent="0.2">
      <c r="A741" s="43">
        <v>667765</v>
      </c>
      <c r="B741" s="6" t="s">
        <v>1073</v>
      </c>
      <c r="C741" s="6" t="s">
        <v>1074</v>
      </c>
      <c r="D741" s="41" t="s">
        <v>1127</v>
      </c>
      <c r="E741" s="41" t="s">
        <v>703</v>
      </c>
      <c r="F741" s="4"/>
      <c r="G741" s="5"/>
      <c r="H741" s="27" t="s">
        <v>1072</v>
      </c>
      <c r="I741" s="44">
        <f>+J741+1</f>
        <v>120.27</v>
      </c>
      <c r="J741" s="8">
        <v>119.27</v>
      </c>
      <c r="K741" s="8">
        <f t="shared" si="66"/>
        <v>1</v>
      </c>
      <c r="L741" s="45">
        <f t="shared" si="71"/>
        <v>8.3843380565104385E-3</v>
      </c>
      <c r="M741" s="16">
        <f>IFERROR(INDEX('[1]2018 Sales History'!$G:$G,MATCH(A741,'[1]2018 Sales History'!$A:$A,0)),0)</f>
        <v>0</v>
      </c>
      <c r="N741" s="14">
        <f t="shared" si="67"/>
        <v>0</v>
      </c>
      <c r="O741" s="14">
        <f t="shared" si="68"/>
        <v>0</v>
      </c>
      <c r="P741" s="14">
        <f t="shared" si="69"/>
        <v>0</v>
      </c>
      <c r="Q741" s="15">
        <f t="shared" si="70"/>
        <v>0</v>
      </c>
    </row>
    <row r="742" spans="1:17" x14ac:dyDescent="0.2">
      <c r="A742" s="43">
        <v>667773</v>
      </c>
      <c r="B742" s="6" t="s">
        <v>1073</v>
      </c>
      <c r="C742" s="6" t="s">
        <v>1074</v>
      </c>
      <c r="D742" s="41" t="s">
        <v>1127</v>
      </c>
      <c r="E742" s="41" t="s">
        <v>1719</v>
      </c>
      <c r="F742" s="4"/>
      <c r="G742" s="5"/>
      <c r="H742" s="27" t="s">
        <v>1072</v>
      </c>
      <c r="I742" s="44">
        <f>+J742+1</f>
        <v>117.71</v>
      </c>
      <c r="J742" s="8">
        <v>116.71</v>
      </c>
      <c r="K742" s="8">
        <f t="shared" si="66"/>
        <v>1</v>
      </c>
      <c r="L742" s="45">
        <f t="shared" si="71"/>
        <v>8.5682460800274186E-3</v>
      </c>
      <c r="M742" s="16">
        <f>IFERROR(INDEX('[1]2018 Sales History'!$G:$G,MATCH(A742,'[1]2018 Sales History'!$A:$A,0)),0)</f>
        <v>0</v>
      </c>
      <c r="N742" s="14">
        <f t="shared" si="67"/>
        <v>0</v>
      </c>
      <c r="O742" s="14">
        <f t="shared" si="68"/>
        <v>0</v>
      </c>
      <c r="P742" s="14">
        <f t="shared" si="69"/>
        <v>0</v>
      </c>
      <c r="Q742" s="15">
        <f t="shared" si="70"/>
        <v>0</v>
      </c>
    </row>
    <row r="743" spans="1:17" x14ac:dyDescent="0.2">
      <c r="A743" s="43">
        <v>667781</v>
      </c>
      <c r="B743" s="6" t="s">
        <v>1073</v>
      </c>
      <c r="C743" s="6" t="s">
        <v>1074</v>
      </c>
      <c r="D743" s="41" t="s">
        <v>1127</v>
      </c>
      <c r="E743" s="41" t="s">
        <v>1637</v>
      </c>
      <c r="F743" s="4"/>
      <c r="G743" s="5"/>
      <c r="H743" s="27" t="s">
        <v>1072</v>
      </c>
      <c r="I743" s="44">
        <f>+J743+1</f>
        <v>157.65</v>
      </c>
      <c r="J743" s="8">
        <v>156.65</v>
      </c>
      <c r="K743" s="8">
        <f t="shared" si="66"/>
        <v>1</v>
      </c>
      <c r="L743" s="45">
        <f t="shared" si="71"/>
        <v>6.3836578359399935E-3</v>
      </c>
      <c r="M743" s="16">
        <f>IFERROR(INDEX('[1]2018 Sales History'!$G:$G,MATCH(A743,'[1]2018 Sales History'!$A:$A,0)),0)</f>
        <v>0</v>
      </c>
      <c r="N743" s="14">
        <f t="shared" si="67"/>
        <v>0</v>
      </c>
      <c r="O743" s="14">
        <f t="shared" si="68"/>
        <v>0</v>
      </c>
      <c r="P743" s="14">
        <f t="shared" si="69"/>
        <v>0</v>
      </c>
      <c r="Q743" s="15">
        <f t="shared" si="70"/>
        <v>0</v>
      </c>
    </row>
    <row r="744" spans="1:17" x14ac:dyDescent="0.2">
      <c r="A744" s="43">
        <v>667803</v>
      </c>
      <c r="B744" s="6" t="s">
        <v>1073</v>
      </c>
      <c r="C744" s="6" t="s">
        <v>1074</v>
      </c>
      <c r="D744" s="41" t="s">
        <v>1127</v>
      </c>
      <c r="E744" s="41" t="s">
        <v>1658</v>
      </c>
      <c r="F744" s="4"/>
      <c r="G744" s="5"/>
      <c r="H744" s="27" t="s">
        <v>1072</v>
      </c>
      <c r="I744" s="44">
        <f>+J744+1</f>
        <v>162.36000000000001</v>
      </c>
      <c r="J744" s="8">
        <v>161.36000000000001</v>
      </c>
      <c r="K744" s="8">
        <f t="shared" si="66"/>
        <v>1</v>
      </c>
      <c r="L744" s="45">
        <f t="shared" si="71"/>
        <v>6.1973227565691614E-3</v>
      </c>
      <c r="M744" s="16">
        <f>IFERROR(INDEX('[1]2018 Sales History'!$G:$G,MATCH(A744,'[1]2018 Sales History'!$A:$A,0)),0)</f>
        <v>0</v>
      </c>
      <c r="N744" s="14">
        <f t="shared" si="67"/>
        <v>0</v>
      </c>
      <c r="O744" s="14">
        <f t="shared" si="68"/>
        <v>0</v>
      </c>
      <c r="P744" s="14">
        <f t="shared" si="69"/>
        <v>0</v>
      </c>
      <c r="Q744" s="15">
        <f t="shared" si="70"/>
        <v>0</v>
      </c>
    </row>
    <row r="745" spans="1:17" x14ac:dyDescent="0.2">
      <c r="A745" s="43">
        <v>667811</v>
      </c>
      <c r="B745" s="6" t="s">
        <v>1073</v>
      </c>
      <c r="C745" s="6" t="s">
        <v>1074</v>
      </c>
      <c r="D745" s="41" t="s">
        <v>1127</v>
      </c>
      <c r="E745" s="41" t="s">
        <v>690</v>
      </c>
      <c r="F745" s="4"/>
      <c r="G745" s="5"/>
      <c r="H745" s="27" t="s">
        <v>1072</v>
      </c>
      <c r="I745" s="44">
        <f>+J745+1</f>
        <v>171.39</v>
      </c>
      <c r="J745" s="8">
        <v>170.39</v>
      </c>
      <c r="K745" s="8">
        <f t="shared" si="66"/>
        <v>1</v>
      </c>
      <c r="L745" s="45">
        <f t="shared" si="71"/>
        <v>5.8688890193086454E-3</v>
      </c>
      <c r="M745" s="16">
        <f>IFERROR(INDEX('[1]2018 Sales History'!$G:$G,MATCH(A745,'[1]2018 Sales History'!$A:$A,0)),0)</f>
        <v>0</v>
      </c>
      <c r="N745" s="14">
        <f t="shared" si="67"/>
        <v>0</v>
      </c>
      <c r="O745" s="14">
        <f t="shared" si="68"/>
        <v>0</v>
      </c>
      <c r="P745" s="14">
        <f t="shared" si="69"/>
        <v>0</v>
      </c>
      <c r="Q745" s="15">
        <f t="shared" si="70"/>
        <v>0</v>
      </c>
    </row>
    <row r="746" spans="1:17" x14ac:dyDescent="0.2">
      <c r="A746" s="43">
        <v>667838</v>
      </c>
      <c r="B746" s="6" t="s">
        <v>1073</v>
      </c>
      <c r="C746" s="6" t="s">
        <v>1074</v>
      </c>
      <c r="D746" s="41" t="s">
        <v>1127</v>
      </c>
      <c r="E746" s="41" t="s">
        <v>1659</v>
      </c>
      <c r="F746" s="4"/>
      <c r="G746" s="5"/>
      <c r="H746" s="27" t="s">
        <v>1072</v>
      </c>
      <c r="I746" s="44">
        <f>+J746+1</f>
        <v>125.52</v>
      </c>
      <c r="J746" s="8">
        <v>124.52</v>
      </c>
      <c r="K746" s="8">
        <f t="shared" si="66"/>
        <v>1</v>
      </c>
      <c r="L746" s="45">
        <f t="shared" si="71"/>
        <v>8.0308384195309987E-3</v>
      </c>
      <c r="M746" s="16">
        <f>IFERROR(INDEX('[1]2018 Sales History'!$G:$G,MATCH(A746,'[1]2018 Sales History'!$A:$A,0)),0)</f>
        <v>0</v>
      </c>
      <c r="N746" s="14">
        <f t="shared" si="67"/>
        <v>0</v>
      </c>
      <c r="O746" s="14">
        <f t="shared" si="68"/>
        <v>0</v>
      </c>
      <c r="P746" s="14">
        <f t="shared" si="69"/>
        <v>0</v>
      </c>
      <c r="Q746" s="15">
        <f t="shared" si="70"/>
        <v>0</v>
      </c>
    </row>
    <row r="747" spans="1:17" x14ac:dyDescent="0.2">
      <c r="A747" s="43">
        <v>667846</v>
      </c>
      <c r="B747" s="6" t="s">
        <v>1073</v>
      </c>
      <c r="C747" s="6" t="s">
        <v>1074</v>
      </c>
      <c r="D747" s="41" t="s">
        <v>1127</v>
      </c>
      <c r="E747" s="41" t="s">
        <v>689</v>
      </c>
      <c r="F747" s="4"/>
      <c r="G747" s="5"/>
      <c r="H747" s="27" t="s">
        <v>1072</v>
      </c>
      <c r="I747" s="44">
        <f>+J747+1</f>
        <v>143.94999999999999</v>
      </c>
      <c r="J747" s="8">
        <v>142.94999999999999</v>
      </c>
      <c r="K747" s="8">
        <f t="shared" si="66"/>
        <v>1</v>
      </c>
      <c r="L747" s="45">
        <f t="shared" si="71"/>
        <v>6.9954529555788739E-3</v>
      </c>
      <c r="M747" s="16">
        <f>IFERROR(INDEX('[1]2018 Sales History'!$G:$G,MATCH(A747,'[1]2018 Sales History'!$A:$A,0)),0)</f>
        <v>0</v>
      </c>
      <c r="N747" s="14">
        <f t="shared" si="67"/>
        <v>0</v>
      </c>
      <c r="O747" s="14">
        <f t="shared" si="68"/>
        <v>0</v>
      </c>
      <c r="P747" s="14">
        <f t="shared" si="69"/>
        <v>0</v>
      </c>
      <c r="Q747" s="15">
        <f t="shared" si="70"/>
        <v>0</v>
      </c>
    </row>
    <row r="748" spans="1:17" x14ac:dyDescent="0.2">
      <c r="A748" s="43">
        <v>667854</v>
      </c>
      <c r="B748" s="6" t="s">
        <v>1073</v>
      </c>
      <c r="C748" s="6" t="s">
        <v>1074</v>
      </c>
      <c r="D748" s="41" t="s">
        <v>1127</v>
      </c>
      <c r="E748" s="41" t="s">
        <v>1705</v>
      </c>
      <c r="F748" s="4"/>
      <c r="G748" s="5"/>
      <c r="H748" s="27" t="s">
        <v>1072</v>
      </c>
      <c r="I748" s="44">
        <f>+J748+1</f>
        <v>164.68</v>
      </c>
      <c r="J748" s="8">
        <v>163.68</v>
      </c>
      <c r="K748" s="8">
        <f t="shared" si="66"/>
        <v>1</v>
      </c>
      <c r="L748" s="45">
        <f t="shared" si="71"/>
        <v>6.1094819159335286E-3</v>
      </c>
      <c r="M748" s="16">
        <f>IFERROR(INDEX('[1]2018 Sales History'!$G:$G,MATCH(A748,'[1]2018 Sales History'!$A:$A,0)),0)</f>
        <v>0</v>
      </c>
      <c r="N748" s="14">
        <f t="shared" si="67"/>
        <v>0</v>
      </c>
      <c r="O748" s="14">
        <f t="shared" si="68"/>
        <v>0</v>
      </c>
      <c r="P748" s="14">
        <f t="shared" si="69"/>
        <v>0</v>
      </c>
      <c r="Q748" s="15">
        <f t="shared" si="70"/>
        <v>0</v>
      </c>
    </row>
    <row r="749" spans="1:17" x14ac:dyDescent="0.2">
      <c r="A749" s="43">
        <v>667862</v>
      </c>
      <c r="B749" s="6" t="s">
        <v>1073</v>
      </c>
      <c r="C749" s="6" t="s">
        <v>1074</v>
      </c>
      <c r="D749" s="41" t="s">
        <v>1127</v>
      </c>
      <c r="E749" s="41" t="s">
        <v>1636</v>
      </c>
      <c r="F749" s="4"/>
      <c r="G749" s="5"/>
      <c r="H749" s="27" t="s">
        <v>1072</v>
      </c>
      <c r="I749" s="44">
        <f>+J749+1</f>
        <v>172.57</v>
      </c>
      <c r="J749" s="8">
        <v>171.57</v>
      </c>
      <c r="K749" s="8">
        <f t="shared" si="66"/>
        <v>1</v>
      </c>
      <c r="L749" s="45">
        <f t="shared" si="71"/>
        <v>5.8285248003730255E-3</v>
      </c>
      <c r="M749" s="16">
        <f>IFERROR(INDEX('[1]2018 Sales History'!$G:$G,MATCH(A749,'[1]2018 Sales History'!$A:$A,0)),0)</f>
        <v>0</v>
      </c>
      <c r="N749" s="14">
        <f t="shared" si="67"/>
        <v>0</v>
      </c>
      <c r="O749" s="14">
        <f t="shared" si="68"/>
        <v>0</v>
      </c>
      <c r="P749" s="14">
        <f t="shared" si="69"/>
        <v>0</v>
      </c>
      <c r="Q749" s="15">
        <f t="shared" si="70"/>
        <v>0</v>
      </c>
    </row>
    <row r="750" spans="1:17" x14ac:dyDescent="0.2">
      <c r="A750" s="43">
        <v>667870</v>
      </c>
      <c r="B750" s="6" t="s">
        <v>1073</v>
      </c>
      <c r="C750" s="6" t="s">
        <v>1074</v>
      </c>
      <c r="D750" s="41" t="s">
        <v>1127</v>
      </c>
      <c r="E750" s="41" t="s">
        <v>777</v>
      </c>
      <c r="F750" s="4"/>
      <c r="G750" s="5"/>
      <c r="H750" s="27" t="s">
        <v>1072</v>
      </c>
      <c r="I750" s="44">
        <f>+J750+1</f>
        <v>170.43</v>
      </c>
      <c r="J750" s="8">
        <v>169.43</v>
      </c>
      <c r="K750" s="8">
        <f t="shared" si="66"/>
        <v>1</v>
      </c>
      <c r="L750" s="45">
        <f t="shared" si="71"/>
        <v>5.9021424777194118E-3</v>
      </c>
      <c r="M750" s="16">
        <f>IFERROR(INDEX('[1]2018 Sales History'!$G:$G,MATCH(A750,'[1]2018 Sales History'!$A:$A,0)),0)</f>
        <v>0</v>
      </c>
      <c r="N750" s="14">
        <f t="shared" si="67"/>
        <v>0</v>
      </c>
      <c r="O750" s="14">
        <f t="shared" si="68"/>
        <v>0</v>
      </c>
      <c r="P750" s="14">
        <f t="shared" si="69"/>
        <v>0</v>
      </c>
      <c r="Q750" s="15">
        <f t="shared" si="70"/>
        <v>0</v>
      </c>
    </row>
    <row r="751" spans="1:17" x14ac:dyDescent="0.2">
      <c r="A751" s="43">
        <v>667889</v>
      </c>
      <c r="B751" s="6" t="s">
        <v>1073</v>
      </c>
      <c r="C751" s="6" t="s">
        <v>1074</v>
      </c>
      <c r="D751" s="41" t="s">
        <v>1127</v>
      </c>
      <c r="E751" s="41" t="s">
        <v>691</v>
      </c>
      <c r="F751" s="4"/>
      <c r="G751" s="5"/>
      <c r="H751" s="27" t="s">
        <v>1072</v>
      </c>
      <c r="I751" s="44">
        <f>+J751+1</f>
        <v>183.05</v>
      </c>
      <c r="J751" s="8">
        <v>182.05</v>
      </c>
      <c r="K751" s="8">
        <f t="shared" si="66"/>
        <v>1</v>
      </c>
      <c r="L751" s="45">
        <f t="shared" si="71"/>
        <v>5.4929964295523208E-3</v>
      </c>
      <c r="M751" s="16">
        <f>IFERROR(INDEX('[1]2018 Sales History'!$G:$G,MATCH(A751,'[1]2018 Sales History'!$A:$A,0)),0)</f>
        <v>0</v>
      </c>
      <c r="N751" s="14">
        <f t="shared" si="67"/>
        <v>0</v>
      </c>
      <c r="O751" s="14">
        <f t="shared" si="68"/>
        <v>0</v>
      </c>
      <c r="P751" s="14">
        <f t="shared" si="69"/>
        <v>0</v>
      </c>
      <c r="Q751" s="15">
        <f t="shared" si="70"/>
        <v>0</v>
      </c>
    </row>
    <row r="752" spans="1:17" x14ac:dyDescent="0.2">
      <c r="A752" s="43">
        <v>667900</v>
      </c>
      <c r="B752" s="6" t="s">
        <v>1073</v>
      </c>
      <c r="C752" s="6" t="s">
        <v>1074</v>
      </c>
      <c r="D752" s="41" t="s">
        <v>1136</v>
      </c>
      <c r="E752" s="41" t="s">
        <v>59</v>
      </c>
      <c r="F752" s="4"/>
      <c r="G752" s="5"/>
      <c r="H752" s="27" t="s">
        <v>1072</v>
      </c>
      <c r="I752" s="44">
        <f>+J752+1</f>
        <v>138.84</v>
      </c>
      <c r="J752" s="8">
        <v>137.84</v>
      </c>
      <c r="K752" s="8">
        <f t="shared" si="66"/>
        <v>1</v>
      </c>
      <c r="L752" s="45">
        <f t="shared" si="71"/>
        <v>7.2547881601857222E-3</v>
      </c>
      <c r="M752" s="16">
        <f>IFERROR(INDEX('[1]2018 Sales History'!$G:$G,MATCH(A752,'[1]2018 Sales History'!$A:$A,0)),0)</f>
        <v>0</v>
      </c>
      <c r="N752" s="14">
        <f t="shared" si="67"/>
        <v>0</v>
      </c>
      <c r="O752" s="14">
        <f t="shared" si="68"/>
        <v>0</v>
      </c>
      <c r="P752" s="14">
        <f t="shared" si="69"/>
        <v>0</v>
      </c>
      <c r="Q752" s="15">
        <f t="shared" si="70"/>
        <v>0</v>
      </c>
    </row>
    <row r="753" spans="1:17" x14ac:dyDescent="0.2">
      <c r="A753" s="43">
        <v>667919</v>
      </c>
      <c r="B753" s="6" t="s">
        <v>1073</v>
      </c>
      <c r="C753" s="6" t="s">
        <v>1074</v>
      </c>
      <c r="D753" s="41" t="s">
        <v>1136</v>
      </c>
      <c r="E753" s="41" t="s">
        <v>61</v>
      </c>
      <c r="F753" s="4"/>
      <c r="G753" s="5"/>
      <c r="H753" s="27" t="s">
        <v>1072</v>
      </c>
      <c r="I753" s="44">
        <f>+J753+1</f>
        <v>157.91</v>
      </c>
      <c r="J753" s="8">
        <v>156.91</v>
      </c>
      <c r="K753" s="8">
        <f t="shared" si="66"/>
        <v>1</v>
      </c>
      <c r="L753" s="45">
        <f t="shared" si="71"/>
        <v>6.3730801096169784E-3</v>
      </c>
      <c r="M753" s="16">
        <f>IFERROR(INDEX('[1]2018 Sales History'!$G:$G,MATCH(A753,'[1]2018 Sales History'!$A:$A,0)),0)</f>
        <v>0</v>
      </c>
      <c r="N753" s="14">
        <f t="shared" si="67"/>
        <v>0</v>
      </c>
      <c r="O753" s="14">
        <f t="shared" si="68"/>
        <v>0</v>
      </c>
      <c r="P753" s="14">
        <f t="shared" si="69"/>
        <v>0</v>
      </c>
      <c r="Q753" s="15">
        <f t="shared" si="70"/>
        <v>0</v>
      </c>
    </row>
    <row r="754" spans="1:17" x14ac:dyDescent="0.2">
      <c r="A754" s="43">
        <v>667927</v>
      </c>
      <c r="B754" s="6" t="s">
        <v>1073</v>
      </c>
      <c r="C754" s="6" t="s">
        <v>1074</v>
      </c>
      <c r="D754" s="41" t="s">
        <v>1136</v>
      </c>
      <c r="E754" s="41" t="s">
        <v>1645</v>
      </c>
      <c r="F754" s="4"/>
      <c r="G754" s="5"/>
      <c r="H754" s="27" t="s">
        <v>1072</v>
      </c>
      <c r="I754" s="44">
        <f>+J754+1</f>
        <v>169.48</v>
      </c>
      <c r="J754" s="8">
        <v>168.48</v>
      </c>
      <c r="K754" s="8">
        <f t="shared" si="66"/>
        <v>1</v>
      </c>
      <c r="L754" s="45">
        <f t="shared" si="71"/>
        <v>5.9354226020892692E-3</v>
      </c>
      <c r="M754" s="16">
        <f>IFERROR(INDEX('[1]2018 Sales History'!$G:$G,MATCH(A754,'[1]2018 Sales History'!$A:$A,0)),0)</f>
        <v>0</v>
      </c>
      <c r="N754" s="14">
        <f t="shared" si="67"/>
        <v>0</v>
      </c>
      <c r="O754" s="14">
        <f t="shared" si="68"/>
        <v>0</v>
      </c>
      <c r="P754" s="14">
        <f t="shared" si="69"/>
        <v>0</v>
      </c>
      <c r="Q754" s="15">
        <f t="shared" si="70"/>
        <v>0</v>
      </c>
    </row>
    <row r="755" spans="1:17" x14ac:dyDescent="0.2">
      <c r="A755" s="43">
        <v>667935</v>
      </c>
      <c r="B755" s="6" t="s">
        <v>1073</v>
      </c>
      <c r="C755" s="6" t="s">
        <v>1074</v>
      </c>
      <c r="D755" s="41" t="s">
        <v>1136</v>
      </c>
      <c r="E755" s="41" t="s">
        <v>71</v>
      </c>
      <c r="F755" s="4"/>
      <c r="G755" s="5"/>
      <c r="H755" s="27" t="s">
        <v>1072</v>
      </c>
      <c r="I755" s="44">
        <f>+J755+1</f>
        <v>133.71</v>
      </c>
      <c r="J755" s="8">
        <v>132.71</v>
      </c>
      <c r="K755" s="8">
        <f t="shared" si="66"/>
        <v>1</v>
      </c>
      <c r="L755" s="45">
        <f t="shared" si="71"/>
        <v>7.535227187099691E-3</v>
      </c>
      <c r="M755" s="16">
        <f>IFERROR(INDEX('[1]2018 Sales History'!$G:$G,MATCH(A755,'[1]2018 Sales History'!$A:$A,0)),0)</f>
        <v>0</v>
      </c>
      <c r="N755" s="14">
        <f t="shared" si="67"/>
        <v>0</v>
      </c>
      <c r="O755" s="14">
        <f t="shared" si="68"/>
        <v>0</v>
      </c>
      <c r="P755" s="14">
        <f t="shared" si="69"/>
        <v>0</v>
      </c>
      <c r="Q755" s="15">
        <f t="shared" si="70"/>
        <v>0</v>
      </c>
    </row>
    <row r="756" spans="1:17" x14ac:dyDescent="0.2">
      <c r="A756" s="43">
        <v>667943</v>
      </c>
      <c r="B756" s="6" t="s">
        <v>1073</v>
      </c>
      <c r="C756" s="6" t="s">
        <v>1074</v>
      </c>
      <c r="D756" s="41" t="s">
        <v>1136</v>
      </c>
      <c r="E756" s="41" t="s">
        <v>66</v>
      </c>
      <c r="F756" s="4"/>
      <c r="G756" s="5"/>
      <c r="H756" s="27" t="s">
        <v>1072</v>
      </c>
      <c r="I756" s="44">
        <f>+J756+1</f>
        <v>135.44999999999999</v>
      </c>
      <c r="J756" s="8">
        <v>134.44999999999999</v>
      </c>
      <c r="K756" s="8">
        <f t="shared" si="66"/>
        <v>1</v>
      </c>
      <c r="L756" s="45">
        <f t="shared" si="71"/>
        <v>7.437709185570845E-3</v>
      </c>
      <c r="M756" s="16">
        <f>IFERROR(INDEX('[1]2018 Sales History'!$G:$G,MATCH(A756,'[1]2018 Sales History'!$A:$A,0)),0)</f>
        <v>0</v>
      </c>
      <c r="N756" s="14">
        <f t="shared" si="67"/>
        <v>0</v>
      </c>
      <c r="O756" s="14">
        <f t="shared" si="68"/>
        <v>0</v>
      </c>
      <c r="P756" s="14">
        <f t="shared" si="69"/>
        <v>0</v>
      </c>
      <c r="Q756" s="15">
        <f t="shared" si="70"/>
        <v>0</v>
      </c>
    </row>
    <row r="757" spans="1:17" x14ac:dyDescent="0.2">
      <c r="A757" s="43">
        <v>667986</v>
      </c>
      <c r="B757" s="6" t="s">
        <v>1073</v>
      </c>
      <c r="C757" s="6" t="s">
        <v>1074</v>
      </c>
      <c r="D757" s="41" t="s">
        <v>1136</v>
      </c>
      <c r="E757" s="41" t="s">
        <v>301</v>
      </c>
      <c r="F757" s="4"/>
      <c r="G757" s="5"/>
      <c r="H757" s="27" t="s">
        <v>1072</v>
      </c>
      <c r="I757" s="44">
        <f>+J757+1</f>
        <v>165.92</v>
      </c>
      <c r="J757" s="8">
        <v>164.92</v>
      </c>
      <c r="K757" s="8">
        <f t="shared" si="66"/>
        <v>1</v>
      </c>
      <c r="L757" s="45">
        <f t="shared" si="71"/>
        <v>6.0635459616783897E-3</v>
      </c>
      <c r="M757" s="16">
        <f>IFERROR(INDEX('[1]2018 Sales History'!$G:$G,MATCH(A757,'[1]2018 Sales History'!$A:$A,0)),0)</f>
        <v>0</v>
      </c>
      <c r="N757" s="14">
        <f t="shared" si="67"/>
        <v>0</v>
      </c>
      <c r="O757" s="14">
        <f t="shared" si="68"/>
        <v>0</v>
      </c>
      <c r="P757" s="14">
        <f t="shared" si="69"/>
        <v>0</v>
      </c>
      <c r="Q757" s="15">
        <f t="shared" si="70"/>
        <v>0</v>
      </c>
    </row>
    <row r="758" spans="1:17" x14ac:dyDescent="0.2">
      <c r="A758" s="43">
        <v>667994</v>
      </c>
      <c r="B758" s="6" t="s">
        <v>1073</v>
      </c>
      <c r="C758" s="6" t="s">
        <v>1074</v>
      </c>
      <c r="D758" s="41" t="s">
        <v>1136</v>
      </c>
      <c r="E758" s="41" t="s">
        <v>1706</v>
      </c>
      <c r="F758" s="4"/>
      <c r="G758" s="5"/>
      <c r="H758" s="27" t="s">
        <v>1072</v>
      </c>
      <c r="I758" s="44">
        <f>+J758+1</f>
        <v>133.71</v>
      </c>
      <c r="J758" s="8">
        <v>132.71</v>
      </c>
      <c r="K758" s="8">
        <f t="shared" si="66"/>
        <v>1</v>
      </c>
      <c r="L758" s="45">
        <f t="shared" si="71"/>
        <v>7.535227187099691E-3</v>
      </c>
      <c r="M758" s="16">
        <f>IFERROR(INDEX('[1]2018 Sales History'!$G:$G,MATCH(A758,'[1]2018 Sales History'!$A:$A,0)),0)</f>
        <v>0</v>
      </c>
      <c r="N758" s="14">
        <f t="shared" si="67"/>
        <v>0</v>
      </c>
      <c r="O758" s="14">
        <f t="shared" si="68"/>
        <v>0</v>
      </c>
      <c r="P758" s="14">
        <f t="shared" si="69"/>
        <v>0</v>
      </c>
      <c r="Q758" s="15">
        <f t="shared" si="70"/>
        <v>0</v>
      </c>
    </row>
    <row r="759" spans="1:17" x14ac:dyDescent="0.2">
      <c r="A759" s="43">
        <v>668001</v>
      </c>
      <c r="B759" s="6" t="s">
        <v>1073</v>
      </c>
      <c r="C759" s="6" t="s">
        <v>1074</v>
      </c>
      <c r="D759" s="41" t="s">
        <v>1136</v>
      </c>
      <c r="E759" s="41" t="s">
        <v>701</v>
      </c>
      <c r="F759" s="4"/>
      <c r="G759" s="5"/>
      <c r="H759" s="27" t="s">
        <v>1072</v>
      </c>
      <c r="I759" s="44">
        <f>+J759+1</f>
        <v>170.66</v>
      </c>
      <c r="J759" s="8">
        <v>169.66</v>
      </c>
      <c r="K759" s="8">
        <f t="shared" si="66"/>
        <v>1</v>
      </c>
      <c r="L759" s="45">
        <f t="shared" si="71"/>
        <v>5.8941412236237179E-3</v>
      </c>
      <c r="M759" s="16">
        <f>IFERROR(INDEX('[1]2018 Sales History'!$G:$G,MATCH(A759,'[1]2018 Sales History'!$A:$A,0)),0)</f>
        <v>0</v>
      </c>
      <c r="N759" s="14">
        <f t="shared" si="67"/>
        <v>0</v>
      </c>
      <c r="O759" s="14">
        <f t="shared" si="68"/>
        <v>0</v>
      </c>
      <c r="P759" s="14">
        <f t="shared" si="69"/>
        <v>0</v>
      </c>
      <c r="Q759" s="15">
        <f t="shared" si="70"/>
        <v>0</v>
      </c>
    </row>
    <row r="760" spans="1:17" x14ac:dyDescent="0.2">
      <c r="A760" s="43">
        <v>668044</v>
      </c>
      <c r="B760" s="6" t="s">
        <v>1073</v>
      </c>
      <c r="C760" s="6" t="s">
        <v>1074</v>
      </c>
      <c r="D760" s="41" t="s">
        <v>1136</v>
      </c>
      <c r="E760" s="41" t="s">
        <v>1707</v>
      </c>
      <c r="F760" s="4"/>
      <c r="G760" s="5"/>
      <c r="H760" s="27" t="s">
        <v>1072</v>
      </c>
      <c r="I760" s="44">
        <f>+J760+1</f>
        <v>135.44999999999999</v>
      </c>
      <c r="J760" s="8">
        <v>134.44999999999999</v>
      </c>
      <c r="K760" s="8">
        <f t="shared" si="66"/>
        <v>1</v>
      </c>
      <c r="L760" s="45">
        <f t="shared" si="71"/>
        <v>7.437709185570845E-3</v>
      </c>
      <c r="M760" s="16">
        <f>IFERROR(INDEX('[1]2018 Sales History'!$G:$G,MATCH(A760,'[1]2018 Sales History'!$A:$A,0)),0)</f>
        <v>0</v>
      </c>
      <c r="N760" s="14">
        <f t="shared" si="67"/>
        <v>0</v>
      </c>
      <c r="O760" s="14">
        <f t="shared" si="68"/>
        <v>0</v>
      </c>
      <c r="P760" s="14">
        <f t="shared" si="69"/>
        <v>0</v>
      </c>
      <c r="Q760" s="15">
        <f t="shared" si="70"/>
        <v>0</v>
      </c>
    </row>
    <row r="761" spans="1:17" x14ac:dyDescent="0.2">
      <c r="A761" s="43">
        <v>668060</v>
      </c>
      <c r="B761" s="6" t="s">
        <v>1073</v>
      </c>
      <c r="C761" s="6" t="s">
        <v>1074</v>
      </c>
      <c r="D761" s="41" t="s">
        <v>1136</v>
      </c>
      <c r="E761" s="41" t="s">
        <v>299</v>
      </c>
      <c r="F761" s="4"/>
      <c r="G761" s="5"/>
      <c r="H761" s="27" t="s">
        <v>1072</v>
      </c>
      <c r="I761" s="44">
        <f>+J761+1</f>
        <v>125.21</v>
      </c>
      <c r="J761" s="8">
        <v>124.21</v>
      </c>
      <c r="K761" s="8">
        <f t="shared" si="66"/>
        <v>1</v>
      </c>
      <c r="L761" s="45">
        <f t="shared" si="71"/>
        <v>8.0508815715320831E-3</v>
      </c>
      <c r="M761" s="16">
        <f>IFERROR(INDEX('[1]2018 Sales History'!$G:$G,MATCH(A761,'[1]2018 Sales History'!$A:$A,0)),0)</f>
        <v>0</v>
      </c>
      <c r="N761" s="14">
        <f t="shared" si="67"/>
        <v>0</v>
      </c>
      <c r="O761" s="14">
        <f t="shared" si="68"/>
        <v>0</v>
      </c>
      <c r="P761" s="14">
        <f t="shared" si="69"/>
        <v>0</v>
      </c>
      <c r="Q761" s="15">
        <f t="shared" si="70"/>
        <v>0</v>
      </c>
    </row>
    <row r="762" spans="1:17" x14ac:dyDescent="0.2">
      <c r="A762" s="43">
        <v>668079</v>
      </c>
      <c r="B762" s="6" t="s">
        <v>1073</v>
      </c>
      <c r="C762" s="6" t="s">
        <v>1074</v>
      </c>
      <c r="D762" s="41" t="s">
        <v>1136</v>
      </c>
      <c r="E762" s="41" t="s">
        <v>1637</v>
      </c>
      <c r="F762" s="4"/>
      <c r="G762" s="5"/>
      <c r="H762" s="27" t="s">
        <v>1072</v>
      </c>
      <c r="I762" s="44">
        <f>+J762+1</f>
        <v>153.35</v>
      </c>
      <c r="J762" s="8">
        <v>152.35</v>
      </c>
      <c r="K762" s="8">
        <f t="shared" si="66"/>
        <v>1</v>
      </c>
      <c r="L762" s="45">
        <f t="shared" si="71"/>
        <v>6.5638332786347228E-3</v>
      </c>
      <c r="M762" s="16">
        <f>IFERROR(INDEX('[1]2018 Sales History'!$G:$G,MATCH(A762,'[1]2018 Sales History'!$A:$A,0)),0)</f>
        <v>0</v>
      </c>
      <c r="N762" s="14">
        <f t="shared" si="67"/>
        <v>0</v>
      </c>
      <c r="O762" s="14">
        <f t="shared" si="68"/>
        <v>0</v>
      </c>
      <c r="P762" s="14">
        <f t="shared" si="69"/>
        <v>0</v>
      </c>
      <c r="Q762" s="15">
        <f t="shared" si="70"/>
        <v>0</v>
      </c>
    </row>
    <row r="763" spans="1:17" x14ac:dyDescent="0.2">
      <c r="A763" s="43">
        <v>668087</v>
      </c>
      <c r="B763" s="6" t="s">
        <v>1073</v>
      </c>
      <c r="C763" s="6" t="s">
        <v>1074</v>
      </c>
      <c r="D763" s="41" t="s">
        <v>1136</v>
      </c>
      <c r="E763" s="41" t="s">
        <v>1658</v>
      </c>
      <c r="F763" s="4"/>
      <c r="G763" s="5"/>
      <c r="H763" s="27" t="s">
        <v>1072</v>
      </c>
      <c r="I763" s="44">
        <f>+J763+1</f>
        <v>157.91</v>
      </c>
      <c r="J763" s="8">
        <v>156.91</v>
      </c>
      <c r="K763" s="8">
        <f t="shared" si="66"/>
        <v>1</v>
      </c>
      <c r="L763" s="45">
        <f t="shared" si="71"/>
        <v>6.3730801096169784E-3</v>
      </c>
      <c r="M763" s="16">
        <f>IFERROR(INDEX('[1]2018 Sales History'!$G:$G,MATCH(A763,'[1]2018 Sales History'!$A:$A,0)),0)</f>
        <v>0</v>
      </c>
      <c r="N763" s="14">
        <f t="shared" si="67"/>
        <v>0</v>
      </c>
      <c r="O763" s="14">
        <f t="shared" si="68"/>
        <v>0</v>
      </c>
      <c r="P763" s="14">
        <f t="shared" si="69"/>
        <v>0</v>
      </c>
      <c r="Q763" s="15">
        <f t="shared" si="70"/>
        <v>0</v>
      </c>
    </row>
    <row r="764" spans="1:17" x14ac:dyDescent="0.2">
      <c r="A764" s="43">
        <v>668095</v>
      </c>
      <c r="B764" s="6" t="s">
        <v>1073</v>
      </c>
      <c r="C764" s="6" t="s">
        <v>1074</v>
      </c>
      <c r="D764" s="41" t="s">
        <v>1136</v>
      </c>
      <c r="E764" s="41" t="s">
        <v>690</v>
      </c>
      <c r="F764" s="4"/>
      <c r="G764" s="5"/>
      <c r="H764" s="27" t="s">
        <v>1072</v>
      </c>
      <c r="I764" s="44">
        <f>+J764+1</f>
        <v>169.48</v>
      </c>
      <c r="J764" s="8">
        <v>168.48</v>
      </c>
      <c r="K764" s="8">
        <f t="shared" si="66"/>
        <v>1</v>
      </c>
      <c r="L764" s="45">
        <f t="shared" si="71"/>
        <v>5.9354226020892692E-3</v>
      </c>
      <c r="M764" s="16">
        <f>IFERROR(INDEX('[1]2018 Sales History'!$G:$G,MATCH(A764,'[1]2018 Sales History'!$A:$A,0)),0)</f>
        <v>0</v>
      </c>
      <c r="N764" s="14">
        <f t="shared" si="67"/>
        <v>0</v>
      </c>
      <c r="O764" s="14">
        <f t="shared" si="68"/>
        <v>0</v>
      </c>
      <c r="P764" s="14">
        <f t="shared" si="69"/>
        <v>0</v>
      </c>
      <c r="Q764" s="15">
        <f t="shared" si="70"/>
        <v>0</v>
      </c>
    </row>
    <row r="765" spans="1:17" x14ac:dyDescent="0.2">
      <c r="A765" s="43">
        <v>668109</v>
      </c>
      <c r="B765" s="6" t="s">
        <v>1073</v>
      </c>
      <c r="C765" s="6" t="s">
        <v>1074</v>
      </c>
      <c r="D765" s="41" t="s">
        <v>1136</v>
      </c>
      <c r="E765" s="41" t="s">
        <v>689</v>
      </c>
      <c r="F765" s="4"/>
      <c r="G765" s="5"/>
      <c r="H765" s="27" t="s">
        <v>1072</v>
      </c>
      <c r="I765" s="44">
        <f>+J765+1</f>
        <v>138.84</v>
      </c>
      <c r="J765" s="8">
        <v>137.84</v>
      </c>
      <c r="K765" s="8">
        <f t="shared" si="66"/>
        <v>1</v>
      </c>
      <c r="L765" s="45">
        <f t="shared" si="71"/>
        <v>7.2547881601857222E-3</v>
      </c>
      <c r="M765" s="16">
        <f>IFERROR(INDEX('[1]2018 Sales History'!$G:$G,MATCH(A765,'[1]2018 Sales History'!$A:$A,0)),0)</f>
        <v>0</v>
      </c>
      <c r="N765" s="14">
        <f t="shared" si="67"/>
        <v>0</v>
      </c>
      <c r="O765" s="14">
        <f t="shared" si="68"/>
        <v>0</v>
      </c>
      <c r="P765" s="14">
        <f t="shared" si="69"/>
        <v>0</v>
      </c>
      <c r="Q765" s="15">
        <f t="shared" si="70"/>
        <v>0</v>
      </c>
    </row>
    <row r="766" spans="1:17" x14ac:dyDescent="0.2">
      <c r="A766" s="43">
        <v>668117</v>
      </c>
      <c r="B766" s="6" t="s">
        <v>1073</v>
      </c>
      <c r="C766" s="6" t="s">
        <v>1074</v>
      </c>
      <c r="D766" s="41" t="s">
        <v>1136</v>
      </c>
      <c r="E766" s="41" t="s">
        <v>1705</v>
      </c>
      <c r="F766" s="4"/>
      <c r="G766" s="5"/>
      <c r="H766" s="27" t="s">
        <v>1072</v>
      </c>
      <c r="I766" s="44">
        <f>+J766+1</f>
        <v>160.16</v>
      </c>
      <c r="J766" s="8">
        <v>159.16</v>
      </c>
      <c r="K766" s="8">
        <f t="shared" si="66"/>
        <v>1</v>
      </c>
      <c r="L766" s="45">
        <f t="shared" si="71"/>
        <v>6.2829856747926615E-3</v>
      </c>
      <c r="M766" s="16">
        <f>IFERROR(INDEX('[1]2018 Sales History'!$G:$G,MATCH(A766,'[1]2018 Sales History'!$A:$A,0)),0)</f>
        <v>0</v>
      </c>
      <c r="N766" s="14">
        <f t="shared" si="67"/>
        <v>0</v>
      </c>
      <c r="O766" s="14">
        <f t="shared" si="68"/>
        <v>0</v>
      </c>
      <c r="P766" s="14">
        <f t="shared" si="69"/>
        <v>0</v>
      </c>
      <c r="Q766" s="15">
        <f t="shared" si="70"/>
        <v>0</v>
      </c>
    </row>
    <row r="767" spans="1:17" x14ac:dyDescent="0.2">
      <c r="A767" s="43">
        <v>668125</v>
      </c>
      <c r="B767" s="6" t="s">
        <v>1073</v>
      </c>
      <c r="C767" s="6" t="s">
        <v>1074</v>
      </c>
      <c r="D767" s="41" t="s">
        <v>1136</v>
      </c>
      <c r="E767" s="41" t="s">
        <v>1636</v>
      </c>
      <c r="F767" s="4"/>
      <c r="G767" s="5"/>
      <c r="H767" s="27" t="s">
        <v>1072</v>
      </c>
      <c r="I767" s="44">
        <f>+J767+1</f>
        <v>170.66</v>
      </c>
      <c r="J767" s="8">
        <v>169.66</v>
      </c>
      <c r="K767" s="8">
        <f t="shared" si="66"/>
        <v>1</v>
      </c>
      <c r="L767" s="45">
        <f t="shared" si="71"/>
        <v>5.8941412236237179E-3</v>
      </c>
      <c r="M767" s="16">
        <f>IFERROR(INDEX('[1]2018 Sales History'!$G:$G,MATCH(A767,'[1]2018 Sales History'!$A:$A,0)),0)</f>
        <v>0</v>
      </c>
      <c r="N767" s="14">
        <f t="shared" si="67"/>
        <v>0</v>
      </c>
      <c r="O767" s="14">
        <f t="shared" si="68"/>
        <v>0</v>
      </c>
      <c r="P767" s="14">
        <f t="shared" si="69"/>
        <v>0</v>
      </c>
      <c r="Q767" s="15">
        <f t="shared" si="70"/>
        <v>0</v>
      </c>
    </row>
    <row r="768" spans="1:17" x14ac:dyDescent="0.2">
      <c r="A768" s="43">
        <v>668133</v>
      </c>
      <c r="B768" s="6" t="s">
        <v>1073</v>
      </c>
      <c r="C768" s="6" t="s">
        <v>1074</v>
      </c>
      <c r="D768" s="41" t="s">
        <v>1136</v>
      </c>
      <c r="E768" s="41" t="s">
        <v>777</v>
      </c>
      <c r="F768" s="4"/>
      <c r="G768" s="5"/>
      <c r="H768" s="27" t="s">
        <v>1072</v>
      </c>
      <c r="I768" s="44">
        <f>+J768+1</f>
        <v>165.74</v>
      </c>
      <c r="J768" s="8">
        <v>164.74</v>
      </c>
      <c r="K768" s="8">
        <f t="shared" si="66"/>
        <v>1</v>
      </c>
      <c r="L768" s="45">
        <f t="shared" si="71"/>
        <v>6.070171178827243E-3</v>
      </c>
      <c r="M768" s="16">
        <f>IFERROR(INDEX('[1]2018 Sales History'!$G:$G,MATCH(A768,'[1]2018 Sales History'!$A:$A,0)),0)</f>
        <v>0</v>
      </c>
      <c r="N768" s="14">
        <f t="shared" si="67"/>
        <v>0</v>
      </c>
      <c r="O768" s="14">
        <f t="shared" si="68"/>
        <v>0</v>
      </c>
      <c r="P768" s="14">
        <f t="shared" si="69"/>
        <v>0</v>
      </c>
      <c r="Q768" s="15">
        <f t="shared" si="70"/>
        <v>0</v>
      </c>
    </row>
    <row r="769" spans="1:17" x14ac:dyDescent="0.2">
      <c r="A769" s="43">
        <v>668141</v>
      </c>
      <c r="B769" s="6" t="s">
        <v>1073</v>
      </c>
      <c r="C769" s="6" t="s">
        <v>1074</v>
      </c>
      <c r="D769" s="41" t="s">
        <v>1136</v>
      </c>
      <c r="E769" s="41" t="s">
        <v>691</v>
      </c>
      <c r="F769" s="4"/>
      <c r="G769" s="5"/>
      <c r="H769" s="27" t="s">
        <v>1072</v>
      </c>
      <c r="I769" s="44">
        <f>+J769+1</f>
        <v>182.29</v>
      </c>
      <c r="J769" s="8">
        <v>181.29</v>
      </c>
      <c r="K769" s="8">
        <f t="shared" si="66"/>
        <v>1</v>
      </c>
      <c r="L769" s="45">
        <f t="shared" si="71"/>
        <v>5.5160240498648575E-3</v>
      </c>
      <c r="M769" s="16">
        <f>IFERROR(INDEX('[1]2018 Sales History'!$G:$G,MATCH(A769,'[1]2018 Sales History'!$A:$A,0)),0)</f>
        <v>0</v>
      </c>
      <c r="N769" s="14">
        <f t="shared" si="67"/>
        <v>0</v>
      </c>
      <c r="O769" s="14">
        <f t="shared" si="68"/>
        <v>0</v>
      </c>
      <c r="P769" s="14">
        <f t="shared" si="69"/>
        <v>0</v>
      </c>
      <c r="Q769" s="15">
        <f t="shared" si="70"/>
        <v>0</v>
      </c>
    </row>
    <row r="770" spans="1:17" x14ac:dyDescent="0.2">
      <c r="A770" s="43">
        <v>668168</v>
      </c>
      <c r="B770" s="6" t="s">
        <v>1073</v>
      </c>
      <c r="C770" s="6" t="s">
        <v>1074</v>
      </c>
      <c r="D770" s="41" t="s">
        <v>1135</v>
      </c>
      <c r="E770" s="41" t="s">
        <v>59</v>
      </c>
      <c r="F770" s="4"/>
      <c r="G770" s="5"/>
      <c r="H770" s="27" t="s">
        <v>1072</v>
      </c>
      <c r="I770" s="44">
        <f>+J770+1</f>
        <v>104.72</v>
      </c>
      <c r="J770" s="8">
        <v>103.72</v>
      </c>
      <c r="K770" s="8">
        <f t="shared" ref="K770:K833" si="72">I770-J770</f>
        <v>1</v>
      </c>
      <c r="L770" s="45">
        <f t="shared" si="71"/>
        <v>9.6413420748168149E-3</v>
      </c>
      <c r="M770" s="16">
        <f>IFERROR(INDEX('[1]2018 Sales History'!$G:$G,MATCH(A770,'[1]2018 Sales History'!$A:$A,0)),0)</f>
        <v>0</v>
      </c>
      <c r="N770" s="14">
        <f t="shared" ref="N770:N833" si="73">IFERROR(M770*J770,"")</f>
        <v>0</v>
      </c>
      <c r="O770" s="14">
        <f t="shared" ref="O770:O833" si="74">IFERROR(M770*I770,"")</f>
        <v>0</v>
      </c>
      <c r="P770" s="14">
        <f t="shared" ref="P770:P833" si="75">IFERROR(O770-N770,"")</f>
        <v>0</v>
      </c>
      <c r="Q770" s="15">
        <f t="shared" ref="Q770:Q833" si="76">IFERROR((O770-N770)/N770,0)</f>
        <v>0</v>
      </c>
    </row>
    <row r="771" spans="1:17" x14ac:dyDescent="0.2">
      <c r="A771" s="43">
        <v>668176</v>
      </c>
      <c r="B771" s="6" t="s">
        <v>1073</v>
      </c>
      <c r="C771" s="6" t="s">
        <v>1074</v>
      </c>
      <c r="D771" s="41" t="s">
        <v>1135</v>
      </c>
      <c r="E771" s="41" t="s">
        <v>61</v>
      </c>
      <c r="F771" s="4"/>
      <c r="G771" s="5"/>
      <c r="H771" s="27" t="s">
        <v>1072</v>
      </c>
      <c r="I771" s="44">
        <f>+J771+1</f>
        <v>115.99</v>
      </c>
      <c r="J771" s="8">
        <v>114.99</v>
      </c>
      <c r="K771" s="8">
        <f t="shared" si="72"/>
        <v>1</v>
      </c>
      <c r="L771" s="45">
        <f t="shared" ref="L771:L834" si="77">((I771-J771)/J771)</f>
        <v>8.696408383337682E-3</v>
      </c>
      <c r="M771" s="16">
        <f>IFERROR(INDEX('[1]2018 Sales History'!$G:$G,MATCH(A771,'[1]2018 Sales History'!$A:$A,0)),0)</f>
        <v>0</v>
      </c>
      <c r="N771" s="14">
        <f t="shared" si="73"/>
        <v>0</v>
      </c>
      <c r="O771" s="14">
        <f t="shared" si="74"/>
        <v>0</v>
      </c>
      <c r="P771" s="14">
        <f t="shared" si="75"/>
        <v>0</v>
      </c>
      <c r="Q771" s="15">
        <f t="shared" si="76"/>
        <v>0</v>
      </c>
    </row>
    <row r="772" spans="1:17" x14ac:dyDescent="0.2">
      <c r="A772" s="43">
        <v>668184</v>
      </c>
      <c r="B772" s="6" t="s">
        <v>1073</v>
      </c>
      <c r="C772" s="6" t="s">
        <v>1074</v>
      </c>
      <c r="D772" s="41" t="s">
        <v>1135</v>
      </c>
      <c r="E772" s="41" t="s">
        <v>1645</v>
      </c>
      <c r="F772" s="4"/>
      <c r="G772" s="5"/>
      <c r="H772" s="27" t="s">
        <v>1072</v>
      </c>
      <c r="I772" s="44">
        <f>+J772+1</f>
        <v>126.44</v>
      </c>
      <c r="J772" s="8">
        <v>125.44</v>
      </c>
      <c r="K772" s="8">
        <f t="shared" si="72"/>
        <v>1</v>
      </c>
      <c r="L772" s="45">
        <f t="shared" si="77"/>
        <v>7.9719387755102043E-3</v>
      </c>
      <c r="M772" s="16">
        <f>IFERROR(INDEX('[1]2018 Sales History'!$G:$G,MATCH(A772,'[1]2018 Sales History'!$A:$A,0)),0)</f>
        <v>0</v>
      </c>
      <c r="N772" s="14">
        <f t="shared" si="73"/>
        <v>0</v>
      </c>
      <c r="O772" s="14">
        <f t="shared" si="74"/>
        <v>0</v>
      </c>
      <c r="P772" s="14">
        <f t="shared" si="75"/>
        <v>0</v>
      </c>
      <c r="Q772" s="15">
        <f t="shared" si="76"/>
        <v>0</v>
      </c>
    </row>
    <row r="773" spans="1:17" x14ac:dyDescent="0.2">
      <c r="A773" s="43">
        <v>668192</v>
      </c>
      <c r="B773" s="6" t="s">
        <v>1073</v>
      </c>
      <c r="C773" s="6" t="s">
        <v>1074</v>
      </c>
      <c r="D773" s="41" t="s">
        <v>1135</v>
      </c>
      <c r="E773" s="41" t="s">
        <v>66</v>
      </c>
      <c r="F773" s="4"/>
      <c r="G773" s="5"/>
      <c r="H773" s="27" t="s">
        <v>1072</v>
      </c>
      <c r="I773" s="44">
        <f>+J773+1</f>
        <v>100.18</v>
      </c>
      <c r="J773" s="8">
        <v>99.18</v>
      </c>
      <c r="K773" s="8">
        <f t="shared" si="72"/>
        <v>1</v>
      </c>
      <c r="L773" s="45">
        <f t="shared" si="77"/>
        <v>1.0082677959265981E-2</v>
      </c>
      <c r="M773" s="16">
        <f>IFERROR(INDEX('[1]2018 Sales History'!$G:$G,MATCH(A773,'[1]2018 Sales History'!$A:$A,0)),0)</f>
        <v>0</v>
      </c>
      <c r="N773" s="14">
        <f t="shared" si="73"/>
        <v>0</v>
      </c>
      <c r="O773" s="14">
        <f t="shared" si="74"/>
        <v>0</v>
      </c>
      <c r="P773" s="14">
        <f t="shared" si="75"/>
        <v>0</v>
      </c>
      <c r="Q773" s="15">
        <f t="shared" si="76"/>
        <v>0</v>
      </c>
    </row>
    <row r="774" spans="1:17" x14ac:dyDescent="0.2">
      <c r="A774" s="43">
        <v>668214</v>
      </c>
      <c r="B774" s="6" t="s">
        <v>1073</v>
      </c>
      <c r="C774" s="6" t="s">
        <v>1074</v>
      </c>
      <c r="D774" s="41" t="s">
        <v>1135</v>
      </c>
      <c r="E774" s="41" t="s">
        <v>1716</v>
      </c>
      <c r="F774" s="4"/>
      <c r="G774" s="5"/>
      <c r="H774" s="27" t="s">
        <v>1072</v>
      </c>
      <c r="I774" s="44">
        <f>+J774+1</f>
        <v>124.69</v>
      </c>
      <c r="J774" s="8">
        <v>123.69</v>
      </c>
      <c r="K774" s="8">
        <f t="shared" si="72"/>
        <v>1</v>
      </c>
      <c r="L774" s="45">
        <f t="shared" si="77"/>
        <v>8.0847279489045191E-3</v>
      </c>
      <c r="M774" s="16">
        <f>IFERROR(INDEX('[1]2018 Sales History'!$G:$G,MATCH(A774,'[1]2018 Sales History'!$A:$A,0)),0)</f>
        <v>0</v>
      </c>
      <c r="N774" s="14">
        <f t="shared" si="73"/>
        <v>0</v>
      </c>
      <c r="O774" s="14">
        <f t="shared" si="74"/>
        <v>0</v>
      </c>
      <c r="P774" s="14">
        <f t="shared" si="75"/>
        <v>0</v>
      </c>
      <c r="Q774" s="15">
        <f t="shared" si="76"/>
        <v>0</v>
      </c>
    </row>
    <row r="775" spans="1:17" x14ac:dyDescent="0.2">
      <c r="A775" s="43">
        <v>668222</v>
      </c>
      <c r="B775" s="6" t="s">
        <v>1073</v>
      </c>
      <c r="C775" s="6" t="s">
        <v>1074</v>
      </c>
      <c r="D775" s="41" t="s">
        <v>1135</v>
      </c>
      <c r="E775" s="41" t="s">
        <v>301</v>
      </c>
      <c r="F775" s="4"/>
      <c r="G775" s="5"/>
      <c r="H775" s="27" t="s">
        <v>1072</v>
      </c>
      <c r="I775" s="44">
        <f>+J775+1</f>
        <v>123.76</v>
      </c>
      <c r="J775" s="8">
        <v>122.76</v>
      </c>
      <c r="K775" s="8">
        <f t="shared" si="72"/>
        <v>1</v>
      </c>
      <c r="L775" s="45">
        <f t="shared" si="77"/>
        <v>8.1459758879113709E-3</v>
      </c>
      <c r="M775" s="16">
        <f>IFERROR(INDEX('[1]2018 Sales History'!$G:$G,MATCH(A775,'[1]2018 Sales History'!$A:$A,0)),0)</f>
        <v>0</v>
      </c>
      <c r="N775" s="14">
        <f t="shared" si="73"/>
        <v>0</v>
      </c>
      <c r="O775" s="14">
        <f t="shared" si="74"/>
        <v>0</v>
      </c>
      <c r="P775" s="14">
        <f t="shared" si="75"/>
        <v>0</v>
      </c>
      <c r="Q775" s="15">
        <f t="shared" si="76"/>
        <v>0</v>
      </c>
    </row>
    <row r="776" spans="1:17" x14ac:dyDescent="0.2">
      <c r="A776" s="43">
        <v>668230</v>
      </c>
      <c r="B776" s="6" t="s">
        <v>1073</v>
      </c>
      <c r="C776" s="6" t="s">
        <v>1074</v>
      </c>
      <c r="D776" s="41" t="s">
        <v>1135</v>
      </c>
      <c r="E776" s="41" t="s">
        <v>1706</v>
      </c>
      <c r="F776" s="4"/>
      <c r="G776" s="5"/>
      <c r="H776" s="27" t="s">
        <v>1072</v>
      </c>
      <c r="I776" s="44">
        <f>+J776+1</f>
        <v>98.73</v>
      </c>
      <c r="J776" s="8">
        <v>97.73</v>
      </c>
      <c r="K776" s="8">
        <f t="shared" si="72"/>
        <v>1</v>
      </c>
      <c r="L776" s="45">
        <f t="shared" si="77"/>
        <v>1.0232272587741738E-2</v>
      </c>
      <c r="M776" s="16">
        <f>IFERROR(INDEX('[1]2018 Sales History'!$G:$G,MATCH(A776,'[1]2018 Sales History'!$A:$A,0)),0)</f>
        <v>0</v>
      </c>
      <c r="N776" s="14">
        <f t="shared" si="73"/>
        <v>0</v>
      </c>
      <c r="O776" s="14">
        <f t="shared" si="74"/>
        <v>0</v>
      </c>
      <c r="P776" s="14">
        <f t="shared" si="75"/>
        <v>0</v>
      </c>
      <c r="Q776" s="15">
        <f t="shared" si="76"/>
        <v>0</v>
      </c>
    </row>
    <row r="777" spans="1:17" x14ac:dyDescent="0.2">
      <c r="A777" s="43">
        <v>668249</v>
      </c>
      <c r="B777" s="6" t="s">
        <v>1073</v>
      </c>
      <c r="C777" s="6" t="s">
        <v>1074</v>
      </c>
      <c r="D777" s="41" t="s">
        <v>1135</v>
      </c>
      <c r="E777" s="41" t="s">
        <v>701</v>
      </c>
      <c r="F777" s="4"/>
      <c r="G777" s="5"/>
      <c r="H777" s="27" t="s">
        <v>1072</v>
      </c>
      <c r="I777" s="44">
        <f>+J777+1</f>
        <v>121.38</v>
      </c>
      <c r="J777" s="8">
        <v>120.38</v>
      </c>
      <c r="K777" s="8">
        <f t="shared" si="72"/>
        <v>1</v>
      </c>
      <c r="L777" s="45">
        <f t="shared" si="77"/>
        <v>8.3070277454726695E-3</v>
      </c>
      <c r="M777" s="16">
        <f>IFERROR(INDEX('[1]2018 Sales History'!$G:$G,MATCH(A777,'[1]2018 Sales History'!$A:$A,0)),0)</f>
        <v>0</v>
      </c>
      <c r="N777" s="14">
        <f t="shared" si="73"/>
        <v>0</v>
      </c>
      <c r="O777" s="14">
        <f t="shared" si="74"/>
        <v>0</v>
      </c>
      <c r="P777" s="14">
        <f t="shared" si="75"/>
        <v>0</v>
      </c>
      <c r="Q777" s="15">
        <f t="shared" si="76"/>
        <v>0</v>
      </c>
    </row>
    <row r="778" spans="1:17" x14ac:dyDescent="0.2">
      <c r="A778" s="43">
        <v>668257</v>
      </c>
      <c r="B778" s="6" t="s">
        <v>1073</v>
      </c>
      <c r="C778" s="6" t="s">
        <v>1074</v>
      </c>
      <c r="D778" s="41" t="s">
        <v>1135</v>
      </c>
      <c r="E778" s="41" t="s">
        <v>1004</v>
      </c>
      <c r="F778" s="4"/>
      <c r="G778" s="5"/>
      <c r="H778" s="27" t="s">
        <v>1072</v>
      </c>
      <c r="I778" s="44">
        <f>+J778+1</f>
        <v>123.76</v>
      </c>
      <c r="J778" s="8">
        <v>122.76</v>
      </c>
      <c r="K778" s="8">
        <f t="shared" si="72"/>
        <v>1</v>
      </c>
      <c r="L778" s="45">
        <f t="shared" si="77"/>
        <v>8.1459758879113709E-3</v>
      </c>
      <c r="M778" s="16">
        <f>IFERROR(INDEX('[1]2018 Sales History'!$G:$G,MATCH(A778,'[1]2018 Sales History'!$A:$A,0)),0)</f>
        <v>0</v>
      </c>
      <c r="N778" s="14">
        <f t="shared" si="73"/>
        <v>0</v>
      </c>
      <c r="O778" s="14">
        <f t="shared" si="74"/>
        <v>0</v>
      </c>
      <c r="P778" s="14">
        <f t="shared" si="75"/>
        <v>0</v>
      </c>
      <c r="Q778" s="15">
        <f t="shared" si="76"/>
        <v>0</v>
      </c>
    </row>
    <row r="779" spans="1:17" x14ac:dyDescent="0.2">
      <c r="A779" s="43">
        <v>668265</v>
      </c>
      <c r="B779" s="6" t="s">
        <v>1073</v>
      </c>
      <c r="C779" s="6" t="s">
        <v>1074</v>
      </c>
      <c r="D779" s="41" t="s">
        <v>1135</v>
      </c>
      <c r="E779" s="41" t="s">
        <v>65</v>
      </c>
      <c r="F779" s="4"/>
      <c r="G779" s="5"/>
      <c r="H779" s="27" t="s">
        <v>1072</v>
      </c>
      <c r="I779" s="44">
        <f>+J779+1</f>
        <v>97.6</v>
      </c>
      <c r="J779" s="8">
        <v>96.6</v>
      </c>
      <c r="K779" s="8">
        <f t="shared" si="72"/>
        <v>1</v>
      </c>
      <c r="L779" s="45">
        <f t="shared" si="77"/>
        <v>1.0351966873706004E-2</v>
      </c>
      <c r="M779" s="16">
        <f>IFERROR(INDEX('[1]2018 Sales History'!$G:$G,MATCH(A779,'[1]2018 Sales History'!$A:$A,0)),0)</f>
        <v>0</v>
      </c>
      <c r="N779" s="14">
        <f t="shared" si="73"/>
        <v>0</v>
      </c>
      <c r="O779" s="14">
        <f t="shared" si="74"/>
        <v>0</v>
      </c>
      <c r="P779" s="14">
        <f t="shared" si="75"/>
        <v>0</v>
      </c>
      <c r="Q779" s="15">
        <f t="shared" si="76"/>
        <v>0</v>
      </c>
    </row>
    <row r="780" spans="1:17" x14ac:dyDescent="0.2">
      <c r="A780" s="43">
        <v>668273</v>
      </c>
      <c r="B780" s="6" t="s">
        <v>1073</v>
      </c>
      <c r="C780" s="6" t="s">
        <v>1074</v>
      </c>
      <c r="D780" s="41" t="s">
        <v>1135</v>
      </c>
      <c r="E780" s="41" t="s">
        <v>707</v>
      </c>
      <c r="F780" s="4"/>
      <c r="G780" s="5"/>
      <c r="H780" s="27" t="s">
        <v>1072</v>
      </c>
      <c r="I780" s="44">
        <f>+J780+1</f>
        <v>110.54</v>
      </c>
      <c r="J780" s="8">
        <v>109.54</v>
      </c>
      <c r="K780" s="8">
        <f t="shared" si="72"/>
        <v>1</v>
      </c>
      <c r="L780" s="45">
        <f t="shared" si="77"/>
        <v>9.1290852656563809E-3</v>
      </c>
      <c r="M780" s="16">
        <f>IFERROR(INDEX('[1]2018 Sales History'!$G:$G,MATCH(A780,'[1]2018 Sales History'!$A:$A,0)),0)</f>
        <v>0</v>
      </c>
      <c r="N780" s="14">
        <f t="shared" si="73"/>
        <v>0</v>
      </c>
      <c r="O780" s="14">
        <f t="shared" si="74"/>
        <v>0</v>
      </c>
      <c r="P780" s="14">
        <f t="shared" si="75"/>
        <v>0</v>
      </c>
      <c r="Q780" s="15">
        <f t="shared" si="76"/>
        <v>0</v>
      </c>
    </row>
    <row r="781" spans="1:17" x14ac:dyDescent="0.2">
      <c r="A781" s="43">
        <v>668281</v>
      </c>
      <c r="B781" s="6" t="s">
        <v>1073</v>
      </c>
      <c r="C781" s="6" t="s">
        <v>1074</v>
      </c>
      <c r="D781" s="41" t="s">
        <v>1135</v>
      </c>
      <c r="E781" s="41" t="s">
        <v>1632</v>
      </c>
      <c r="F781" s="4"/>
      <c r="G781" s="5"/>
      <c r="H781" s="27" t="s">
        <v>1072</v>
      </c>
      <c r="I781" s="44">
        <f>+J781+1</f>
        <v>116.49</v>
      </c>
      <c r="J781" s="8">
        <v>115.49</v>
      </c>
      <c r="K781" s="8">
        <f t="shared" si="72"/>
        <v>1</v>
      </c>
      <c r="L781" s="45">
        <f t="shared" si="77"/>
        <v>8.6587583340548974E-3</v>
      </c>
      <c r="M781" s="16">
        <f>IFERROR(INDEX('[1]2018 Sales History'!$G:$G,MATCH(A781,'[1]2018 Sales History'!$A:$A,0)),0)</f>
        <v>0</v>
      </c>
      <c r="N781" s="14">
        <f t="shared" si="73"/>
        <v>0</v>
      </c>
      <c r="O781" s="14">
        <f t="shared" si="74"/>
        <v>0</v>
      </c>
      <c r="P781" s="14">
        <f t="shared" si="75"/>
        <v>0</v>
      </c>
      <c r="Q781" s="15">
        <f t="shared" si="76"/>
        <v>0</v>
      </c>
    </row>
    <row r="782" spans="1:17" x14ac:dyDescent="0.2">
      <c r="A782" s="43">
        <v>668303</v>
      </c>
      <c r="B782" s="6" t="s">
        <v>1073</v>
      </c>
      <c r="C782" s="6" t="s">
        <v>1074</v>
      </c>
      <c r="D782" s="41" t="s">
        <v>1135</v>
      </c>
      <c r="E782" s="41" t="s">
        <v>1707</v>
      </c>
      <c r="F782" s="4"/>
      <c r="G782" s="5"/>
      <c r="H782" s="27" t="s">
        <v>1072</v>
      </c>
      <c r="I782" s="44">
        <f>+J782+1</f>
        <v>100.18</v>
      </c>
      <c r="J782" s="8">
        <v>99.18</v>
      </c>
      <c r="K782" s="8">
        <f t="shared" si="72"/>
        <v>1</v>
      </c>
      <c r="L782" s="45">
        <f t="shared" si="77"/>
        <v>1.0082677959265981E-2</v>
      </c>
      <c r="M782" s="16">
        <f>IFERROR(INDEX('[1]2018 Sales History'!$G:$G,MATCH(A782,'[1]2018 Sales History'!$A:$A,0)),0)</f>
        <v>0</v>
      </c>
      <c r="N782" s="14">
        <f t="shared" si="73"/>
        <v>0</v>
      </c>
      <c r="O782" s="14">
        <f t="shared" si="74"/>
        <v>0</v>
      </c>
      <c r="P782" s="14">
        <f t="shared" si="75"/>
        <v>0</v>
      </c>
      <c r="Q782" s="15">
        <f t="shared" si="76"/>
        <v>0</v>
      </c>
    </row>
    <row r="783" spans="1:17" x14ac:dyDescent="0.2">
      <c r="A783" s="43">
        <v>668311</v>
      </c>
      <c r="B783" s="6" t="s">
        <v>1073</v>
      </c>
      <c r="C783" s="6" t="s">
        <v>1074</v>
      </c>
      <c r="D783" s="41" t="s">
        <v>1135</v>
      </c>
      <c r="E783" s="41" t="s">
        <v>1718</v>
      </c>
      <c r="F783" s="4"/>
      <c r="G783" s="5"/>
      <c r="H783" s="27" t="s">
        <v>1072</v>
      </c>
      <c r="I783" s="44">
        <f>+J783+1</f>
        <v>92.99</v>
      </c>
      <c r="J783" s="8">
        <v>91.99</v>
      </c>
      <c r="K783" s="8">
        <f t="shared" si="72"/>
        <v>1</v>
      </c>
      <c r="L783" s="45">
        <f t="shared" si="77"/>
        <v>1.0870746820306556E-2</v>
      </c>
      <c r="M783" s="16">
        <f>IFERROR(INDEX('[1]2018 Sales History'!$G:$G,MATCH(A783,'[1]2018 Sales History'!$A:$A,0)),0)</f>
        <v>0</v>
      </c>
      <c r="N783" s="14">
        <f t="shared" si="73"/>
        <v>0</v>
      </c>
      <c r="O783" s="14">
        <f t="shared" si="74"/>
        <v>0</v>
      </c>
      <c r="P783" s="14">
        <f t="shared" si="75"/>
        <v>0</v>
      </c>
      <c r="Q783" s="15">
        <f t="shared" si="76"/>
        <v>0</v>
      </c>
    </row>
    <row r="784" spans="1:17" x14ac:dyDescent="0.2">
      <c r="A784" s="43">
        <v>668338</v>
      </c>
      <c r="B784" s="6" t="s">
        <v>1073</v>
      </c>
      <c r="C784" s="6" t="s">
        <v>1074</v>
      </c>
      <c r="D784" s="41" t="s">
        <v>1135</v>
      </c>
      <c r="E784" s="41" t="s">
        <v>1641</v>
      </c>
      <c r="F784" s="4"/>
      <c r="G784" s="5"/>
      <c r="H784" s="27" t="s">
        <v>1072</v>
      </c>
      <c r="I784" s="44">
        <f>+J784+1</f>
        <v>84.14</v>
      </c>
      <c r="J784" s="8">
        <v>83.14</v>
      </c>
      <c r="K784" s="8">
        <f t="shared" si="72"/>
        <v>1</v>
      </c>
      <c r="L784" s="45">
        <f t="shared" si="77"/>
        <v>1.2027904738994467E-2</v>
      </c>
      <c r="M784" s="16">
        <f>IFERROR(INDEX('[1]2018 Sales History'!$G:$G,MATCH(A784,'[1]2018 Sales History'!$A:$A,0)),0)</f>
        <v>0</v>
      </c>
      <c r="N784" s="14">
        <f t="shared" si="73"/>
        <v>0</v>
      </c>
      <c r="O784" s="14">
        <f t="shared" si="74"/>
        <v>0</v>
      </c>
      <c r="P784" s="14">
        <f t="shared" si="75"/>
        <v>0</v>
      </c>
      <c r="Q784" s="15">
        <f t="shared" si="76"/>
        <v>0</v>
      </c>
    </row>
    <row r="785" spans="1:17" x14ac:dyDescent="0.2">
      <c r="A785" s="43">
        <v>668354</v>
      </c>
      <c r="B785" s="6" t="s">
        <v>1073</v>
      </c>
      <c r="C785" s="6" t="s">
        <v>1074</v>
      </c>
      <c r="D785" s="41" t="s">
        <v>1135</v>
      </c>
      <c r="E785" s="41" t="s">
        <v>299</v>
      </c>
      <c r="F785" s="4"/>
      <c r="G785" s="5"/>
      <c r="H785" s="27" t="s">
        <v>1072</v>
      </c>
      <c r="I785" s="44">
        <f>+J785+1</f>
        <v>93.52</v>
      </c>
      <c r="J785" s="8">
        <v>92.52</v>
      </c>
      <c r="K785" s="8">
        <f t="shared" si="72"/>
        <v>1</v>
      </c>
      <c r="L785" s="45">
        <f t="shared" si="77"/>
        <v>1.0808473843493299E-2</v>
      </c>
      <c r="M785" s="16">
        <f>IFERROR(INDEX('[1]2018 Sales History'!$G:$G,MATCH(A785,'[1]2018 Sales History'!$A:$A,0)),0)</f>
        <v>0</v>
      </c>
      <c r="N785" s="14">
        <f t="shared" si="73"/>
        <v>0</v>
      </c>
      <c r="O785" s="14">
        <f t="shared" si="74"/>
        <v>0</v>
      </c>
      <c r="P785" s="14">
        <f t="shared" si="75"/>
        <v>0</v>
      </c>
      <c r="Q785" s="15">
        <f t="shared" si="76"/>
        <v>0</v>
      </c>
    </row>
    <row r="786" spans="1:17" x14ac:dyDescent="0.2">
      <c r="A786" s="43">
        <v>668362</v>
      </c>
      <c r="B786" s="6" t="s">
        <v>1073</v>
      </c>
      <c r="C786" s="6" t="s">
        <v>1074</v>
      </c>
      <c r="D786" s="41" t="s">
        <v>1135</v>
      </c>
      <c r="E786" s="41" t="s">
        <v>703</v>
      </c>
      <c r="F786" s="4"/>
      <c r="G786" s="5"/>
      <c r="H786" s="27" t="s">
        <v>1072</v>
      </c>
      <c r="I786" s="44">
        <f>+J786+1</f>
        <v>92.99</v>
      </c>
      <c r="J786" s="8">
        <v>91.99</v>
      </c>
      <c r="K786" s="8">
        <f t="shared" si="72"/>
        <v>1</v>
      </c>
      <c r="L786" s="45">
        <f t="shared" si="77"/>
        <v>1.0870746820306556E-2</v>
      </c>
      <c r="M786" s="16">
        <f>IFERROR(INDEX('[1]2018 Sales History'!$G:$G,MATCH(A786,'[1]2018 Sales History'!$A:$A,0)),0)</f>
        <v>0</v>
      </c>
      <c r="N786" s="14">
        <f t="shared" si="73"/>
        <v>0</v>
      </c>
      <c r="O786" s="14">
        <f t="shared" si="74"/>
        <v>0</v>
      </c>
      <c r="P786" s="14">
        <f t="shared" si="75"/>
        <v>0</v>
      </c>
      <c r="Q786" s="15">
        <f t="shared" si="76"/>
        <v>0</v>
      </c>
    </row>
    <row r="787" spans="1:17" x14ac:dyDescent="0.2">
      <c r="A787" s="43">
        <v>668370</v>
      </c>
      <c r="B787" s="6" t="s">
        <v>1073</v>
      </c>
      <c r="C787" s="6" t="s">
        <v>1074</v>
      </c>
      <c r="D787" s="41" t="s">
        <v>1135</v>
      </c>
      <c r="E787" s="41" t="s">
        <v>1637</v>
      </c>
      <c r="F787" s="4"/>
      <c r="G787" s="5"/>
      <c r="H787" s="27" t="s">
        <v>1072</v>
      </c>
      <c r="I787" s="44">
        <f>+J787+1</f>
        <v>112.62</v>
      </c>
      <c r="J787" s="8">
        <v>111.62</v>
      </c>
      <c r="K787" s="8">
        <f t="shared" si="72"/>
        <v>1</v>
      </c>
      <c r="L787" s="45">
        <f t="shared" si="77"/>
        <v>8.9589679268948213E-3</v>
      </c>
      <c r="M787" s="16">
        <f>IFERROR(INDEX('[1]2018 Sales History'!$G:$G,MATCH(A787,'[1]2018 Sales History'!$A:$A,0)),0)</f>
        <v>0</v>
      </c>
      <c r="N787" s="14">
        <f t="shared" si="73"/>
        <v>0</v>
      </c>
      <c r="O787" s="14">
        <f t="shared" si="74"/>
        <v>0</v>
      </c>
      <c r="P787" s="14">
        <f t="shared" si="75"/>
        <v>0</v>
      </c>
      <c r="Q787" s="15">
        <f t="shared" si="76"/>
        <v>0</v>
      </c>
    </row>
    <row r="788" spans="1:17" x14ac:dyDescent="0.2">
      <c r="A788" s="43">
        <v>668389</v>
      </c>
      <c r="B788" s="6" t="s">
        <v>1073</v>
      </c>
      <c r="C788" s="6" t="s">
        <v>1074</v>
      </c>
      <c r="D788" s="41" t="s">
        <v>1135</v>
      </c>
      <c r="E788" s="41" t="s">
        <v>1658</v>
      </c>
      <c r="F788" s="4"/>
      <c r="G788" s="5"/>
      <c r="H788" s="27" t="s">
        <v>1072</v>
      </c>
      <c r="I788" s="44">
        <f>+J788+1</f>
        <v>115.99</v>
      </c>
      <c r="J788" s="8">
        <v>114.99</v>
      </c>
      <c r="K788" s="8">
        <f t="shared" si="72"/>
        <v>1</v>
      </c>
      <c r="L788" s="45">
        <f t="shared" si="77"/>
        <v>8.696408383337682E-3</v>
      </c>
      <c r="M788" s="16">
        <f>IFERROR(INDEX('[1]2018 Sales History'!$G:$G,MATCH(A788,'[1]2018 Sales History'!$A:$A,0)),0)</f>
        <v>0</v>
      </c>
      <c r="N788" s="14">
        <f t="shared" si="73"/>
        <v>0</v>
      </c>
      <c r="O788" s="14">
        <f t="shared" si="74"/>
        <v>0</v>
      </c>
      <c r="P788" s="14">
        <f t="shared" si="75"/>
        <v>0</v>
      </c>
      <c r="Q788" s="15">
        <f t="shared" si="76"/>
        <v>0</v>
      </c>
    </row>
    <row r="789" spans="1:17" x14ac:dyDescent="0.2">
      <c r="A789" s="43">
        <v>668397</v>
      </c>
      <c r="B789" s="6" t="s">
        <v>1073</v>
      </c>
      <c r="C789" s="6" t="s">
        <v>1074</v>
      </c>
      <c r="D789" s="41" t="s">
        <v>1135</v>
      </c>
      <c r="E789" s="41" t="s">
        <v>690</v>
      </c>
      <c r="F789" s="4"/>
      <c r="G789" s="5"/>
      <c r="H789" s="27" t="s">
        <v>1072</v>
      </c>
      <c r="I789" s="44">
        <f>+J789+1</f>
        <v>126.44</v>
      </c>
      <c r="J789" s="8">
        <v>125.44</v>
      </c>
      <c r="K789" s="8">
        <f t="shared" si="72"/>
        <v>1</v>
      </c>
      <c r="L789" s="45">
        <f t="shared" si="77"/>
        <v>7.9719387755102043E-3</v>
      </c>
      <c r="M789" s="16">
        <f>IFERROR(INDEX('[1]2018 Sales History'!$G:$G,MATCH(A789,'[1]2018 Sales History'!$A:$A,0)),0)</f>
        <v>0</v>
      </c>
      <c r="N789" s="14">
        <f t="shared" si="73"/>
        <v>0</v>
      </c>
      <c r="O789" s="14">
        <f t="shared" si="74"/>
        <v>0</v>
      </c>
      <c r="P789" s="14">
        <f t="shared" si="75"/>
        <v>0</v>
      </c>
      <c r="Q789" s="15">
        <f t="shared" si="76"/>
        <v>0</v>
      </c>
    </row>
    <row r="790" spans="1:17" x14ac:dyDescent="0.2">
      <c r="A790" s="43">
        <v>668400</v>
      </c>
      <c r="B790" s="6" t="s">
        <v>1073</v>
      </c>
      <c r="C790" s="6" t="s">
        <v>1074</v>
      </c>
      <c r="D790" s="41" t="s">
        <v>1135</v>
      </c>
      <c r="E790" s="41" t="s">
        <v>689</v>
      </c>
      <c r="F790" s="4"/>
      <c r="G790" s="5"/>
      <c r="H790" s="27" t="s">
        <v>1072</v>
      </c>
      <c r="I790" s="44">
        <f>+J790+1</f>
        <v>104.72</v>
      </c>
      <c r="J790" s="8">
        <v>103.72</v>
      </c>
      <c r="K790" s="8">
        <f t="shared" si="72"/>
        <v>1</v>
      </c>
      <c r="L790" s="45">
        <f t="shared" si="77"/>
        <v>9.6413420748168149E-3</v>
      </c>
      <c r="M790" s="16">
        <f>IFERROR(INDEX('[1]2018 Sales History'!$G:$G,MATCH(A790,'[1]2018 Sales History'!$A:$A,0)),0)</f>
        <v>0</v>
      </c>
      <c r="N790" s="14">
        <f t="shared" si="73"/>
        <v>0</v>
      </c>
      <c r="O790" s="14">
        <f t="shared" si="74"/>
        <v>0</v>
      </c>
      <c r="P790" s="14">
        <f t="shared" si="75"/>
        <v>0</v>
      </c>
      <c r="Q790" s="15">
        <f t="shared" si="76"/>
        <v>0</v>
      </c>
    </row>
    <row r="791" spans="1:17" x14ac:dyDescent="0.2">
      <c r="A791" s="43">
        <v>668419</v>
      </c>
      <c r="B791" s="6" t="s">
        <v>1073</v>
      </c>
      <c r="C791" s="6" t="s">
        <v>1074</v>
      </c>
      <c r="D791" s="41" t="s">
        <v>1135</v>
      </c>
      <c r="E791" s="41" t="s">
        <v>1705</v>
      </c>
      <c r="F791" s="4"/>
      <c r="G791" s="5"/>
      <c r="H791" s="27" t="s">
        <v>1072</v>
      </c>
      <c r="I791" s="44">
        <f>+J791+1</f>
        <v>117.61</v>
      </c>
      <c r="J791" s="8">
        <v>116.61</v>
      </c>
      <c r="K791" s="8">
        <f t="shared" si="72"/>
        <v>1</v>
      </c>
      <c r="L791" s="45">
        <f t="shared" si="77"/>
        <v>8.5755938598747958E-3</v>
      </c>
      <c r="M791" s="16">
        <f>IFERROR(INDEX('[1]2018 Sales History'!$G:$G,MATCH(A791,'[1]2018 Sales History'!$A:$A,0)),0)</f>
        <v>0</v>
      </c>
      <c r="N791" s="14">
        <f t="shared" si="73"/>
        <v>0</v>
      </c>
      <c r="O791" s="14">
        <f t="shared" si="74"/>
        <v>0</v>
      </c>
      <c r="P791" s="14">
        <f t="shared" si="75"/>
        <v>0</v>
      </c>
      <c r="Q791" s="15">
        <f t="shared" si="76"/>
        <v>0</v>
      </c>
    </row>
    <row r="792" spans="1:17" x14ac:dyDescent="0.2">
      <c r="A792" s="43">
        <v>668427</v>
      </c>
      <c r="B792" s="6" t="s">
        <v>1073</v>
      </c>
      <c r="C792" s="6" t="s">
        <v>1074</v>
      </c>
      <c r="D792" s="41" t="s">
        <v>1135</v>
      </c>
      <c r="E792" s="41" t="s">
        <v>1636</v>
      </c>
      <c r="F792" s="4"/>
      <c r="G792" s="5"/>
      <c r="H792" s="27" t="s">
        <v>1072</v>
      </c>
      <c r="I792" s="44">
        <f>+J792+1</f>
        <v>121.38</v>
      </c>
      <c r="J792" s="8">
        <v>120.38</v>
      </c>
      <c r="K792" s="8">
        <f t="shared" si="72"/>
        <v>1</v>
      </c>
      <c r="L792" s="45">
        <f t="shared" si="77"/>
        <v>8.3070277454726695E-3</v>
      </c>
      <c r="M792" s="16">
        <f>IFERROR(INDEX('[1]2018 Sales History'!$G:$G,MATCH(A792,'[1]2018 Sales History'!$A:$A,0)),0)</f>
        <v>0</v>
      </c>
      <c r="N792" s="14">
        <f t="shared" si="73"/>
        <v>0</v>
      </c>
      <c r="O792" s="14">
        <f t="shared" si="74"/>
        <v>0</v>
      </c>
      <c r="P792" s="14">
        <f t="shared" si="75"/>
        <v>0</v>
      </c>
      <c r="Q792" s="15">
        <f t="shared" si="76"/>
        <v>0</v>
      </c>
    </row>
    <row r="793" spans="1:17" x14ac:dyDescent="0.2">
      <c r="A793" s="43">
        <v>668435</v>
      </c>
      <c r="B793" s="6" t="s">
        <v>1073</v>
      </c>
      <c r="C793" s="6" t="s">
        <v>1074</v>
      </c>
      <c r="D793" s="41" t="s">
        <v>1135</v>
      </c>
      <c r="E793" s="41" t="s">
        <v>777</v>
      </c>
      <c r="F793" s="4"/>
      <c r="G793" s="5"/>
      <c r="H793" s="27" t="s">
        <v>1072</v>
      </c>
      <c r="I793" s="44">
        <f>+J793+1</f>
        <v>120.95</v>
      </c>
      <c r="J793" s="8">
        <v>119.95</v>
      </c>
      <c r="K793" s="8">
        <f t="shared" si="72"/>
        <v>1</v>
      </c>
      <c r="L793" s="45">
        <f t="shared" si="77"/>
        <v>8.3368070029178828E-3</v>
      </c>
      <c r="M793" s="16">
        <f>IFERROR(INDEX('[1]2018 Sales History'!$G:$G,MATCH(A793,'[1]2018 Sales History'!$A:$A,0)),0)</f>
        <v>0</v>
      </c>
      <c r="N793" s="14">
        <f t="shared" si="73"/>
        <v>0</v>
      </c>
      <c r="O793" s="14">
        <f t="shared" si="74"/>
        <v>0</v>
      </c>
      <c r="P793" s="14">
        <f t="shared" si="75"/>
        <v>0</v>
      </c>
      <c r="Q793" s="15">
        <f t="shared" si="76"/>
        <v>0</v>
      </c>
    </row>
    <row r="794" spans="1:17" x14ac:dyDescent="0.2">
      <c r="A794" s="43">
        <v>668443</v>
      </c>
      <c r="B794" s="6" t="s">
        <v>1073</v>
      </c>
      <c r="C794" s="6" t="s">
        <v>1074</v>
      </c>
      <c r="D794" s="41" t="s">
        <v>1135</v>
      </c>
      <c r="E794" s="41" t="s">
        <v>691</v>
      </c>
      <c r="F794" s="4"/>
      <c r="G794" s="5"/>
      <c r="H794" s="27" t="s">
        <v>1072</v>
      </c>
      <c r="I794" s="44">
        <f>+J794+1</f>
        <v>134.16999999999999</v>
      </c>
      <c r="J794" s="8">
        <v>133.16999999999999</v>
      </c>
      <c r="K794" s="8">
        <f t="shared" si="72"/>
        <v>1</v>
      </c>
      <c r="L794" s="45">
        <f t="shared" si="77"/>
        <v>7.5091987684914024E-3</v>
      </c>
      <c r="M794" s="16">
        <f>IFERROR(INDEX('[1]2018 Sales History'!$G:$G,MATCH(A794,'[1]2018 Sales History'!$A:$A,0)),0)</f>
        <v>0</v>
      </c>
      <c r="N794" s="14">
        <f t="shared" si="73"/>
        <v>0</v>
      </c>
      <c r="O794" s="14">
        <f t="shared" si="74"/>
        <v>0</v>
      </c>
      <c r="P794" s="14">
        <f t="shared" si="75"/>
        <v>0</v>
      </c>
      <c r="Q794" s="15">
        <f t="shared" si="76"/>
        <v>0</v>
      </c>
    </row>
    <row r="795" spans="1:17" x14ac:dyDescent="0.2">
      <c r="A795" s="43">
        <v>668451</v>
      </c>
      <c r="B795" s="6" t="s">
        <v>1073</v>
      </c>
      <c r="C795" s="6" t="s">
        <v>1074</v>
      </c>
      <c r="D795" s="41" t="s">
        <v>1134</v>
      </c>
      <c r="E795" s="41" t="s">
        <v>1716</v>
      </c>
      <c r="F795" s="4"/>
      <c r="G795" s="5"/>
      <c r="H795" s="27" t="s">
        <v>1072</v>
      </c>
      <c r="I795" s="44">
        <f>+J795+1</f>
        <v>161.69</v>
      </c>
      <c r="J795" s="8">
        <v>160.69</v>
      </c>
      <c r="K795" s="8">
        <f t="shared" si="72"/>
        <v>1</v>
      </c>
      <c r="L795" s="45">
        <f t="shared" si="77"/>
        <v>6.2231626112390316E-3</v>
      </c>
      <c r="M795" s="16">
        <f>IFERROR(INDEX('[1]2018 Sales History'!$G:$G,MATCH(A795,'[1]2018 Sales History'!$A:$A,0)),0)</f>
        <v>0</v>
      </c>
      <c r="N795" s="14">
        <f t="shared" si="73"/>
        <v>0</v>
      </c>
      <c r="O795" s="14">
        <f t="shared" si="74"/>
        <v>0</v>
      </c>
      <c r="P795" s="14">
        <f t="shared" si="75"/>
        <v>0</v>
      </c>
      <c r="Q795" s="15">
        <f t="shared" si="76"/>
        <v>0</v>
      </c>
    </row>
    <row r="796" spans="1:17" x14ac:dyDescent="0.2">
      <c r="A796" s="43">
        <v>668478</v>
      </c>
      <c r="B796" s="6" t="s">
        <v>1073</v>
      </c>
      <c r="C796" s="6" t="s">
        <v>1074</v>
      </c>
      <c r="D796" s="41" t="s">
        <v>1134</v>
      </c>
      <c r="E796" s="41" t="s">
        <v>1004</v>
      </c>
      <c r="F796" s="4"/>
      <c r="G796" s="5"/>
      <c r="H796" s="27" t="s">
        <v>1072</v>
      </c>
      <c r="I796" s="44">
        <f>+J796+1</f>
        <v>160.52000000000001</v>
      </c>
      <c r="J796" s="8">
        <v>159.52000000000001</v>
      </c>
      <c r="K796" s="8">
        <f t="shared" si="72"/>
        <v>1</v>
      </c>
      <c r="L796" s="45">
        <f t="shared" si="77"/>
        <v>6.2688064192577726E-3</v>
      </c>
      <c r="M796" s="16">
        <f>IFERROR(INDEX('[1]2018 Sales History'!$G:$G,MATCH(A796,'[1]2018 Sales History'!$A:$A,0)),0)</f>
        <v>0</v>
      </c>
      <c r="N796" s="14">
        <f t="shared" si="73"/>
        <v>0</v>
      </c>
      <c r="O796" s="14">
        <f t="shared" si="74"/>
        <v>0</v>
      </c>
      <c r="P796" s="14">
        <f t="shared" si="75"/>
        <v>0</v>
      </c>
      <c r="Q796" s="15">
        <f t="shared" si="76"/>
        <v>0</v>
      </c>
    </row>
    <row r="797" spans="1:17" x14ac:dyDescent="0.2">
      <c r="A797" s="43">
        <v>668486</v>
      </c>
      <c r="B797" s="6" t="s">
        <v>1073</v>
      </c>
      <c r="C797" s="6" t="s">
        <v>1074</v>
      </c>
      <c r="D797" s="41" t="s">
        <v>1134</v>
      </c>
      <c r="E797" s="41" t="s">
        <v>1632</v>
      </c>
      <c r="F797" s="4"/>
      <c r="G797" s="5"/>
      <c r="H797" s="27" t="s">
        <v>1072</v>
      </c>
      <c r="I797" s="44">
        <f>+J797+1</f>
        <v>150.11000000000001</v>
      </c>
      <c r="J797" s="8">
        <v>149.11000000000001</v>
      </c>
      <c r="K797" s="8">
        <f t="shared" si="72"/>
        <v>1</v>
      </c>
      <c r="L797" s="45">
        <f t="shared" si="77"/>
        <v>6.7064583193615444E-3</v>
      </c>
      <c r="M797" s="16">
        <f>IFERROR(INDEX('[1]2018 Sales History'!$G:$G,MATCH(A797,'[1]2018 Sales History'!$A:$A,0)),0)</f>
        <v>0</v>
      </c>
      <c r="N797" s="14">
        <f t="shared" si="73"/>
        <v>0</v>
      </c>
      <c r="O797" s="14">
        <f t="shared" si="74"/>
        <v>0</v>
      </c>
      <c r="P797" s="14">
        <f t="shared" si="75"/>
        <v>0</v>
      </c>
      <c r="Q797" s="15">
        <f t="shared" si="76"/>
        <v>0</v>
      </c>
    </row>
    <row r="798" spans="1:17" x14ac:dyDescent="0.2">
      <c r="A798" s="43">
        <v>668494</v>
      </c>
      <c r="B798" s="6" t="s">
        <v>1073</v>
      </c>
      <c r="C798" s="6" t="s">
        <v>1074</v>
      </c>
      <c r="D798" s="41" t="s">
        <v>1133</v>
      </c>
      <c r="E798" s="41" t="s">
        <v>1707</v>
      </c>
      <c r="F798" s="4"/>
      <c r="G798" s="5"/>
      <c r="H798" s="27" t="s">
        <v>1072</v>
      </c>
      <c r="I798" s="44">
        <f>+J798+1</f>
        <v>127.59</v>
      </c>
      <c r="J798" s="8">
        <v>126.59</v>
      </c>
      <c r="K798" s="8">
        <f t="shared" si="72"/>
        <v>1</v>
      </c>
      <c r="L798" s="45">
        <f t="shared" si="77"/>
        <v>7.899518129394106E-3</v>
      </c>
      <c r="M798" s="16">
        <f>IFERROR(INDEX('[1]2018 Sales History'!$G:$G,MATCH(A798,'[1]2018 Sales History'!$A:$A,0)),0)</f>
        <v>0</v>
      </c>
      <c r="N798" s="14">
        <f t="shared" si="73"/>
        <v>0</v>
      </c>
      <c r="O798" s="14">
        <f t="shared" si="74"/>
        <v>0</v>
      </c>
      <c r="P798" s="14">
        <f t="shared" si="75"/>
        <v>0</v>
      </c>
      <c r="Q798" s="15">
        <f t="shared" si="76"/>
        <v>0</v>
      </c>
    </row>
    <row r="799" spans="1:17" x14ac:dyDescent="0.2">
      <c r="A799" s="43">
        <v>668508</v>
      </c>
      <c r="B799" s="6" t="s">
        <v>1073</v>
      </c>
      <c r="C799" s="6" t="s">
        <v>1074</v>
      </c>
      <c r="D799" s="41" t="s">
        <v>1133</v>
      </c>
      <c r="E799" s="41" t="s">
        <v>757</v>
      </c>
      <c r="F799" s="4"/>
      <c r="G799" s="5"/>
      <c r="H799" s="27" t="s">
        <v>1072</v>
      </c>
      <c r="I799" s="44">
        <f>+J799+1</f>
        <v>102.3</v>
      </c>
      <c r="J799" s="8">
        <v>101.3</v>
      </c>
      <c r="K799" s="8">
        <f t="shared" si="72"/>
        <v>1</v>
      </c>
      <c r="L799" s="45">
        <f t="shared" si="77"/>
        <v>9.8716683119447184E-3</v>
      </c>
      <c r="M799" s="16">
        <f>IFERROR(INDEX('[1]2018 Sales History'!$G:$G,MATCH(A799,'[1]2018 Sales History'!$A:$A,0)),0)</f>
        <v>0</v>
      </c>
      <c r="N799" s="14">
        <f t="shared" si="73"/>
        <v>0</v>
      </c>
      <c r="O799" s="14">
        <f t="shared" si="74"/>
        <v>0</v>
      </c>
      <c r="P799" s="14">
        <f t="shared" si="75"/>
        <v>0</v>
      </c>
      <c r="Q799" s="15">
        <f t="shared" si="76"/>
        <v>0</v>
      </c>
    </row>
    <row r="800" spans="1:17" x14ac:dyDescent="0.2">
      <c r="A800" s="43">
        <v>668516</v>
      </c>
      <c r="B800" s="6" t="s">
        <v>1073</v>
      </c>
      <c r="C800" s="6" t="s">
        <v>1074</v>
      </c>
      <c r="D800" s="41" t="s">
        <v>1133</v>
      </c>
      <c r="E800" s="41" t="s">
        <v>707</v>
      </c>
      <c r="F800" s="4"/>
      <c r="G800" s="5"/>
      <c r="H800" s="27" t="s">
        <v>1072</v>
      </c>
      <c r="I800" s="44">
        <f>+J800+1</f>
        <v>139.63</v>
      </c>
      <c r="J800" s="8">
        <v>138.63</v>
      </c>
      <c r="K800" s="8">
        <f t="shared" si="72"/>
        <v>1</v>
      </c>
      <c r="L800" s="45">
        <f t="shared" si="77"/>
        <v>7.2134458630887981E-3</v>
      </c>
      <c r="M800" s="16">
        <f>IFERROR(INDEX('[1]2018 Sales History'!$G:$G,MATCH(A800,'[1]2018 Sales History'!$A:$A,0)),0)</f>
        <v>0</v>
      </c>
      <c r="N800" s="14">
        <f t="shared" si="73"/>
        <v>0</v>
      </c>
      <c r="O800" s="14">
        <f t="shared" si="74"/>
        <v>0</v>
      </c>
      <c r="P800" s="14">
        <f t="shared" si="75"/>
        <v>0</v>
      </c>
      <c r="Q800" s="15">
        <f t="shared" si="76"/>
        <v>0</v>
      </c>
    </row>
    <row r="801" spans="1:17" x14ac:dyDescent="0.2">
      <c r="A801" s="43">
        <v>668524</v>
      </c>
      <c r="B801" s="6" t="s">
        <v>1073</v>
      </c>
      <c r="C801" s="6" t="s">
        <v>1074</v>
      </c>
      <c r="D801" s="41" t="s">
        <v>1133</v>
      </c>
      <c r="E801" s="41" t="s">
        <v>754</v>
      </c>
      <c r="F801" s="4"/>
      <c r="G801" s="5"/>
      <c r="H801" s="27" t="s">
        <v>1072</v>
      </c>
      <c r="I801" s="44">
        <f>+J801+1</f>
        <v>104.48</v>
      </c>
      <c r="J801" s="8">
        <v>103.48</v>
      </c>
      <c r="K801" s="8">
        <f t="shared" si="72"/>
        <v>1</v>
      </c>
      <c r="L801" s="45">
        <f t="shared" si="77"/>
        <v>9.6637031310398136E-3</v>
      </c>
      <c r="M801" s="16">
        <f>IFERROR(INDEX('[1]2018 Sales History'!$G:$G,MATCH(A801,'[1]2018 Sales History'!$A:$A,0)),0)</f>
        <v>0</v>
      </c>
      <c r="N801" s="14">
        <f t="shared" si="73"/>
        <v>0</v>
      </c>
      <c r="O801" s="14">
        <f t="shared" si="74"/>
        <v>0</v>
      </c>
      <c r="P801" s="14">
        <f t="shared" si="75"/>
        <v>0</v>
      </c>
      <c r="Q801" s="15">
        <f t="shared" si="76"/>
        <v>0</v>
      </c>
    </row>
    <row r="802" spans="1:17" x14ac:dyDescent="0.2">
      <c r="A802" s="43">
        <v>668532</v>
      </c>
      <c r="B802" s="6" t="s">
        <v>1073</v>
      </c>
      <c r="C802" s="6" t="s">
        <v>1074</v>
      </c>
      <c r="D802" s="41" t="s">
        <v>1132</v>
      </c>
      <c r="E802" s="41" t="s">
        <v>59</v>
      </c>
      <c r="F802" s="4"/>
      <c r="G802" s="5"/>
      <c r="H802" s="27" t="s">
        <v>1072</v>
      </c>
      <c r="I802" s="44">
        <f>+J802+1</f>
        <v>146.6</v>
      </c>
      <c r="J802" s="8">
        <v>145.6</v>
      </c>
      <c r="K802" s="8">
        <f t="shared" si="72"/>
        <v>1</v>
      </c>
      <c r="L802" s="45">
        <f t="shared" si="77"/>
        <v>6.868131868131868E-3</v>
      </c>
      <c r="M802" s="16">
        <f>IFERROR(INDEX('[1]2018 Sales History'!$G:$G,MATCH(A802,'[1]2018 Sales History'!$A:$A,0)),0)</f>
        <v>0</v>
      </c>
      <c r="N802" s="14">
        <f t="shared" si="73"/>
        <v>0</v>
      </c>
      <c r="O802" s="14">
        <f t="shared" si="74"/>
        <v>0</v>
      </c>
      <c r="P802" s="14">
        <f t="shared" si="75"/>
        <v>0</v>
      </c>
      <c r="Q802" s="15">
        <f t="shared" si="76"/>
        <v>0</v>
      </c>
    </row>
    <row r="803" spans="1:17" x14ac:dyDescent="0.2">
      <c r="A803" s="43">
        <v>668540</v>
      </c>
      <c r="B803" s="6" t="s">
        <v>1073</v>
      </c>
      <c r="C803" s="6" t="s">
        <v>1074</v>
      </c>
      <c r="D803" s="41" t="s">
        <v>1132</v>
      </c>
      <c r="E803" s="41" t="s">
        <v>61</v>
      </c>
      <c r="F803" s="4"/>
      <c r="G803" s="5"/>
      <c r="H803" s="27" t="s">
        <v>1072</v>
      </c>
      <c r="I803" s="44">
        <f>+J803+1</f>
        <v>165.64</v>
      </c>
      <c r="J803" s="8">
        <v>164.64</v>
      </c>
      <c r="K803" s="8">
        <f t="shared" si="72"/>
        <v>1</v>
      </c>
      <c r="L803" s="45">
        <f t="shared" si="77"/>
        <v>6.0738581146744415E-3</v>
      </c>
      <c r="M803" s="16">
        <f>IFERROR(INDEX('[1]2018 Sales History'!$G:$G,MATCH(A803,'[1]2018 Sales History'!$A:$A,0)),0)</f>
        <v>0</v>
      </c>
      <c r="N803" s="14">
        <f t="shared" si="73"/>
        <v>0</v>
      </c>
      <c r="O803" s="14">
        <f t="shared" si="74"/>
        <v>0</v>
      </c>
      <c r="P803" s="14">
        <f t="shared" si="75"/>
        <v>0</v>
      </c>
      <c r="Q803" s="15">
        <f t="shared" si="76"/>
        <v>0</v>
      </c>
    </row>
    <row r="804" spans="1:17" x14ac:dyDescent="0.2">
      <c r="A804" s="43">
        <v>668559</v>
      </c>
      <c r="B804" s="6" t="s">
        <v>1073</v>
      </c>
      <c r="C804" s="6" t="s">
        <v>1074</v>
      </c>
      <c r="D804" s="41" t="s">
        <v>1132</v>
      </c>
      <c r="E804" s="41" t="s">
        <v>1645</v>
      </c>
      <c r="F804" s="4"/>
      <c r="G804" s="5"/>
      <c r="H804" s="27" t="s">
        <v>1072</v>
      </c>
      <c r="I804" s="44">
        <f>+J804+1</f>
        <v>174.26</v>
      </c>
      <c r="J804" s="8">
        <v>173.26</v>
      </c>
      <c r="K804" s="8">
        <f t="shared" si="72"/>
        <v>1</v>
      </c>
      <c r="L804" s="45">
        <f t="shared" si="77"/>
        <v>5.7716726307283856E-3</v>
      </c>
      <c r="M804" s="16">
        <f>IFERROR(INDEX('[1]2018 Sales History'!$G:$G,MATCH(A804,'[1]2018 Sales History'!$A:$A,0)),0)</f>
        <v>0</v>
      </c>
      <c r="N804" s="14">
        <f t="shared" si="73"/>
        <v>0</v>
      </c>
      <c r="O804" s="14">
        <f t="shared" si="74"/>
        <v>0</v>
      </c>
      <c r="P804" s="14">
        <f t="shared" si="75"/>
        <v>0</v>
      </c>
      <c r="Q804" s="15">
        <f t="shared" si="76"/>
        <v>0</v>
      </c>
    </row>
    <row r="805" spans="1:17" x14ac:dyDescent="0.2">
      <c r="A805" s="43">
        <v>668567</v>
      </c>
      <c r="B805" s="6" t="s">
        <v>1073</v>
      </c>
      <c r="C805" s="6" t="s">
        <v>1074</v>
      </c>
      <c r="D805" s="41" t="s">
        <v>1132</v>
      </c>
      <c r="E805" s="41" t="s">
        <v>71</v>
      </c>
      <c r="F805" s="4"/>
      <c r="G805" s="5"/>
      <c r="H805" s="27" t="s">
        <v>1072</v>
      </c>
      <c r="I805" s="44">
        <f>+J805+1</f>
        <v>141.08000000000001</v>
      </c>
      <c r="J805" s="8">
        <v>140.08000000000001</v>
      </c>
      <c r="K805" s="8">
        <f t="shared" si="72"/>
        <v>1</v>
      </c>
      <c r="L805" s="45">
        <f t="shared" si="77"/>
        <v>7.13877784123358E-3</v>
      </c>
      <c r="M805" s="16">
        <f>IFERROR(INDEX('[1]2018 Sales History'!$G:$G,MATCH(A805,'[1]2018 Sales History'!$A:$A,0)),0)</f>
        <v>0</v>
      </c>
      <c r="N805" s="14">
        <f t="shared" si="73"/>
        <v>0</v>
      </c>
      <c r="O805" s="14">
        <f t="shared" si="74"/>
        <v>0</v>
      </c>
      <c r="P805" s="14">
        <f t="shared" si="75"/>
        <v>0</v>
      </c>
      <c r="Q805" s="15">
        <f t="shared" si="76"/>
        <v>0</v>
      </c>
    </row>
    <row r="806" spans="1:17" x14ac:dyDescent="0.2">
      <c r="A806" s="43">
        <v>668575</v>
      </c>
      <c r="B806" s="6" t="s">
        <v>1073</v>
      </c>
      <c r="C806" s="6" t="s">
        <v>1074</v>
      </c>
      <c r="D806" s="41" t="s">
        <v>1132</v>
      </c>
      <c r="E806" s="41" t="s">
        <v>66</v>
      </c>
      <c r="F806" s="4"/>
      <c r="G806" s="5"/>
      <c r="H806" s="27" t="s">
        <v>1072</v>
      </c>
      <c r="I806" s="44">
        <f>+J806+1</f>
        <v>143.06</v>
      </c>
      <c r="J806" s="8">
        <v>142.06</v>
      </c>
      <c r="K806" s="8">
        <f t="shared" si="72"/>
        <v>1</v>
      </c>
      <c r="L806" s="45">
        <f t="shared" si="77"/>
        <v>7.0392791778121919E-3</v>
      </c>
      <c r="M806" s="16">
        <f>IFERROR(INDEX('[1]2018 Sales History'!$G:$G,MATCH(A806,'[1]2018 Sales History'!$A:$A,0)),0)</f>
        <v>0</v>
      </c>
      <c r="N806" s="14">
        <f t="shared" si="73"/>
        <v>0</v>
      </c>
      <c r="O806" s="14">
        <f t="shared" si="74"/>
        <v>0</v>
      </c>
      <c r="P806" s="14">
        <f t="shared" si="75"/>
        <v>0</v>
      </c>
      <c r="Q806" s="15">
        <f t="shared" si="76"/>
        <v>0</v>
      </c>
    </row>
    <row r="807" spans="1:17" x14ac:dyDescent="0.2">
      <c r="A807" s="43">
        <v>668583</v>
      </c>
      <c r="B807" s="6" t="s">
        <v>1073</v>
      </c>
      <c r="C807" s="6" t="s">
        <v>1074</v>
      </c>
      <c r="D807" s="41" t="s">
        <v>1132</v>
      </c>
      <c r="E807" s="41" t="s">
        <v>724</v>
      </c>
      <c r="F807" s="4"/>
      <c r="G807" s="5"/>
      <c r="H807" s="27" t="s">
        <v>1072</v>
      </c>
      <c r="I807" s="44">
        <f>+J807+1</f>
        <v>153.15</v>
      </c>
      <c r="J807" s="8">
        <v>152.15</v>
      </c>
      <c r="K807" s="8">
        <f t="shared" si="72"/>
        <v>1</v>
      </c>
      <c r="L807" s="45">
        <f t="shared" si="77"/>
        <v>6.5724613867893522E-3</v>
      </c>
      <c r="M807" s="16">
        <f>IFERROR(INDEX('[1]2018 Sales History'!$G:$G,MATCH(A807,'[1]2018 Sales History'!$A:$A,0)),0)</f>
        <v>0</v>
      </c>
      <c r="N807" s="14">
        <f t="shared" si="73"/>
        <v>0</v>
      </c>
      <c r="O807" s="14">
        <f t="shared" si="74"/>
        <v>0</v>
      </c>
      <c r="P807" s="14">
        <f t="shared" si="75"/>
        <v>0</v>
      </c>
      <c r="Q807" s="15">
        <f t="shared" si="76"/>
        <v>0</v>
      </c>
    </row>
    <row r="808" spans="1:17" x14ac:dyDescent="0.2">
      <c r="A808" s="43">
        <v>668591</v>
      </c>
      <c r="B808" s="6" t="s">
        <v>1073</v>
      </c>
      <c r="C808" s="6" t="s">
        <v>1074</v>
      </c>
      <c r="D808" s="41" t="s">
        <v>1132</v>
      </c>
      <c r="E808" s="41" t="s">
        <v>67</v>
      </c>
      <c r="F808" s="4"/>
      <c r="G808" s="5"/>
      <c r="H808" s="27" t="s">
        <v>1072</v>
      </c>
      <c r="I808" s="44">
        <f>+J808+1</f>
        <v>156.63</v>
      </c>
      <c r="J808" s="8">
        <v>155.63</v>
      </c>
      <c r="K808" s="8">
        <f t="shared" si="72"/>
        <v>1</v>
      </c>
      <c r="L808" s="45">
        <f t="shared" si="77"/>
        <v>6.4254963695945513E-3</v>
      </c>
      <c r="M808" s="16">
        <f>IFERROR(INDEX('[1]2018 Sales History'!$G:$G,MATCH(A808,'[1]2018 Sales History'!$A:$A,0)),0)</f>
        <v>0</v>
      </c>
      <c r="N808" s="14">
        <f t="shared" si="73"/>
        <v>0</v>
      </c>
      <c r="O808" s="14">
        <f t="shared" si="74"/>
        <v>0</v>
      </c>
      <c r="P808" s="14">
        <f t="shared" si="75"/>
        <v>0</v>
      </c>
      <c r="Q808" s="15">
        <f t="shared" si="76"/>
        <v>0</v>
      </c>
    </row>
    <row r="809" spans="1:17" x14ac:dyDescent="0.2">
      <c r="A809" s="43">
        <v>668605</v>
      </c>
      <c r="B809" s="6" t="s">
        <v>1073</v>
      </c>
      <c r="C809" s="6" t="s">
        <v>1074</v>
      </c>
      <c r="D809" s="41" t="s">
        <v>1132</v>
      </c>
      <c r="E809" s="41" t="s">
        <v>301</v>
      </c>
      <c r="F809" s="4"/>
      <c r="G809" s="5"/>
      <c r="H809" s="27" t="s">
        <v>1072</v>
      </c>
      <c r="I809" s="44">
        <f>+J809+1</f>
        <v>169.41</v>
      </c>
      <c r="J809" s="8">
        <v>168.41</v>
      </c>
      <c r="K809" s="8">
        <f t="shared" si="72"/>
        <v>1</v>
      </c>
      <c r="L809" s="45">
        <f t="shared" si="77"/>
        <v>5.9378896740098566E-3</v>
      </c>
      <c r="M809" s="16">
        <f>IFERROR(INDEX('[1]2018 Sales History'!$G:$G,MATCH(A809,'[1]2018 Sales History'!$A:$A,0)),0)</f>
        <v>0</v>
      </c>
      <c r="N809" s="14">
        <f t="shared" si="73"/>
        <v>0</v>
      </c>
      <c r="O809" s="14">
        <f t="shared" si="74"/>
        <v>0</v>
      </c>
      <c r="P809" s="14">
        <f t="shared" si="75"/>
        <v>0</v>
      </c>
      <c r="Q809" s="15">
        <f t="shared" si="76"/>
        <v>0</v>
      </c>
    </row>
    <row r="810" spans="1:17" x14ac:dyDescent="0.2">
      <c r="A810" s="43">
        <v>668613</v>
      </c>
      <c r="B810" s="6" t="s">
        <v>1073</v>
      </c>
      <c r="C810" s="6" t="s">
        <v>1074</v>
      </c>
      <c r="D810" s="41" t="s">
        <v>1132</v>
      </c>
      <c r="E810" s="41" t="s">
        <v>1706</v>
      </c>
      <c r="F810" s="4"/>
      <c r="G810" s="5"/>
      <c r="H810" s="27" t="s">
        <v>1072</v>
      </c>
      <c r="I810" s="44">
        <f>+J810+1</f>
        <v>141.08000000000001</v>
      </c>
      <c r="J810" s="8">
        <v>140.08000000000001</v>
      </c>
      <c r="K810" s="8">
        <f t="shared" si="72"/>
        <v>1</v>
      </c>
      <c r="L810" s="45">
        <f t="shared" si="77"/>
        <v>7.13877784123358E-3</v>
      </c>
      <c r="M810" s="16">
        <f>IFERROR(INDEX('[1]2018 Sales History'!$G:$G,MATCH(A810,'[1]2018 Sales History'!$A:$A,0)),0)</f>
        <v>0</v>
      </c>
      <c r="N810" s="14">
        <f t="shared" si="73"/>
        <v>0</v>
      </c>
      <c r="O810" s="14">
        <f t="shared" si="74"/>
        <v>0</v>
      </c>
      <c r="P810" s="14">
        <f t="shared" si="75"/>
        <v>0</v>
      </c>
      <c r="Q810" s="15">
        <f t="shared" si="76"/>
        <v>0</v>
      </c>
    </row>
    <row r="811" spans="1:17" x14ac:dyDescent="0.2">
      <c r="A811" s="43">
        <v>668621</v>
      </c>
      <c r="B811" s="6" t="s">
        <v>1073</v>
      </c>
      <c r="C811" s="6" t="s">
        <v>1074</v>
      </c>
      <c r="D811" s="41" t="s">
        <v>1132</v>
      </c>
      <c r="E811" s="41" t="s">
        <v>701</v>
      </c>
      <c r="F811" s="4"/>
      <c r="G811" s="5"/>
      <c r="H811" s="27" t="s">
        <v>1072</v>
      </c>
      <c r="I811" s="44">
        <f>+J811+1</f>
        <v>175.47</v>
      </c>
      <c r="J811" s="8">
        <v>174.47</v>
      </c>
      <c r="K811" s="8">
        <f t="shared" si="72"/>
        <v>1</v>
      </c>
      <c r="L811" s="45">
        <f t="shared" si="77"/>
        <v>5.7316444087808791E-3</v>
      </c>
      <c r="M811" s="16">
        <f>IFERROR(INDEX('[1]2018 Sales History'!$G:$G,MATCH(A811,'[1]2018 Sales History'!$A:$A,0)),0)</f>
        <v>0</v>
      </c>
      <c r="N811" s="14">
        <f t="shared" si="73"/>
        <v>0</v>
      </c>
      <c r="O811" s="14">
        <f t="shared" si="74"/>
        <v>0</v>
      </c>
      <c r="P811" s="14">
        <f t="shared" si="75"/>
        <v>0</v>
      </c>
      <c r="Q811" s="15">
        <f t="shared" si="76"/>
        <v>0</v>
      </c>
    </row>
    <row r="812" spans="1:17" x14ac:dyDescent="0.2">
      <c r="A812" s="43">
        <v>668648</v>
      </c>
      <c r="B812" s="6" t="s">
        <v>1073</v>
      </c>
      <c r="C812" s="6" t="s">
        <v>1074</v>
      </c>
      <c r="D812" s="41" t="s">
        <v>1132</v>
      </c>
      <c r="E812" s="41" t="s">
        <v>65</v>
      </c>
      <c r="F812" s="4"/>
      <c r="G812" s="5"/>
      <c r="H812" s="27" t="s">
        <v>1072</v>
      </c>
      <c r="I812" s="44">
        <f>+J812+1</f>
        <v>137.46</v>
      </c>
      <c r="J812" s="8">
        <v>136.46</v>
      </c>
      <c r="K812" s="8">
        <f t="shared" si="72"/>
        <v>1</v>
      </c>
      <c r="L812" s="45">
        <f t="shared" si="77"/>
        <v>7.3281547706287552E-3</v>
      </c>
      <c r="M812" s="16">
        <f>IFERROR(INDEX('[1]2018 Sales History'!$G:$G,MATCH(A812,'[1]2018 Sales History'!$A:$A,0)),0)</f>
        <v>0</v>
      </c>
      <c r="N812" s="14">
        <f t="shared" si="73"/>
        <v>0</v>
      </c>
      <c r="O812" s="14">
        <f t="shared" si="74"/>
        <v>0</v>
      </c>
      <c r="P812" s="14">
        <f t="shared" si="75"/>
        <v>0</v>
      </c>
      <c r="Q812" s="15">
        <f t="shared" si="76"/>
        <v>0</v>
      </c>
    </row>
    <row r="813" spans="1:17" x14ac:dyDescent="0.2">
      <c r="A813" s="43">
        <v>668656</v>
      </c>
      <c r="B813" s="6" t="s">
        <v>1073</v>
      </c>
      <c r="C813" s="6" t="s">
        <v>1074</v>
      </c>
      <c r="D813" s="41" t="s">
        <v>1132</v>
      </c>
      <c r="E813" s="41" t="s">
        <v>1707</v>
      </c>
      <c r="F813" s="4"/>
      <c r="G813" s="5"/>
      <c r="H813" s="27" t="s">
        <v>1072</v>
      </c>
      <c r="I813" s="44">
        <f>+J813+1</f>
        <v>143.06</v>
      </c>
      <c r="J813" s="8">
        <v>142.06</v>
      </c>
      <c r="K813" s="8">
        <f t="shared" si="72"/>
        <v>1</v>
      </c>
      <c r="L813" s="45">
        <f t="shared" si="77"/>
        <v>7.0392791778121919E-3</v>
      </c>
      <c r="M813" s="16">
        <f>IFERROR(INDEX('[1]2018 Sales History'!$G:$G,MATCH(A813,'[1]2018 Sales History'!$A:$A,0)),0)</f>
        <v>0</v>
      </c>
      <c r="N813" s="14">
        <f t="shared" si="73"/>
        <v>0</v>
      </c>
      <c r="O813" s="14">
        <f t="shared" si="74"/>
        <v>0</v>
      </c>
      <c r="P813" s="14">
        <f t="shared" si="75"/>
        <v>0</v>
      </c>
      <c r="Q813" s="15">
        <f t="shared" si="76"/>
        <v>0</v>
      </c>
    </row>
    <row r="814" spans="1:17" x14ac:dyDescent="0.2">
      <c r="A814" s="43">
        <v>668664</v>
      </c>
      <c r="B814" s="6" t="s">
        <v>1073</v>
      </c>
      <c r="C814" s="6" t="s">
        <v>1074</v>
      </c>
      <c r="D814" s="41" t="s">
        <v>1132</v>
      </c>
      <c r="E814" s="41" t="s">
        <v>1718</v>
      </c>
      <c r="F814" s="4"/>
      <c r="G814" s="5"/>
      <c r="H814" s="27" t="s">
        <v>1072</v>
      </c>
      <c r="I814" s="44">
        <f>+J814+1</f>
        <v>129.68</v>
      </c>
      <c r="J814" s="8">
        <v>128.68</v>
      </c>
      <c r="K814" s="8">
        <f t="shared" si="72"/>
        <v>1</v>
      </c>
      <c r="L814" s="45">
        <f t="shared" si="77"/>
        <v>7.7712154180913894E-3</v>
      </c>
      <c r="M814" s="16">
        <f>IFERROR(INDEX('[1]2018 Sales History'!$G:$G,MATCH(A814,'[1]2018 Sales History'!$A:$A,0)),0)</f>
        <v>0</v>
      </c>
      <c r="N814" s="14">
        <f t="shared" si="73"/>
        <v>0</v>
      </c>
      <c r="O814" s="14">
        <f t="shared" si="74"/>
        <v>0</v>
      </c>
      <c r="P814" s="14">
        <f t="shared" si="75"/>
        <v>0</v>
      </c>
      <c r="Q814" s="15">
        <f t="shared" si="76"/>
        <v>0</v>
      </c>
    </row>
    <row r="815" spans="1:17" x14ac:dyDescent="0.2">
      <c r="A815" s="43">
        <v>668672</v>
      </c>
      <c r="B815" s="6" t="s">
        <v>1073</v>
      </c>
      <c r="C815" s="6" t="s">
        <v>1074</v>
      </c>
      <c r="D815" s="41" t="s">
        <v>1132</v>
      </c>
      <c r="E815" s="41" t="s">
        <v>1641</v>
      </c>
      <c r="F815" s="4"/>
      <c r="G815" s="5"/>
      <c r="H815" s="27" t="s">
        <v>1072</v>
      </c>
      <c r="I815" s="44">
        <f>+J815+1</f>
        <v>124.32</v>
      </c>
      <c r="J815" s="8">
        <v>123.32</v>
      </c>
      <c r="K815" s="8">
        <f t="shared" si="72"/>
        <v>1</v>
      </c>
      <c r="L815" s="45">
        <f t="shared" si="77"/>
        <v>8.108984755108661E-3</v>
      </c>
      <c r="M815" s="16">
        <f>IFERROR(INDEX('[1]2018 Sales History'!$G:$G,MATCH(A815,'[1]2018 Sales History'!$A:$A,0)),0)</f>
        <v>0</v>
      </c>
      <c r="N815" s="14">
        <f t="shared" si="73"/>
        <v>0</v>
      </c>
      <c r="O815" s="14">
        <f t="shared" si="74"/>
        <v>0</v>
      </c>
      <c r="P815" s="14">
        <f t="shared" si="75"/>
        <v>0</v>
      </c>
      <c r="Q815" s="15">
        <f t="shared" si="76"/>
        <v>0</v>
      </c>
    </row>
    <row r="816" spans="1:17" x14ac:dyDescent="0.2">
      <c r="A816" s="43">
        <v>668680</v>
      </c>
      <c r="B816" s="6" t="s">
        <v>1073</v>
      </c>
      <c r="C816" s="6" t="s">
        <v>1074</v>
      </c>
      <c r="D816" s="41" t="s">
        <v>1132</v>
      </c>
      <c r="E816" s="41" t="s">
        <v>1638</v>
      </c>
      <c r="F816" s="4"/>
      <c r="G816" s="5"/>
      <c r="H816" s="27" t="s">
        <v>1072</v>
      </c>
      <c r="I816" s="44">
        <f>+J816+1</f>
        <v>164.45</v>
      </c>
      <c r="J816" s="8">
        <v>163.44999999999999</v>
      </c>
      <c r="K816" s="8">
        <f t="shared" si="72"/>
        <v>1</v>
      </c>
      <c r="L816" s="45">
        <f t="shared" si="77"/>
        <v>6.1180789232181104E-3</v>
      </c>
      <c r="M816" s="16">
        <f>IFERROR(INDEX('[1]2018 Sales History'!$G:$G,MATCH(A816,'[1]2018 Sales History'!$A:$A,0)),0)</f>
        <v>0</v>
      </c>
      <c r="N816" s="14">
        <f t="shared" si="73"/>
        <v>0</v>
      </c>
      <c r="O816" s="14">
        <f t="shared" si="74"/>
        <v>0</v>
      </c>
      <c r="P816" s="14">
        <f t="shared" si="75"/>
        <v>0</v>
      </c>
      <c r="Q816" s="15">
        <f t="shared" si="76"/>
        <v>0</v>
      </c>
    </row>
    <row r="817" spans="1:17" x14ac:dyDescent="0.2">
      <c r="A817" s="43">
        <v>668699</v>
      </c>
      <c r="B817" s="6" t="s">
        <v>1073</v>
      </c>
      <c r="C817" s="6" t="s">
        <v>1074</v>
      </c>
      <c r="D817" s="41" t="s">
        <v>1132</v>
      </c>
      <c r="E817" s="41" t="s">
        <v>712</v>
      </c>
      <c r="F817" s="4"/>
      <c r="G817" s="5"/>
      <c r="H817" s="27" t="s">
        <v>1072</v>
      </c>
      <c r="I817" s="44">
        <f>+J817+1</f>
        <v>119.9</v>
      </c>
      <c r="J817" s="8">
        <v>118.9</v>
      </c>
      <c r="K817" s="8">
        <f t="shared" si="72"/>
        <v>1</v>
      </c>
      <c r="L817" s="45">
        <f t="shared" si="77"/>
        <v>8.4104289318755257E-3</v>
      </c>
      <c r="M817" s="16">
        <f>IFERROR(INDEX('[1]2018 Sales History'!$G:$G,MATCH(A817,'[1]2018 Sales History'!$A:$A,0)),0)</f>
        <v>0</v>
      </c>
      <c r="N817" s="14">
        <f t="shared" si="73"/>
        <v>0</v>
      </c>
      <c r="O817" s="14">
        <f t="shared" si="74"/>
        <v>0</v>
      </c>
      <c r="P817" s="14">
        <f t="shared" si="75"/>
        <v>0</v>
      </c>
      <c r="Q817" s="15">
        <f t="shared" si="76"/>
        <v>0</v>
      </c>
    </row>
    <row r="818" spans="1:17" x14ac:dyDescent="0.2">
      <c r="A818" s="43">
        <v>668702</v>
      </c>
      <c r="B818" s="6" t="s">
        <v>1073</v>
      </c>
      <c r="C818" s="6" t="s">
        <v>1074</v>
      </c>
      <c r="D818" s="41" t="s">
        <v>1132</v>
      </c>
      <c r="E818" s="41" t="s">
        <v>299</v>
      </c>
      <c r="F818" s="4"/>
      <c r="G818" s="5"/>
      <c r="H818" s="27" t="s">
        <v>1072</v>
      </c>
      <c r="I818" s="44">
        <f>+J818+1</f>
        <v>131.1</v>
      </c>
      <c r="J818" s="8">
        <v>130.1</v>
      </c>
      <c r="K818" s="8">
        <f t="shared" si="72"/>
        <v>1</v>
      </c>
      <c r="L818" s="45">
        <f t="shared" si="77"/>
        <v>7.6863950807071488E-3</v>
      </c>
      <c r="M818" s="16">
        <f>IFERROR(INDEX('[1]2018 Sales History'!$G:$G,MATCH(A818,'[1]2018 Sales History'!$A:$A,0)),0)</f>
        <v>0</v>
      </c>
      <c r="N818" s="14">
        <f t="shared" si="73"/>
        <v>0</v>
      </c>
      <c r="O818" s="14">
        <f t="shared" si="74"/>
        <v>0</v>
      </c>
      <c r="P818" s="14">
        <f t="shared" si="75"/>
        <v>0</v>
      </c>
      <c r="Q818" s="15">
        <f t="shared" si="76"/>
        <v>0</v>
      </c>
    </row>
    <row r="819" spans="1:17" x14ac:dyDescent="0.2">
      <c r="A819" s="43">
        <v>668710</v>
      </c>
      <c r="B819" s="6" t="s">
        <v>1073</v>
      </c>
      <c r="C819" s="6" t="s">
        <v>1074</v>
      </c>
      <c r="D819" s="41" t="s">
        <v>1132</v>
      </c>
      <c r="E819" s="41" t="s">
        <v>703</v>
      </c>
      <c r="F819" s="4"/>
      <c r="G819" s="5"/>
      <c r="H819" s="27" t="s">
        <v>1072</v>
      </c>
      <c r="I819" s="44">
        <f>+J819+1</f>
        <v>129.68</v>
      </c>
      <c r="J819" s="8">
        <v>128.68</v>
      </c>
      <c r="K819" s="8">
        <f t="shared" si="72"/>
        <v>1</v>
      </c>
      <c r="L819" s="45">
        <f t="shared" si="77"/>
        <v>7.7712154180913894E-3</v>
      </c>
      <c r="M819" s="16">
        <f>IFERROR(INDEX('[1]2018 Sales History'!$G:$G,MATCH(A819,'[1]2018 Sales History'!$A:$A,0)),0)</f>
        <v>0</v>
      </c>
      <c r="N819" s="14">
        <f t="shared" si="73"/>
        <v>0</v>
      </c>
      <c r="O819" s="14">
        <f t="shared" si="74"/>
        <v>0</v>
      </c>
      <c r="P819" s="14">
        <f t="shared" si="75"/>
        <v>0</v>
      </c>
      <c r="Q819" s="15">
        <f t="shared" si="76"/>
        <v>0</v>
      </c>
    </row>
    <row r="820" spans="1:17" x14ac:dyDescent="0.2">
      <c r="A820" s="43">
        <v>668729</v>
      </c>
      <c r="B820" s="6" t="s">
        <v>1073</v>
      </c>
      <c r="C820" s="6" t="s">
        <v>1074</v>
      </c>
      <c r="D820" s="41" t="s">
        <v>1132</v>
      </c>
      <c r="E820" s="41" t="s">
        <v>1637</v>
      </c>
      <c r="F820" s="4"/>
      <c r="G820" s="5"/>
      <c r="H820" s="27" t="s">
        <v>1072</v>
      </c>
      <c r="I820" s="44">
        <f>+J820+1</f>
        <v>160.82</v>
      </c>
      <c r="J820" s="8">
        <v>159.82</v>
      </c>
      <c r="K820" s="8">
        <f t="shared" si="72"/>
        <v>1</v>
      </c>
      <c r="L820" s="45">
        <f t="shared" si="77"/>
        <v>6.2570391690651983E-3</v>
      </c>
      <c r="M820" s="16">
        <f>IFERROR(INDEX('[1]2018 Sales History'!$G:$G,MATCH(A820,'[1]2018 Sales History'!$A:$A,0)),0)</f>
        <v>0</v>
      </c>
      <c r="N820" s="14">
        <f t="shared" si="73"/>
        <v>0</v>
      </c>
      <c r="O820" s="14">
        <f t="shared" si="74"/>
        <v>0</v>
      </c>
      <c r="P820" s="14">
        <f t="shared" si="75"/>
        <v>0</v>
      </c>
      <c r="Q820" s="15">
        <f t="shared" si="76"/>
        <v>0</v>
      </c>
    </row>
    <row r="821" spans="1:17" x14ac:dyDescent="0.2">
      <c r="A821" s="43">
        <v>668737</v>
      </c>
      <c r="B821" s="6" t="s">
        <v>1073</v>
      </c>
      <c r="C821" s="6" t="s">
        <v>1074</v>
      </c>
      <c r="D821" s="41" t="s">
        <v>1132</v>
      </c>
      <c r="E821" s="41" t="s">
        <v>1658</v>
      </c>
      <c r="F821" s="4"/>
      <c r="G821" s="5"/>
      <c r="H821" s="27" t="s">
        <v>1072</v>
      </c>
      <c r="I821" s="44">
        <f>+J821+1</f>
        <v>165.64</v>
      </c>
      <c r="J821" s="8">
        <v>164.64</v>
      </c>
      <c r="K821" s="8">
        <f t="shared" si="72"/>
        <v>1</v>
      </c>
      <c r="L821" s="45">
        <f t="shared" si="77"/>
        <v>6.0738581146744415E-3</v>
      </c>
      <c r="M821" s="16">
        <f>IFERROR(INDEX('[1]2018 Sales History'!$G:$G,MATCH(A821,'[1]2018 Sales History'!$A:$A,0)),0)</f>
        <v>0</v>
      </c>
      <c r="N821" s="14">
        <f t="shared" si="73"/>
        <v>0</v>
      </c>
      <c r="O821" s="14">
        <f t="shared" si="74"/>
        <v>0</v>
      </c>
      <c r="P821" s="14">
        <f t="shared" si="75"/>
        <v>0</v>
      </c>
      <c r="Q821" s="15">
        <f t="shared" si="76"/>
        <v>0</v>
      </c>
    </row>
    <row r="822" spans="1:17" x14ac:dyDescent="0.2">
      <c r="A822" s="43">
        <v>668745</v>
      </c>
      <c r="B822" s="6" t="s">
        <v>1073</v>
      </c>
      <c r="C822" s="6" t="s">
        <v>1074</v>
      </c>
      <c r="D822" s="41" t="s">
        <v>1132</v>
      </c>
      <c r="E822" s="41" t="s">
        <v>690</v>
      </c>
      <c r="F822" s="4"/>
      <c r="G822" s="5"/>
      <c r="H822" s="27" t="s">
        <v>1072</v>
      </c>
      <c r="I822" s="44">
        <f>+J822+1</f>
        <v>174.26</v>
      </c>
      <c r="J822" s="8">
        <v>173.26</v>
      </c>
      <c r="K822" s="8">
        <f t="shared" si="72"/>
        <v>1</v>
      </c>
      <c r="L822" s="45">
        <f t="shared" si="77"/>
        <v>5.7716726307283856E-3</v>
      </c>
      <c r="M822" s="16">
        <f>IFERROR(INDEX('[1]2018 Sales History'!$G:$G,MATCH(A822,'[1]2018 Sales History'!$A:$A,0)),0)</f>
        <v>0</v>
      </c>
      <c r="N822" s="14">
        <f t="shared" si="73"/>
        <v>0</v>
      </c>
      <c r="O822" s="14">
        <f t="shared" si="74"/>
        <v>0</v>
      </c>
      <c r="P822" s="14">
        <f t="shared" si="75"/>
        <v>0</v>
      </c>
      <c r="Q822" s="15">
        <f t="shared" si="76"/>
        <v>0</v>
      </c>
    </row>
    <row r="823" spans="1:17" x14ac:dyDescent="0.2">
      <c r="A823" s="43">
        <v>668753</v>
      </c>
      <c r="B823" s="6" t="s">
        <v>1073</v>
      </c>
      <c r="C823" s="6" t="s">
        <v>1074</v>
      </c>
      <c r="D823" s="41" t="s">
        <v>1132</v>
      </c>
      <c r="E823" s="41" t="s">
        <v>689</v>
      </c>
      <c r="F823" s="4"/>
      <c r="G823" s="5"/>
      <c r="H823" s="27" t="s">
        <v>1072</v>
      </c>
      <c r="I823" s="44">
        <f>+J823+1</f>
        <v>146.6</v>
      </c>
      <c r="J823" s="8">
        <v>145.6</v>
      </c>
      <c r="K823" s="8">
        <f t="shared" si="72"/>
        <v>1</v>
      </c>
      <c r="L823" s="45">
        <f t="shared" si="77"/>
        <v>6.868131868131868E-3</v>
      </c>
      <c r="M823" s="16">
        <f>IFERROR(INDEX('[1]2018 Sales History'!$G:$G,MATCH(A823,'[1]2018 Sales History'!$A:$A,0)),0)</f>
        <v>0</v>
      </c>
      <c r="N823" s="14">
        <f t="shared" si="73"/>
        <v>0</v>
      </c>
      <c r="O823" s="14">
        <f t="shared" si="74"/>
        <v>0</v>
      </c>
      <c r="P823" s="14">
        <f t="shared" si="75"/>
        <v>0</v>
      </c>
      <c r="Q823" s="15">
        <f t="shared" si="76"/>
        <v>0</v>
      </c>
    </row>
    <row r="824" spans="1:17" x14ac:dyDescent="0.2">
      <c r="A824" s="43">
        <v>668761</v>
      </c>
      <c r="B824" s="6" t="s">
        <v>1073</v>
      </c>
      <c r="C824" s="6" t="s">
        <v>1074</v>
      </c>
      <c r="D824" s="41" t="s">
        <v>1132</v>
      </c>
      <c r="E824" s="41" t="s">
        <v>1705</v>
      </c>
      <c r="F824" s="4"/>
      <c r="G824" s="5"/>
      <c r="H824" s="27" t="s">
        <v>1072</v>
      </c>
      <c r="I824" s="44">
        <f>+J824+1</f>
        <v>166.84</v>
      </c>
      <c r="J824" s="8">
        <v>165.84</v>
      </c>
      <c r="K824" s="8">
        <f t="shared" si="72"/>
        <v>1</v>
      </c>
      <c r="L824" s="45">
        <f t="shared" si="77"/>
        <v>6.0299083453931495E-3</v>
      </c>
      <c r="M824" s="16">
        <f>IFERROR(INDEX('[1]2018 Sales History'!$G:$G,MATCH(A824,'[1]2018 Sales History'!$A:$A,0)),0)</f>
        <v>0</v>
      </c>
      <c r="N824" s="14">
        <f t="shared" si="73"/>
        <v>0</v>
      </c>
      <c r="O824" s="14">
        <f t="shared" si="74"/>
        <v>0</v>
      </c>
      <c r="P824" s="14">
        <f t="shared" si="75"/>
        <v>0</v>
      </c>
      <c r="Q824" s="15">
        <f t="shared" si="76"/>
        <v>0</v>
      </c>
    </row>
    <row r="825" spans="1:17" x14ac:dyDescent="0.2">
      <c r="A825" s="43">
        <v>668788</v>
      </c>
      <c r="B825" s="6" t="s">
        <v>1073</v>
      </c>
      <c r="C825" s="6" t="s">
        <v>1074</v>
      </c>
      <c r="D825" s="41" t="s">
        <v>1132</v>
      </c>
      <c r="E825" s="41" t="s">
        <v>1636</v>
      </c>
      <c r="F825" s="4"/>
      <c r="G825" s="5"/>
      <c r="H825" s="27" t="s">
        <v>1072</v>
      </c>
      <c r="I825" s="44">
        <f>+J825+1</f>
        <v>175.47</v>
      </c>
      <c r="J825" s="8">
        <v>174.47</v>
      </c>
      <c r="K825" s="8">
        <f t="shared" si="72"/>
        <v>1</v>
      </c>
      <c r="L825" s="45">
        <f t="shared" si="77"/>
        <v>5.7316444087808791E-3</v>
      </c>
      <c r="M825" s="16">
        <f>IFERROR(INDEX('[1]2018 Sales History'!$G:$G,MATCH(A825,'[1]2018 Sales History'!$A:$A,0)),0)</f>
        <v>0</v>
      </c>
      <c r="N825" s="14">
        <f t="shared" si="73"/>
        <v>0</v>
      </c>
      <c r="O825" s="14">
        <f t="shared" si="74"/>
        <v>0</v>
      </c>
      <c r="P825" s="14">
        <f t="shared" si="75"/>
        <v>0</v>
      </c>
      <c r="Q825" s="15">
        <f t="shared" si="76"/>
        <v>0</v>
      </c>
    </row>
    <row r="826" spans="1:17" x14ac:dyDescent="0.2">
      <c r="A826" s="43">
        <v>668796</v>
      </c>
      <c r="B826" s="6" t="s">
        <v>1073</v>
      </c>
      <c r="C826" s="6" t="s">
        <v>1074</v>
      </c>
      <c r="D826" s="41" t="s">
        <v>1132</v>
      </c>
      <c r="E826" s="41" t="s">
        <v>777</v>
      </c>
      <c r="F826" s="4"/>
      <c r="G826" s="5"/>
      <c r="H826" s="27" t="s">
        <v>1072</v>
      </c>
      <c r="I826" s="44">
        <f>+J826+1</f>
        <v>173.87</v>
      </c>
      <c r="J826" s="8">
        <v>172.87</v>
      </c>
      <c r="K826" s="8">
        <f t="shared" si="72"/>
        <v>1</v>
      </c>
      <c r="L826" s="45">
        <f t="shared" si="77"/>
        <v>5.7846937004685604E-3</v>
      </c>
      <c r="M826" s="16">
        <f>IFERROR(INDEX('[1]2018 Sales History'!$G:$G,MATCH(A826,'[1]2018 Sales History'!$A:$A,0)),0)</f>
        <v>0</v>
      </c>
      <c r="N826" s="14">
        <f t="shared" si="73"/>
        <v>0</v>
      </c>
      <c r="O826" s="14">
        <f t="shared" si="74"/>
        <v>0</v>
      </c>
      <c r="P826" s="14">
        <f t="shared" si="75"/>
        <v>0</v>
      </c>
      <c r="Q826" s="15">
        <f t="shared" si="76"/>
        <v>0</v>
      </c>
    </row>
    <row r="827" spans="1:17" x14ac:dyDescent="0.2">
      <c r="A827" s="43">
        <v>668818</v>
      </c>
      <c r="B827" s="6" t="s">
        <v>1073</v>
      </c>
      <c r="C827" s="6" t="s">
        <v>1074</v>
      </c>
      <c r="D827" s="41" t="s">
        <v>1132</v>
      </c>
      <c r="E827" s="41" t="s">
        <v>691</v>
      </c>
      <c r="F827" s="4"/>
      <c r="G827" s="5"/>
      <c r="H827" s="27" t="s">
        <v>1072</v>
      </c>
      <c r="I827" s="44">
        <f>+J827+1</f>
        <v>186.14</v>
      </c>
      <c r="J827" s="8">
        <v>185.14</v>
      </c>
      <c r="K827" s="8">
        <f t="shared" si="72"/>
        <v>1</v>
      </c>
      <c r="L827" s="45">
        <f t="shared" si="77"/>
        <v>5.4013179215728641E-3</v>
      </c>
      <c r="M827" s="16">
        <f>IFERROR(INDEX('[1]2018 Sales History'!$G:$G,MATCH(A827,'[1]2018 Sales History'!$A:$A,0)),0)</f>
        <v>0</v>
      </c>
      <c r="N827" s="14">
        <f t="shared" si="73"/>
        <v>0</v>
      </c>
      <c r="O827" s="14">
        <f t="shared" si="74"/>
        <v>0</v>
      </c>
      <c r="P827" s="14">
        <f t="shared" si="75"/>
        <v>0</v>
      </c>
      <c r="Q827" s="15">
        <f t="shared" si="76"/>
        <v>0</v>
      </c>
    </row>
    <row r="828" spans="1:17" x14ac:dyDescent="0.2">
      <c r="A828" s="43">
        <v>668907</v>
      </c>
      <c r="B828" s="6" t="s">
        <v>1073</v>
      </c>
      <c r="C828" s="6" t="s">
        <v>1074</v>
      </c>
      <c r="D828" s="41" t="s">
        <v>1131</v>
      </c>
      <c r="E828" s="41" t="s">
        <v>701</v>
      </c>
      <c r="F828" s="4"/>
      <c r="G828" s="5"/>
      <c r="H828" s="27" t="s">
        <v>1072</v>
      </c>
      <c r="I828" s="44">
        <f>+J828+1</f>
        <v>135.52000000000001</v>
      </c>
      <c r="J828" s="8">
        <v>134.52000000000001</v>
      </c>
      <c r="K828" s="8">
        <f t="shared" si="72"/>
        <v>1</v>
      </c>
      <c r="L828" s="45">
        <f t="shared" si="77"/>
        <v>7.4338388343740706E-3</v>
      </c>
      <c r="M828" s="16">
        <f>IFERROR(INDEX('[1]2018 Sales History'!$G:$G,MATCH(A828,'[1]2018 Sales History'!$A:$A,0)),0)</f>
        <v>0</v>
      </c>
      <c r="N828" s="14">
        <f t="shared" si="73"/>
        <v>0</v>
      </c>
      <c r="O828" s="14">
        <f t="shared" si="74"/>
        <v>0</v>
      </c>
      <c r="P828" s="14">
        <f t="shared" si="75"/>
        <v>0</v>
      </c>
      <c r="Q828" s="15">
        <f t="shared" si="76"/>
        <v>0</v>
      </c>
    </row>
    <row r="829" spans="1:17" x14ac:dyDescent="0.2">
      <c r="A829" s="43">
        <v>668915</v>
      </c>
      <c r="B829" s="6" t="s">
        <v>1073</v>
      </c>
      <c r="C829" s="6" t="s">
        <v>1074</v>
      </c>
      <c r="D829" s="41" t="s">
        <v>1131</v>
      </c>
      <c r="E829" s="41" t="s">
        <v>1718</v>
      </c>
      <c r="F829" s="4"/>
      <c r="G829" s="5"/>
      <c r="H829" s="27" t="s">
        <v>1072</v>
      </c>
      <c r="I829" s="44">
        <f>+J829+1</f>
        <v>103.4</v>
      </c>
      <c r="J829" s="8">
        <v>102.4</v>
      </c>
      <c r="K829" s="8">
        <f t="shared" si="72"/>
        <v>1</v>
      </c>
      <c r="L829" s="45">
        <f t="shared" si="77"/>
        <v>9.765625E-3</v>
      </c>
      <c r="M829" s="16">
        <f>IFERROR(INDEX('[1]2018 Sales History'!$G:$G,MATCH(A829,'[1]2018 Sales History'!$A:$A,0)),0)</f>
        <v>0</v>
      </c>
      <c r="N829" s="14">
        <f t="shared" si="73"/>
        <v>0</v>
      </c>
      <c r="O829" s="14">
        <f t="shared" si="74"/>
        <v>0</v>
      </c>
      <c r="P829" s="14">
        <f t="shared" si="75"/>
        <v>0</v>
      </c>
      <c r="Q829" s="15">
        <f t="shared" si="76"/>
        <v>0</v>
      </c>
    </row>
    <row r="830" spans="1:17" x14ac:dyDescent="0.2">
      <c r="A830" s="43">
        <v>668923</v>
      </c>
      <c r="B830" s="6" t="s">
        <v>1073</v>
      </c>
      <c r="C830" s="6" t="s">
        <v>1074</v>
      </c>
      <c r="D830" s="41" t="s">
        <v>1131</v>
      </c>
      <c r="E830" s="41" t="s">
        <v>1641</v>
      </c>
      <c r="F830" s="4"/>
      <c r="G830" s="5"/>
      <c r="H830" s="27" t="s">
        <v>1072</v>
      </c>
      <c r="I830" s="44">
        <f>+J830+1</f>
        <v>101.16</v>
      </c>
      <c r="J830" s="8">
        <v>100.16</v>
      </c>
      <c r="K830" s="8">
        <f t="shared" si="72"/>
        <v>1</v>
      </c>
      <c r="L830" s="45">
        <f t="shared" si="77"/>
        <v>9.9840255591054309E-3</v>
      </c>
      <c r="M830" s="16">
        <f>IFERROR(INDEX('[1]2018 Sales History'!$G:$G,MATCH(A830,'[1]2018 Sales History'!$A:$A,0)),0)</f>
        <v>0</v>
      </c>
      <c r="N830" s="14">
        <f t="shared" si="73"/>
        <v>0</v>
      </c>
      <c r="O830" s="14">
        <f t="shared" si="74"/>
        <v>0</v>
      </c>
      <c r="P830" s="14">
        <f t="shared" si="75"/>
        <v>0</v>
      </c>
      <c r="Q830" s="15">
        <f t="shared" si="76"/>
        <v>0</v>
      </c>
    </row>
    <row r="831" spans="1:17" x14ac:dyDescent="0.2">
      <c r="A831" s="43">
        <v>668974</v>
      </c>
      <c r="B831" s="6" t="s">
        <v>1073</v>
      </c>
      <c r="C831" s="6" t="s">
        <v>1074</v>
      </c>
      <c r="D831" s="41" t="s">
        <v>1131</v>
      </c>
      <c r="E831" s="41" t="s">
        <v>1705</v>
      </c>
      <c r="F831" s="4"/>
      <c r="G831" s="5"/>
      <c r="H831" s="27" t="s">
        <v>1072</v>
      </c>
      <c r="I831" s="44">
        <f>+J831+1</f>
        <v>130.62</v>
      </c>
      <c r="J831" s="8">
        <v>129.62</v>
      </c>
      <c r="K831" s="8">
        <f t="shared" si="72"/>
        <v>1</v>
      </c>
      <c r="L831" s="45">
        <f t="shared" si="77"/>
        <v>7.7148588180836284E-3</v>
      </c>
      <c r="M831" s="16">
        <f>IFERROR(INDEX('[1]2018 Sales History'!$G:$G,MATCH(A831,'[1]2018 Sales History'!$A:$A,0)),0)</f>
        <v>0</v>
      </c>
      <c r="N831" s="14">
        <f t="shared" si="73"/>
        <v>0</v>
      </c>
      <c r="O831" s="14">
        <f t="shared" si="74"/>
        <v>0</v>
      </c>
      <c r="P831" s="14">
        <f t="shared" si="75"/>
        <v>0</v>
      </c>
      <c r="Q831" s="15">
        <f t="shared" si="76"/>
        <v>0</v>
      </c>
    </row>
    <row r="832" spans="1:17" x14ac:dyDescent="0.2">
      <c r="A832" s="43">
        <v>668982</v>
      </c>
      <c r="B832" s="6" t="s">
        <v>1073</v>
      </c>
      <c r="C832" s="6" t="s">
        <v>1074</v>
      </c>
      <c r="D832" s="41" t="s">
        <v>1131</v>
      </c>
      <c r="E832" s="41" t="s">
        <v>1636</v>
      </c>
      <c r="F832" s="4"/>
      <c r="G832" s="5"/>
      <c r="H832" s="27" t="s">
        <v>1072</v>
      </c>
      <c r="I832" s="44">
        <f>+J832+1</f>
        <v>135.52000000000001</v>
      </c>
      <c r="J832" s="8">
        <v>134.52000000000001</v>
      </c>
      <c r="K832" s="8">
        <f t="shared" si="72"/>
        <v>1</v>
      </c>
      <c r="L832" s="45">
        <f t="shared" si="77"/>
        <v>7.4338388343740706E-3</v>
      </c>
      <c r="M832" s="16">
        <f>IFERROR(INDEX('[1]2018 Sales History'!$G:$G,MATCH(A832,'[1]2018 Sales History'!$A:$A,0)),0)</f>
        <v>0</v>
      </c>
      <c r="N832" s="14">
        <f t="shared" si="73"/>
        <v>0</v>
      </c>
      <c r="O832" s="14">
        <f t="shared" si="74"/>
        <v>0</v>
      </c>
      <c r="P832" s="14">
        <f t="shared" si="75"/>
        <v>0</v>
      </c>
      <c r="Q832" s="15">
        <f t="shared" si="76"/>
        <v>0</v>
      </c>
    </row>
    <row r="833" spans="1:17" x14ac:dyDescent="0.2">
      <c r="A833" s="43">
        <v>668990</v>
      </c>
      <c r="B833" s="6" t="s">
        <v>1073</v>
      </c>
      <c r="C833" s="6" t="s">
        <v>1074</v>
      </c>
      <c r="D833" s="41" t="s">
        <v>1131</v>
      </c>
      <c r="E833" s="41" t="s">
        <v>691</v>
      </c>
      <c r="F833" s="4"/>
      <c r="G833" s="5"/>
      <c r="H833" s="27" t="s">
        <v>1072</v>
      </c>
      <c r="I833" s="44">
        <f>+J833+1</f>
        <v>149.84</v>
      </c>
      <c r="J833" s="8">
        <v>148.84</v>
      </c>
      <c r="K833" s="8">
        <f t="shared" si="72"/>
        <v>1</v>
      </c>
      <c r="L833" s="45">
        <f t="shared" si="77"/>
        <v>6.7186240257995165E-3</v>
      </c>
      <c r="M833" s="16">
        <f>IFERROR(INDEX('[1]2018 Sales History'!$G:$G,MATCH(A833,'[1]2018 Sales History'!$A:$A,0)),0)</f>
        <v>0</v>
      </c>
      <c r="N833" s="14">
        <f t="shared" si="73"/>
        <v>0</v>
      </c>
      <c r="O833" s="14">
        <f t="shared" si="74"/>
        <v>0</v>
      </c>
      <c r="P833" s="14">
        <f t="shared" si="75"/>
        <v>0</v>
      </c>
      <c r="Q833" s="15">
        <f t="shared" si="76"/>
        <v>0</v>
      </c>
    </row>
    <row r="834" spans="1:17" x14ac:dyDescent="0.2">
      <c r="A834" s="43">
        <v>670022</v>
      </c>
      <c r="B834" s="6" t="s">
        <v>1073</v>
      </c>
      <c r="C834" s="6" t="s">
        <v>1074</v>
      </c>
      <c r="D834" s="41" t="s">
        <v>1130</v>
      </c>
      <c r="E834" s="41" t="s">
        <v>59</v>
      </c>
      <c r="F834" s="4"/>
      <c r="G834" s="5"/>
      <c r="H834" s="27" t="s">
        <v>1072</v>
      </c>
      <c r="I834" s="44">
        <f>+J834+1</f>
        <v>103.26</v>
      </c>
      <c r="J834" s="8">
        <v>102.26</v>
      </c>
      <c r="K834" s="8">
        <f t="shared" ref="K834:K897" si="78">I834-J834</f>
        <v>1</v>
      </c>
      <c r="L834" s="45">
        <f t="shared" si="77"/>
        <v>9.7789947193428518E-3</v>
      </c>
      <c r="M834" s="16">
        <f>IFERROR(INDEX('[1]2018 Sales History'!$G:$G,MATCH(A834,'[1]2018 Sales History'!$A:$A,0)),0)</f>
        <v>0</v>
      </c>
      <c r="N834" s="14">
        <f t="shared" ref="N834:N897" si="79">IFERROR(M834*J834,"")</f>
        <v>0</v>
      </c>
      <c r="O834" s="14">
        <f t="shared" ref="O834:O897" si="80">IFERROR(M834*I834,"")</f>
        <v>0</v>
      </c>
      <c r="P834" s="14">
        <f t="shared" ref="P834:P897" si="81">IFERROR(O834-N834,"")</f>
        <v>0</v>
      </c>
      <c r="Q834" s="15">
        <f t="shared" ref="Q834:Q897" si="82">IFERROR((O834-N834)/N834,0)</f>
        <v>0</v>
      </c>
    </row>
    <row r="835" spans="1:17" x14ac:dyDescent="0.2">
      <c r="A835" s="43">
        <v>670030</v>
      </c>
      <c r="B835" s="6" t="s">
        <v>1073</v>
      </c>
      <c r="C835" s="6" t="s">
        <v>1074</v>
      </c>
      <c r="D835" s="41" t="s">
        <v>1130</v>
      </c>
      <c r="E835" s="41" t="s">
        <v>1716</v>
      </c>
      <c r="F835" s="4"/>
      <c r="G835" s="5"/>
      <c r="H835" s="27" t="s">
        <v>1072</v>
      </c>
      <c r="I835" s="44">
        <f>+J835+1</f>
        <v>123.72</v>
      </c>
      <c r="J835" s="8">
        <v>122.72</v>
      </c>
      <c r="K835" s="8">
        <f t="shared" si="78"/>
        <v>1</v>
      </c>
      <c r="L835" s="45">
        <f t="shared" ref="L835:L898" si="83">((I835-J835)/J835)</f>
        <v>8.1486310299869625E-3</v>
      </c>
      <c r="M835" s="16">
        <f>IFERROR(INDEX('[1]2018 Sales History'!$G:$G,MATCH(A835,'[1]2018 Sales History'!$A:$A,0)),0)</f>
        <v>0</v>
      </c>
      <c r="N835" s="14">
        <f t="shared" si="79"/>
        <v>0</v>
      </c>
      <c r="O835" s="14">
        <f t="shared" si="80"/>
        <v>0</v>
      </c>
      <c r="P835" s="14">
        <f t="shared" si="81"/>
        <v>0</v>
      </c>
      <c r="Q835" s="15">
        <f t="shared" si="82"/>
        <v>0</v>
      </c>
    </row>
    <row r="836" spans="1:17" x14ac:dyDescent="0.2">
      <c r="A836" s="43">
        <v>670049</v>
      </c>
      <c r="B836" s="6" t="s">
        <v>1073</v>
      </c>
      <c r="C836" s="6" t="s">
        <v>1074</v>
      </c>
      <c r="D836" s="41" t="s">
        <v>1130</v>
      </c>
      <c r="E836" s="41" t="s">
        <v>701</v>
      </c>
      <c r="F836" s="4"/>
      <c r="G836" s="5"/>
      <c r="H836" s="27" t="s">
        <v>1072</v>
      </c>
      <c r="I836" s="44">
        <f>+J836+1</f>
        <v>120.44</v>
      </c>
      <c r="J836" s="8">
        <v>119.44</v>
      </c>
      <c r="K836" s="8">
        <f t="shared" si="78"/>
        <v>1</v>
      </c>
      <c r="L836" s="45">
        <f t="shared" si="83"/>
        <v>8.3724045545880785E-3</v>
      </c>
      <c r="M836" s="16">
        <f>IFERROR(INDEX('[1]2018 Sales History'!$G:$G,MATCH(A836,'[1]2018 Sales History'!$A:$A,0)),0)</f>
        <v>0</v>
      </c>
      <c r="N836" s="14">
        <f t="shared" si="79"/>
        <v>0</v>
      </c>
      <c r="O836" s="14">
        <f t="shared" si="80"/>
        <v>0</v>
      </c>
      <c r="P836" s="14">
        <f t="shared" si="81"/>
        <v>0</v>
      </c>
      <c r="Q836" s="15">
        <f t="shared" si="82"/>
        <v>0</v>
      </c>
    </row>
    <row r="837" spans="1:17" x14ac:dyDescent="0.2">
      <c r="A837" s="43">
        <v>670057</v>
      </c>
      <c r="B837" s="6" t="s">
        <v>1073</v>
      </c>
      <c r="C837" s="6" t="s">
        <v>1074</v>
      </c>
      <c r="D837" s="41" t="s">
        <v>1130</v>
      </c>
      <c r="E837" s="41" t="s">
        <v>1004</v>
      </c>
      <c r="F837" s="4"/>
      <c r="G837" s="5"/>
      <c r="H837" s="27" t="s">
        <v>1072</v>
      </c>
      <c r="I837" s="44">
        <f>+J837+1</f>
        <v>122</v>
      </c>
      <c r="J837" s="8">
        <v>121</v>
      </c>
      <c r="K837" s="8">
        <f t="shared" si="78"/>
        <v>1</v>
      </c>
      <c r="L837" s="45">
        <f t="shared" si="83"/>
        <v>8.2644628099173556E-3</v>
      </c>
      <c r="M837" s="16">
        <f>IFERROR(INDEX('[1]2018 Sales History'!$G:$G,MATCH(A837,'[1]2018 Sales History'!$A:$A,0)),0)</f>
        <v>0</v>
      </c>
      <c r="N837" s="14">
        <f t="shared" si="79"/>
        <v>0</v>
      </c>
      <c r="O837" s="14">
        <f t="shared" si="80"/>
        <v>0</v>
      </c>
      <c r="P837" s="14">
        <f t="shared" si="81"/>
        <v>0</v>
      </c>
      <c r="Q837" s="15">
        <f t="shared" si="82"/>
        <v>0</v>
      </c>
    </row>
    <row r="838" spans="1:17" x14ac:dyDescent="0.2">
      <c r="A838" s="43">
        <v>670065</v>
      </c>
      <c r="B838" s="6" t="s">
        <v>1073</v>
      </c>
      <c r="C838" s="6" t="s">
        <v>1074</v>
      </c>
      <c r="D838" s="41" t="s">
        <v>1130</v>
      </c>
      <c r="E838" s="41" t="s">
        <v>1632</v>
      </c>
      <c r="F838" s="4"/>
      <c r="G838" s="5"/>
      <c r="H838" s="27" t="s">
        <v>1072</v>
      </c>
      <c r="I838" s="44">
        <f>+J838+1</f>
        <v>115.56</v>
      </c>
      <c r="J838" s="8">
        <v>114.56</v>
      </c>
      <c r="K838" s="8">
        <f t="shared" si="78"/>
        <v>1</v>
      </c>
      <c r="L838" s="45">
        <f t="shared" si="83"/>
        <v>8.7290502793296084E-3</v>
      </c>
      <c r="M838" s="16">
        <f>IFERROR(INDEX('[1]2018 Sales History'!$G:$G,MATCH(A838,'[1]2018 Sales History'!$A:$A,0)),0)</f>
        <v>0</v>
      </c>
      <c r="N838" s="14">
        <f t="shared" si="79"/>
        <v>0</v>
      </c>
      <c r="O838" s="14">
        <f t="shared" si="80"/>
        <v>0</v>
      </c>
      <c r="P838" s="14">
        <f t="shared" si="81"/>
        <v>0</v>
      </c>
      <c r="Q838" s="15">
        <f t="shared" si="82"/>
        <v>0</v>
      </c>
    </row>
    <row r="839" spans="1:17" x14ac:dyDescent="0.2">
      <c r="A839" s="43">
        <v>670073</v>
      </c>
      <c r="B839" s="6" t="s">
        <v>1073</v>
      </c>
      <c r="C839" s="6" t="s">
        <v>1074</v>
      </c>
      <c r="D839" s="41" t="s">
        <v>1130</v>
      </c>
      <c r="E839" s="41" t="s">
        <v>1718</v>
      </c>
      <c r="F839" s="4"/>
      <c r="G839" s="5"/>
      <c r="H839" s="27" t="s">
        <v>1072</v>
      </c>
      <c r="I839" s="44">
        <f>+J839+1</f>
        <v>92.21</v>
      </c>
      <c r="J839" s="8">
        <v>91.21</v>
      </c>
      <c r="K839" s="8">
        <f t="shared" si="78"/>
        <v>1</v>
      </c>
      <c r="L839" s="45">
        <f t="shared" si="83"/>
        <v>1.0963710119504441E-2</v>
      </c>
      <c r="M839" s="16">
        <f>IFERROR(INDEX('[1]2018 Sales History'!$G:$G,MATCH(A839,'[1]2018 Sales History'!$A:$A,0)),0)</f>
        <v>0</v>
      </c>
      <c r="N839" s="14">
        <f t="shared" si="79"/>
        <v>0</v>
      </c>
      <c r="O839" s="14">
        <f t="shared" si="80"/>
        <v>0</v>
      </c>
      <c r="P839" s="14">
        <f t="shared" si="81"/>
        <v>0</v>
      </c>
      <c r="Q839" s="15">
        <f t="shared" si="82"/>
        <v>0</v>
      </c>
    </row>
    <row r="840" spans="1:17" x14ac:dyDescent="0.2">
      <c r="A840" s="43">
        <v>670081</v>
      </c>
      <c r="B840" s="6" t="s">
        <v>1073</v>
      </c>
      <c r="C840" s="6" t="s">
        <v>1074</v>
      </c>
      <c r="D840" s="41" t="s">
        <v>1130</v>
      </c>
      <c r="E840" s="41" t="s">
        <v>712</v>
      </c>
      <c r="F840" s="4"/>
      <c r="G840" s="5"/>
      <c r="H840" s="27" t="s">
        <v>1072</v>
      </c>
      <c r="I840" s="44">
        <f>+J840+1</f>
        <v>85.67</v>
      </c>
      <c r="J840" s="8">
        <v>84.67</v>
      </c>
      <c r="K840" s="8">
        <f t="shared" si="78"/>
        <v>1</v>
      </c>
      <c r="L840" s="45">
        <f t="shared" si="83"/>
        <v>1.1810558639423645E-2</v>
      </c>
      <c r="M840" s="16">
        <f>IFERROR(INDEX('[1]2018 Sales History'!$G:$G,MATCH(A840,'[1]2018 Sales History'!$A:$A,0)),0)</f>
        <v>0</v>
      </c>
      <c r="N840" s="14">
        <f t="shared" si="79"/>
        <v>0</v>
      </c>
      <c r="O840" s="14">
        <f t="shared" si="80"/>
        <v>0</v>
      </c>
      <c r="P840" s="14">
        <f t="shared" si="81"/>
        <v>0</v>
      </c>
      <c r="Q840" s="15">
        <f t="shared" si="82"/>
        <v>0</v>
      </c>
    </row>
    <row r="841" spans="1:17" x14ac:dyDescent="0.2">
      <c r="A841" s="43">
        <v>670103</v>
      </c>
      <c r="B841" s="6" t="s">
        <v>1073</v>
      </c>
      <c r="C841" s="6" t="s">
        <v>1074</v>
      </c>
      <c r="D841" s="41" t="s">
        <v>1130</v>
      </c>
      <c r="E841" s="41" t="s">
        <v>707</v>
      </c>
      <c r="F841" s="4"/>
      <c r="G841" s="5"/>
      <c r="H841" s="27" t="s">
        <v>1072</v>
      </c>
      <c r="I841" s="44">
        <f>+J841+1</f>
        <v>108.99</v>
      </c>
      <c r="J841" s="8">
        <v>107.99</v>
      </c>
      <c r="K841" s="8">
        <f t="shared" si="78"/>
        <v>1</v>
      </c>
      <c r="L841" s="45">
        <f t="shared" si="83"/>
        <v>9.2601166774701361E-3</v>
      </c>
      <c r="M841" s="16">
        <f>IFERROR(INDEX('[1]2018 Sales History'!$G:$G,MATCH(A841,'[1]2018 Sales History'!$A:$A,0)),0)</f>
        <v>0</v>
      </c>
      <c r="N841" s="14">
        <f t="shared" si="79"/>
        <v>0</v>
      </c>
      <c r="O841" s="14">
        <f t="shared" si="80"/>
        <v>0</v>
      </c>
      <c r="P841" s="14">
        <f t="shared" si="81"/>
        <v>0</v>
      </c>
      <c r="Q841" s="15">
        <f t="shared" si="82"/>
        <v>0</v>
      </c>
    </row>
    <row r="842" spans="1:17" x14ac:dyDescent="0.2">
      <c r="A842" s="43">
        <v>670111</v>
      </c>
      <c r="B842" s="6" t="s">
        <v>1073</v>
      </c>
      <c r="C842" s="6" t="s">
        <v>1074</v>
      </c>
      <c r="D842" s="41" t="s">
        <v>1130</v>
      </c>
      <c r="E842" s="41" t="s">
        <v>1636</v>
      </c>
      <c r="F842" s="4"/>
      <c r="G842" s="5"/>
      <c r="H842" s="27" t="s">
        <v>1072</v>
      </c>
      <c r="I842" s="44">
        <f>+J842+1</f>
        <v>120.44</v>
      </c>
      <c r="J842" s="8">
        <v>119.44</v>
      </c>
      <c r="K842" s="8">
        <f t="shared" si="78"/>
        <v>1</v>
      </c>
      <c r="L842" s="45">
        <f t="shared" si="83"/>
        <v>8.3724045545880785E-3</v>
      </c>
      <c r="M842" s="16">
        <f>IFERROR(INDEX('[1]2018 Sales History'!$G:$G,MATCH(A842,'[1]2018 Sales History'!$A:$A,0)),0)</f>
        <v>0</v>
      </c>
      <c r="N842" s="14">
        <f t="shared" si="79"/>
        <v>0</v>
      </c>
      <c r="O842" s="14">
        <f t="shared" si="80"/>
        <v>0</v>
      </c>
      <c r="P842" s="14">
        <f t="shared" si="81"/>
        <v>0</v>
      </c>
      <c r="Q842" s="15">
        <f t="shared" si="82"/>
        <v>0</v>
      </c>
    </row>
    <row r="843" spans="1:17" x14ac:dyDescent="0.2">
      <c r="A843" s="43">
        <v>670138</v>
      </c>
      <c r="B843" s="6" t="s">
        <v>1073</v>
      </c>
      <c r="C843" s="6" t="s">
        <v>1074</v>
      </c>
      <c r="D843" s="41" t="s">
        <v>1130</v>
      </c>
      <c r="E843" s="41" t="s">
        <v>691</v>
      </c>
      <c r="F843" s="4"/>
      <c r="G843" s="5"/>
      <c r="H843" s="27" t="s">
        <v>1072</v>
      </c>
      <c r="I843" s="44">
        <f>+J843+1</f>
        <v>133.13</v>
      </c>
      <c r="J843" s="8">
        <v>132.13</v>
      </c>
      <c r="K843" s="8">
        <f t="shared" si="78"/>
        <v>1</v>
      </c>
      <c r="L843" s="45">
        <f t="shared" si="83"/>
        <v>7.5683039430863549E-3</v>
      </c>
      <c r="M843" s="16">
        <f>IFERROR(INDEX('[1]2018 Sales History'!$G:$G,MATCH(A843,'[1]2018 Sales History'!$A:$A,0)),0)</f>
        <v>0</v>
      </c>
      <c r="N843" s="14">
        <f t="shared" si="79"/>
        <v>0</v>
      </c>
      <c r="O843" s="14">
        <f t="shared" si="80"/>
        <v>0</v>
      </c>
      <c r="P843" s="14">
        <f t="shared" si="81"/>
        <v>0</v>
      </c>
      <c r="Q843" s="15">
        <f t="shared" si="82"/>
        <v>0</v>
      </c>
    </row>
    <row r="844" spans="1:17" x14ac:dyDescent="0.2">
      <c r="A844" s="43">
        <v>670227</v>
      </c>
      <c r="B844" s="6" t="s">
        <v>1073</v>
      </c>
      <c r="C844" s="6" t="s">
        <v>1074</v>
      </c>
      <c r="D844" s="41" t="s">
        <v>1129</v>
      </c>
      <c r="E844" s="41" t="s">
        <v>67</v>
      </c>
      <c r="F844" s="4"/>
      <c r="G844" s="5"/>
      <c r="H844" s="27" t="s">
        <v>1072</v>
      </c>
      <c r="I844" s="44">
        <f>+J844+1</f>
        <v>163.99</v>
      </c>
      <c r="J844" s="8">
        <v>162.99</v>
      </c>
      <c r="K844" s="8">
        <f t="shared" si="78"/>
        <v>1</v>
      </c>
      <c r="L844" s="45">
        <f t="shared" si="83"/>
        <v>6.1353457267317012E-3</v>
      </c>
      <c r="M844" s="16">
        <f>IFERROR(INDEX('[1]2018 Sales History'!$G:$G,MATCH(A844,'[1]2018 Sales History'!$A:$A,0)),0)</f>
        <v>0</v>
      </c>
      <c r="N844" s="14">
        <f t="shared" si="79"/>
        <v>0</v>
      </c>
      <c r="O844" s="14">
        <f t="shared" si="80"/>
        <v>0</v>
      </c>
      <c r="P844" s="14">
        <f t="shared" si="81"/>
        <v>0</v>
      </c>
      <c r="Q844" s="15">
        <f t="shared" si="82"/>
        <v>0</v>
      </c>
    </row>
    <row r="845" spans="1:17" x14ac:dyDescent="0.2">
      <c r="A845" s="43">
        <v>670235</v>
      </c>
      <c r="B845" s="6" t="s">
        <v>1073</v>
      </c>
      <c r="C845" s="6" t="s">
        <v>1074</v>
      </c>
      <c r="D845" s="41" t="s">
        <v>1129</v>
      </c>
      <c r="E845" s="41" t="s">
        <v>70</v>
      </c>
      <c r="F845" s="4"/>
      <c r="G845" s="5"/>
      <c r="H845" s="27" t="s">
        <v>1072</v>
      </c>
      <c r="I845" s="44">
        <f>+J845+1</f>
        <v>171.06</v>
      </c>
      <c r="J845" s="8">
        <v>170.06</v>
      </c>
      <c r="K845" s="8">
        <f t="shared" si="78"/>
        <v>1</v>
      </c>
      <c r="L845" s="45">
        <f t="shared" si="83"/>
        <v>5.880277549100317E-3</v>
      </c>
      <c r="M845" s="16">
        <f>IFERROR(INDEX('[1]2018 Sales History'!$G:$G,MATCH(A845,'[1]2018 Sales History'!$A:$A,0)),0)</f>
        <v>0</v>
      </c>
      <c r="N845" s="14">
        <f t="shared" si="79"/>
        <v>0</v>
      </c>
      <c r="O845" s="14">
        <f t="shared" si="80"/>
        <v>0</v>
      </c>
      <c r="P845" s="14">
        <f t="shared" si="81"/>
        <v>0</v>
      </c>
      <c r="Q845" s="15">
        <f t="shared" si="82"/>
        <v>0</v>
      </c>
    </row>
    <row r="846" spans="1:17" x14ac:dyDescent="0.2">
      <c r="A846" s="43">
        <v>670243</v>
      </c>
      <c r="B846" s="6" t="s">
        <v>1073</v>
      </c>
      <c r="C846" s="6" t="s">
        <v>1074</v>
      </c>
      <c r="D846" s="41" t="s">
        <v>1129</v>
      </c>
      <c r="E846" s="41" t="s">
        <v>706</v>
      </c>
      <c r="F846" s="4"/>
      <c r="G846" s="5"/>
      <c r="H846" s="27" t="s">
        <v>1072</v>
      </c>
      <c r="I846" s="44">
        <f>+J846+1</f>
        <v>153.31</v>
      </c>
      <c r="J846" s="8">
        <v>152.31</v>
      </c>
      <c r="K846" s="8">
        <f t="shared" si="78"/>
        <v>1</v>
      </c>
      <c r="L846" s="45">
        <f t="shared" si="83"/>
        <v>6.5655570875188755E-3</v>
      </c>
      <c r="M846" s="16">
        <f>IFERROR(INDEX('[1]2018 Sales History'!$G:$G,MATCH(A846,'[1]2018 Sales History'!$A:$A,0)),0)</f>
        <v>0</v>
      </c>
      <c r="N846" s="14">
        <f t="shared" si="79"/>
        <v>0</v>
      </c>
      <c r="O846" s="14">
        <f t="shared" si="80"/>
        <v>0</v>
      </c>
      <c r="P846" s="14">
        <f t="shared" si="81"/>
        <v>0</v>
      </c>
      <c r="Q846" s="15">
        <f t="shared" si="82"/>
        <v>0</v>
      </c>
    </row>
    <row r="847" spans="1:17" x14ac:dyDescent="0.2">
      <c r="A847" s="43">
        <v>670251</v>
      </c>
      <c r="B847" s="6" t="s">
        <v>1073</v>
      </c>
      <c r="C847" s="6" t="s">
        <v>1074</v>
      </c>
      <c r="D847" s="41" t="s">
        <v>1128</v>
      </c>
      <c r="E847" s="41" t="s">
        <v>67</v>
      </c>
      <c r="F847" s="4"/>
      <c r="G847" s="5"/>
      <c r="H847" s="27" t="s">
        <v>1072</v>
      </c>
      <c r="I847" s="44">
        <f>+J847+1</f>
        <v>162.09</v>
      </c>
      <c r="J847" s="8">
        <v>161.09</v>
      </c>
      <c r="K847" s="8">
        <f t="shared" si="78"/>
        <v>1</v>
      </c>
      <c r="L847" s="45">
        <f t="shared" si="83"/>
        <v>6.2077099757899311E-3</v>
      </c>
      <c r="M847" s="16">
        <f>IFERROR(INDEX('[1]2018 Sales History'!$G:$G,MATCH(A847,'[1]2018 Sales History'!$A:$A,0)),0)</f>
        <v>0</v>
      </c>
      <c r="N847" s="14">
        <f t="shared" si="79"/>
        <v>0</v>
      </c>
      <c r="O847" s="14">
        <f t="shared" si="80"/>
        <v>0</v>
      </c>
      <c r="P847" s="14">
        <f t="shared" si="81"/>
        <v>0</v>
      </c>
      <c r="Q847" s="15">
        <f t="shared" si="82"/>
        <v>0</v>
      </c>
    </row>
    <row r="848" spans="1:17" x14ac:dyDescent="0.2">
      <c r="A848" s="43">
        <v>670278</v>
      </c>
      <c r="B848" s="6" t="s">
        <v>1073</v>
      </c>
      <c r="C848" s="6" t="s">
        <v>1074</v>
      </c>
      <c r="D848" s="41" t="s">
        <v>1128</v>
      </c>
      <c r="E848" s="41" t="s">
        <v>70</v>
      </c>
      <c r="F848" s="4"/>
      <c r="G848" s="5"/>
      <c r="H848" s="27" t="s">
        <v>1072</v>
      </c>
      <c r="I848" s="44">
        <f>+J848+1</f>
        <v>168.62</v>
      </c>
      <c r="J848" s="8">
        <v>167.62</v>
      </c>
      <c r="K848" s="8">
        <f t="shared" si="78"/>
        <v>1</v>
      </c>
      <c r="L848" s="45">
        <f t="shared" si="83"/>
        <v>5.9658751938909439E-3</v>
      </c>
      <c r="M848" s="16">
        <f>IFERROR(INDEX('[1]2018 Sales History'!$G:$G,MATCH(A848,'[1]2018 Sales History'!$A:$A,0)),0)</f>
        <v>0</v>
      </c>
      <c r="N848" s="14">
        <f t="shared" si="79"/>
        <v>0</v>
      </c>
      <c r="O848" s="14">
        <f t="shared" si="80"/>
        <v>0</v>
      </c>
      <c r="P848" s="14">
        <f t="shared" si="81"/>
        <v>0</v>
      </c>
      <c r="Q848" s="15">
        <f t="shared" si="82"/>
        <v>0</v>
      </c>
    </row>
    <row r="849" spans="1:17" x14ac:dyDescent="0.2">
      <c r="A849" s="43">
        <v>670286</v>
      </c>
      <c r="B849" s="6" t="s">
        <v>1073</v>
      </c>
      <c r="C849" s="6" t="s">
        <v>1074</v>
      </c>
      <c r="D849" s="41" t="s">
        <v>1128</v>
      </c>
      <c r="E849" s="41" t="s">
        <v>706</v>
      </c>
      <c r="F849" s="4"/>
      <c r="G849" s="5"/>
      <c r="H849" s="27" t="s">
        <v>1072</v>
      </c>
      <c r="I849" s="44">
        <f>+J849+1</f>
        <v>151.13999999999999</v>
      </c>
      <c r="J849" s="8">
        <v>150.13999999999999</v>
      </c>
      <c r="K849" s="8">
        <f t="shared" si="78"/>
        <v>1</v>
      </c>
      <c r="L849" s="45">
        <f t="shared" si="83"/>
        <v>6.6604502464366593E-3</v>
      </c>
      <c r="M849" s="16">
        <f>IFERROR(INDEX('[1]2018 Sales History'!$G:$G,MATCH(A849,'[1]2018 Sales History'!$A:$A,0)),0)</f>
        <v>0</v>
      </c>
      <c r="N849" s="14">
        <f t="shared" si="79"/>
        <v>0</v>
      </c>
      <c r="O849" s="14">
        <f t="shared" si="80"/>
        <v>0</v>
      </c>
      <c r="P849" s="14">
        <f t="shared" si="81"/>
        <v>0</v>
      </c>
      <c r="Q849" s="15">
        <f t="shared" si="82"/>
        <v>0</v>
      </c>
    </row>
    <row r="850" spans="1:17" x14ac:dyDescent="0.2">
      <c r="A850" s="43">
        <v>670294</v>
      </c>
      <c r="B850" s="6" t="s">
        <v>1073</v>
      </c>
      <c r="C850" s="6" t="s">
        <v>1074</v>
      </c>
      <c r="D850" s="41" t="s">
        <v>1127</v>
      </c>
      <c r="E850" s="41" t="s">
        <v>67</v>
      </c>
      <c r="F850" s="4"/>
      <c r="G850" s="5"/>
      <c r="H850" s="27" t="s">
        <v>1072</v>
      </c>
      <c r="I850" s="44">
        <f>+J850+1</f>
        <v>154.94999999999999</v>
      </c>
      <c r="J850" s="8">
        <v>153.94999999999999</v>
      </c>
      <c r="K850" s="8">
        <f t="shared" si="78"/>
        <v>1</v>
      </c>
      <c r="L850" s="45">
        <f t="shared" si="83"/>
        <v>6.4956154595647939E-3</v>
      </c>
      <c r="M850" s="16">
        <f>IFERROR(INDEX('[1]2018 Sales History'!$G:$G,MATCH(A850,'[1]2018 Sales History'!$A:$A,0)),0)</f>
        <v>0</v>
      </c>
      <c r="N850" s="14">
        <f t="shared" si="79"/>
        <v>0</v>
      </c>
      <c r="O850" s="14">
        <f t="shared" si="80"/>
        <v>0</v>
      </c>
      <c r="P850" s="14">
        <f t="shared" si="81"/>
        <v>0</v>
      </c>
      <c r="Q850" s="15">
        <f t="shared" si="82"/>
        <v>0</v>
      </c>
    </row>
    <row r="851" spans="1:17" x14ac:dyDescent="0.2">
      <c r="A851" s="43">
        <v>670308</v>
      </c>
      <c r="B851" s="6" t="s">
        <v>1073</v>
      </c>
      <c r="C851" s="6" t="s">
        <v>1074</v>
      </c>
      <c r="D851" s="41" t="s">
        <v>1127</v>
      </c>
      <c r="E851" s="41" t="s">
        <v>70</v>
      </c>
      <c r="F851" s="4"/>
      <c r="G851" s="5"/>
      <c r="H851" s="27" t="s">
        <v>1072</v>
      </c>
      <c r="I851" s="44">
        <f>+J851+1</f>
        <v>159.30000000000001</v>
      </c>
      <c r="J851" s="8">
        <v>158.30000000000001</v>
      </c>
      <c r="K851" s="8">
        <f t="shared" si="78"/>
        <v>1</v>
      </c>
      <c r="L851" s="45">
        <f t="shared" si="83"/>
        <v>6.3171193935565376E-3</v>
      </c>
      <c r="M851" s="16">
        <f>IFERROR(INDEX('[1]2018 Sales History'!$G:$G,MATCH(A851,'[1]2018 Sales History'!$A:$A,0)),0)</f>
        <v>0</v>
      </c>
      <c r="N851" s="14">
        <f t="shared" si="79"/>
        <v>0</v>
      </c>
      <c r="O851" s="14">
        <f t="shared" si="80"/>
        <v>0</v>
      </c>
      <c r="P851" s="14">
        <f t="shared" si="81"/>
        <v>0</v>
      </c>
      <c r="Q851" s="15">
        <f t="shared" si="82"/>
        <v>0</v>
      </c>
    </row>
    <row r="852" spans="1:17" x14ac:dyDescent="0.2">
      <c r="A852" s="43">
        <v>670316</v>
      </c>
      <c r="B852" s="6" t="s">
        <v>1073</v>
      </c>
      <c r="C852" s="6" t="s">
        <v>1074</v>
      </c>
      <c r="D852" s="41" t="s">
        <v>1127</v>
      </c>
      <c r="E852" s="41" t="s">
        <v>706</v>
      </c>
      <c r="F852" s="4"/>
      <c r="G852" s="5"/>
      <c r="H852" s="27" t="s">
        <v>1072</v>
      </c>
      <c r="I852" s="44">
        <f>+J852+1</f>
        <v>142.83000000000001</v>
      </c>
      <c r="J852" s="8">
        <v>141.83000000000001</v>
      </c>
      <c r="K852" s="8">
        <f t="shared" si="78"/>
        <v>1</v>
      </c>
      <c r="L852" s="45">
        <f t="shared" si="83"/>
        <v>7.0506944934076001E-3</v>
      </c>
      <c r="M852" s="16">
        <f>IFERROR(INDEX('[1]2018 Sales History'!$G:$G,MATCH(A852,'[1]2018 Sales History'!$A:$A,0)),0)</f>
        <v>0</v>
      </c>
      <c r="N852" s="14">
        <f t="shared" si="79"/>
        <v>0</v>
      </c>
      <c r="O852" s="14">
        <f t="shared" si="80"/>
        <v>0</v>
      </c>
      <c r="P852" s="14">
        <f t="shared" si="81"/>
        <v>0</v>
      </c>
      <c r="Q852" s="15">
        <f t="shared" si="82"/>
        <v>0</v>
      </c>
    </row>
    <row r="853" spans="1:17" x14ac:dyDescent="0.2">
      <c r="A853" s="43">
        <v>670324</v>
      </c>
      <c r="B853" s="6" t="s">
        <v>1073</v>
      </c>
      <c r="C853" s="6" t="s">
        <v>1074</v>
      </c>
      <c r="D853" s="41" t="s">
        <v>1127</v>
      </c>
      <c r="E853" s="41" t="s">
        <v>57</v>
      </c>
      <c r="F853" s="4"/>
      <c r="G853" s="5"/>
      <c r="H853" s="27" t="s">
        <v>1072</v>
      </c>
      <c r="I853" s="44">
        <f>+J853+1</f>
        <v>125.52</v>
      </c>
      <c r="J853" s="8">
        <v>124.52</v>
      </c>
      <c r="K853" s="8">
        <f t="shared" si="78"/>
        <v>1</v>
      </c>
      <c r="L853" s="45">
        <f t="shared" si="83"/>
        <v>8.0308384195309987E-3</v>
      </c>
      <c r="M853" s="16">
        <f>IFERROR(INDEX('[1]2018 Sales History'!$G:$G,MATCH(A853,'[1]2018 Sales History'!$A:$A,0)),0)</f>
        <v>0</v>
      </c>
      <c r="N853" s="14">
        <f t="shared" si="79"/>
        <v>0</v>
      </c>
      <c r="O853" s="14">
        <f t="shared" si="80"/>
        <v>0</v>
      </c>
      <c r="P853" s="14">
        <f t="shared" si="81"/>
        <v>0</v>
      </c>
      <c r="Q853" s="15">
        <f t="shared" si="82"/>
        <v>0</v>
      </c>
    </row>
    <row r="854" spans="1:17" x14ac:dyDescent="0.2">
      <c r="A854" s="43">
        <v>670332</v>
      </c>
      <c r="B854" s="6" t="s">
        <v>1073</v>
      </c>
      <c r="C854" s="6" t="s">
        <v>1074</v>
      </c>
      <c r="D854" s="41" t="s">
        <v>1127</v>
      </c>
      <c r="E854" s="41" t="s">
        <v>754</v>
      </c>
      <c r="F854" s="4"/>
      <c r="G854" s="5"/>
      <c r="H854" s="27" t="s">
        <v>1072</v>
      </c>
      <c r="I854" s="44">
        <f>+J854+1</f>
        <v>115.37</v>
      </c>
      <c r="J854" s="8">
        <v>114.37</v>
      </c>
      <c r="K854" s="8">
        <f t="shared" si="78"/>
        <v>1</v>
      </c>
      <c r="L854" s="45">
        <f t="shared" si="83"/>
        <v>8.7435516306723794E-3</v>
      </c>
      <c r="M854" s="16">
        <f>IFERROR(INDEX('[1]2018 Sales History'!$G:$G,MATCH(A854,'[1]2018 Sales History'!$A:$A,0)),0)</f>
        <v>0</v>
      </c>
      <c r="N854" s="14">
        <f t="shared" si="79"/>
        <v>0</v>
      </c>
      <c r="O854" s="14">
        <f t="shared" si="80"/>
        <v>0</v>
      </c>
      <c r="P854" s="14">
        <f t="shared" si="81"/>
        <v>0</v>
      </c>
      <c r="Q854" s="15">
        <f t="shared" si="82"/>
        <v>0</v>
      </c>
    </row>
    <row r="855" spans="1:17" x14ac:dyDescent="0.2">
      <c r="A855" s="43">
        <v>670707</v>
      </c>
      <c r="B855" s="6" t="s">
        <v>1073</v>
      </c>
      <c r="C855" s="6" t="s">
        <v>1074</v>
      </c>
      <c r="D855" s="41" t="s">
        <v>1126</v>
      </c>
      <c r="E855" s="41" t="s">
        <v>69</v>
      </c>
      <c r="F855" s="4"/>
      <c r="G855" s="5"/>
      <c r="H855" s="27" t="s">
        <v>1072</v>
      </c>
      <c r="I855" s="44">
        <f>+J855+1</f>
        <v>184.91</v>
      </c>
      <c r="J855" s="8">
        <v>183.91</v>
      </c>
      <c r="K855" s="8">
        <f t="shared" si="78"/>
        <v>1</v>
      </c>
      <c r="L855" s="45">
        <f t="shared" si="83"/>
        <v>5.4374422271763366E-3</v>
      </c>
      <c r="M855" s="16">
        <f>IFERROR(INDEX('[1]2018 Sales History'!$G:$G,MATCH(A855,'[1]2018 Sales History'!$A:$A,0)),0)</f>
        <v>0</v>
      </c>
      <c r="N855" s="14">
        <f t="shared" si="79"/>
        <v>0</v>
      </c>
      <c r="O855" s="14">
        <f t="shared" si="80"/>
        <v>0</v>
      </c>
      <c r="P855" s="14">
        <f t="shared" si="81"/>
        <v>0</v>
      </c>
      <c r="Q855" s="15">
        <f t="shared" si="82"/>
        <v>0</v>
      </c>
    </row>
    <row r="856" spans="1:17" x14ac:dyDescent="0.2">
      <c r="A856" s="43">
        <v>670715</v>
      </c>
      <c r="B856" s="6" t="s">
        <v>1073</v>
      </c>
      <c r="C856" s="6" t="s">
        <v>1074</v>
      </c>
      <c r="D856" s="41" t="s">
        <v>1126</v>
      </c>
      <c r="E856" s="41" t="s">
        <v>61</v>
      </c>
      <c r="F856" s="4"/>
      <c r="G856" s="5"/>
      <c r="H856" s="27" t="s">
        <v>1072</v>
      </c>
      <c r="I856" s="44">
        <f>+J856+1</f>
        <v>193.46</v>
      </c>
      <c r="J856" s="8">
        <v>192.46</v>
      </c>
      <c r="K856" s="8">
        <f t="shared" si="78"/>
        <v>1</v>
      </c>
      <c r="L856" s="45">
        <f t="shared" si="83"/>
        <v>5.1958848591915205E-3</v>
      </c>
      <c r="M856" s="16">
        <f>IFERROR(INDEX('[1]2018 Sales History'!$G:$G,MATCH(A856,'[1]2018 Sales History'!$A:$A,0)),0)</f>
        <v>0</v>
      </c>
      <c r="N856" s="14">
        <f t="shared" si="79"/>
        <v>0</v>
      </c>
      <c r="O856" s="14">
        <f t="shared" si="80"/>
        <v>0</v>
      </c>
      <c r="P856" s="14">
        <f t="shared" si="81"/>
        <v>0</v>
      </c>
      <c r="Q856" s="15">
        <f t="shared" si="82"/>
        <v>0</v>
      </c>
    </row>
    <row r="857" spans="1:17" x14ac:dyDescent="0.2">
      <c r="A857" s="43">
        <v>670723</v>
      </c>
      <c r="B857" s="6" t="s">
        <v>1073</v>
      </c>
      <c r="C857" s="6" t="s">
        <v>1074</v>
      </c>
      <c r="D857" s="41" t="s">
        <v>1126</v>
      </c>
      <c r="E857" s="41" t="s">
        <v>1645</v>
      </c>
      <c r="F857" s="4"/>
      <c r="G857" s="5"/>
      <c r="H857" s="27" t="s">
        <v>1072</v>
      </c>
      <c r="I857" s="44">
        <f>+J857+1</f>
        <v>198.95</v>
      </c>
      <c r="J857" s="8">
        <v>197.95</v>
      </c>
      <c r="K857" s="8">
        <f t="shared" si="78"/>
        <v>1</v>
      </c>
      <c r="L857" s="45">
        <f t="shared" si="83"/>
        <v>5.0517807527153324E-3</v>
      </c>
      <c r="M857" s="16">
        <f>IFERROR(INDEX('[1]2018 Sales History'!$G:$G,MATCH(A857,'[1]2018 Sales History'!$A:$A,0)),0)</f>
        <v>0</v>
      </c>
      <c r="N857" s="14">
        <f t="shared" si="79"/>
        <v>0</v>
      </c>
      <c r="O857" s="14">
        <f t="shared" si="80"/>
        <v>0</v>
      </c>
      <c r="P857" s="14">
        <f t="shared" si="81"/>
        <v>0</v>
      </c>
      <c r="Q857" s="15">
        <f t="shared" si="82"/>
        <v>0</v>
      </c>
    </row>
    <row r="858" spans="1:17" x14ac:dyDescent="0.2">
      <c r="A858" s="43">
        <v>670731</v>
      </c>
      <c r="B858" s="6" t="s">
        <v>1073</v>
      </c>
      <c r="C858" s="6" t="s">
        <v>1074</v>
      </c>
      <c r="D858" s="41" t="s">
        <v>1126</v>
      </c>
      <c r="E858" s="41" t="s">
        <v>724</v>
      </c>
      <c r="F858" s="4"/>
      <c r="G858" s="5"/>
      <c r="H858" s="27" t="s">
        <v>1072</v>
      </c>
      <c r="I858" s="44">
        <f>+J858+1</f>
        <v>172.1</v>
      </c>
      <c r="J858" s="8">
        <v>171.1</v>
      </c>
      <c r="K858" s="8">
        <f t="shared" si="78"/>
        <v>1</v>
      </c>
      <c r="L858" s="45">
        <f t="shared" si="83"/>
        <v>5.8445353594389245E-3</v>
      </c>
      <c r="M858" s="16">
        <f>IFERROR(INDEX('[1]2018 Sales History'!$G:$G,MATCH(A858,'[1]2018 Sales History'!$A:$A,0)),0)</f>
        <v>0</v>
      </c>
      <c r="N858" s="14">
        <f t="shared" si="79"/>
        <v>0</v>
      </c>
      <c r="O858" s="14">
        <f t="shared" si="80"/>
        <v>0</v>
      </c>
      <c r="P858" s="14">
        <f t="shared" si="81"/>
        <v>0</v>
      </c>
      <c r="Q858" s="15">
        <f t="shared" si="82"/>
        <v>0</v>
      </c>
    </row>
    <row r="859" spans="1:17" x14ac:dyDescent="0.2">
      <c r="A859" s="43">
        <v>670758</v>
      </c>
      <c r="B859" s="6" t="s">
        <v>1073</v>
      </c>
      <c r="C859" s="6" t="s">
        <v>1074</v>
      </c>
      <c r="D859" s="41" t="s">
        <v>1126</v>
      </c>
      <c r="E859" s="41" t="s">
        <v>67</v>
      </c>
      <c r="F859" s="4"/>
      <c r="G859" s="5"/>
      <c r="H859" s="27" t="s">
        <v>1072</v>
      </c>
      <c r="I859" s="44">
        <f>+J859+1</f>
        <v>186.3</v>
      </c>
      <c r="J859" s="8">
        <v>185.3</v>
      </c>
      <c r="K859" s="8">
        <f t="shared" si="78"/>
        <v>1</v>
      </c>
      <c r="L859" s="45">
        <f t="shared" si="83"/>
        <v>5.3966540744738263E-3</v>
      </c>
      <c r="M859" s="16">
        <f>IFERROR(INDEX('[1]2018 Sales History'!$G:$G,MATCH(A859,'[1]2018 Sales History'!$A:$A,0)),0)</f>
        <v>0</v>
      </c>
      <c r="N859" s="14">
        <f t="shared" si="79"/>
        <v>0</v>
      </c>
      <c r="O859" s="14">
        <f t="shared" si="80"/>
        <v>0</v>
      </c>
      <c r="P859" s="14">
        <f t="shared" si="81"/>
        <v>0</v>
      </c>
      <c r="Q859" s="15">
        <f t="shared" si="82"/>
        <v>0</v>
      </c>
    </row>
    <row r="860" spans="1:17" x14ac:dyDescent="0.2">
      <c r="A860" s="43">
        <v>670766</v>
      </c>
      <c r="B860" s="6" t="s">
        <v>1073</v>
      </c>
      <c r="C860" s="6" t="s">
        <v>1074</v>
      </c>
      <c r="D860" s="41" t="s">
        <v>1126</v>
      </c>
      <c r="E860" s="41" t="s">
        <v>70</v>
      </c>
      <c r="F860" s="4"/>
      <c r="G860" s="5"/>
      <c r="H860" s="27" t="s">
        <v>1072</v>
      </c>
      <c r="I860" s="44">
        <f>+J860+1</f>
        <v>182.05</v>
      </c>
      <c r="J860" s="8">
        <v>181.05</v>
      </c>
      <c r="K860" s="8">
        <f t="shared" si="78"/>
        <v>1</v>
      </c>
      <c r="L860" s="45">
        <f t="shared" si="83"/>
        <v>5.5233360950013802E-3</v>
      </c>
      <c r="M860" s="16">
        <f>IFERROR(INDEX('[1]2018 Sales History'!$G:$G,MATCH(A860,'[1]2018 Sales History'!$A:$A,0)),0)</f>
        <v>0</v>
      </c>
      <c r="N860" s="14">
        <f t="shared" si="79"/>
        <v>0</v>
      </c>
      <c r="O860" s="14">
        <f t="shared" si="80"/>
        <v>0</v>
      </c>
      <c r="P860" s="14">
        <f t="shared" si="81"/>
        <v>0</v>
      </c>
      <c r="Q860" s="15">
        <f t="shared" si="82"/>
        <v>0</v>
      </c>
    </row>
    <row r="861" spans="1:17" x14ac:dyDescent="0.2">
      <c r="A861" s="43">
        <v>670774</v>
      </c>
      <c r="B861" s="6" t="s">
        <v>1073</v>
      </c>
      <c r="C861" s="6" t="s">
        <v>1074</v>
      </c>
      <c r="D861" s="41" t="s">
        <v>1126</v>
      </c>
      <c r="E861" s="41" t="s">
        <v>301</v>
      </c>
      <c r="F861" s="4"/>
      <c r="G861" s="5"/>
      <c r="H861" s="27" t="s">
        <v>1072</v>
      </c>
      <c r="I861" s="44">
        <f>+J861+1</f>
        <v>198.95</v>
      </c>
      <c r="J861" s="8">
        <v>197.95</v>
      </c>
      <c r="K861" s="8">
        <f t="shared" si="78"/>
        <v>1</v>
      </c>
      <c r="L861" s="45">
        <f t="shared" si="83"/>
        <v>5.0517807527153324E-3</v>
      </c>
      <c r="M861" s="16">
        <f>IFERROR(INDEX('[1]2018 Sales History'!$G:$G,MATCH(A861,'[1]2018 Sales History'!$A:$A,0)),0)</f>
        <v>0</v>
      </c>
      <c r="N861" s="14">
        <f t="shared" si="79"/>
        <v>0</v>
      </c>
      <c r="O861" s="14">
        <f t="shared" si="80"/>
        <v>0</v>
      </c>
      <c r="P861" s="14">
        <f t="shared" si="81"/>
        <v>0</v>
      </c>
      <c r="Q861" s="15">
        <f t="shared" si="82"/>
        <v>0</v>
      </c>
    </row>
    <row r="862" spans="1:17" x14ac:dyDescent="0.2">
      <c r="A862" s="43">
        <v>670782</v>
      </c>
      <c r="B862" s="6" t="s">
        <v>1073</v>
      </c>
      <c r="C862" s="6" t="s">
        <v>1074</v>
      </c>
      <c r="D862" s="41" t="s">
        <v>1126</v>
      </c>
      <c r="E862" s="41" t="s">
        <v>437</v>
      </c>
      <c r="F862" s="4"/>
      <c r="G862" s="5"/>
      <c r="H862" s="27" t="s">
        <v>1072</v>
      </c>
      <c r="I862" s="44">
        <f>+J862+1</f>
        <v>196.21</v>
      </c>
      <c r="J862" s="8">
        <v>195.21</v>
      </c>
      <c r="K862" s="8">
        <f t="shared" si="78"/>
        <v>1</v>
      </c>
      <c r="L862" s="45">
        <f t="shared" si="83"/>
        <v>5.1226883868654271E-3</v>
      </c>
      <c r="M862" s="16">
        <f>IFERROR(INDEX('[1]2018 Sales History'!$G:$G,MATCH(A862,'[1]2018 Sales History'!$A:$A,0)),0)</f>
        <v>0</v>
      </c>
      <c r="N862" s="14">
        <f t="shared" si="79"/>
        <v>0</v>
      </c>
      <c r="O862" s="14">
        <f t="shared" si="80"/>
        <v>0</v>
      </c>
      <c r="P862" s="14">
        <f t="shared" si="81"/>
        <v>0</v>
      </c>
      <c r="Q862" s="15">
        <f t="shared" si="82"/>
        <v>0</v>
      </c>
    </row>
    <row r="863" spans="1:17" x14ac:dyDescent="0.2">
      <c r="A863" s="43">
        <v>670790</v>
      </c>
      <c r="B863" s="6" t="s">
        <v>1073</v>
      </c>
      <c r="C863" s="6" t="s">
        <v>1074</v>
      </c>
      <c r="D863" s="41" t="s">
        <v>1126</v>
      </c>
      <c r="E863" s="41" t="s">
        <v>701</v>
      </c>
      <c r="F863" s="4"/>
      <c r="G863" s="5"/>
      <c r="H863" s="27" t="s">
        <v>1072</v>
      </c>
      <c r="I863" s="44">
        <f>+J863+1</f>
        <v>200.32</v>
      </c>
      <c r="J863" s="8">
        <v>199.32</v>
      </c>
      <c r="K863" s="8">
        <f t="shared" si="78"/>
        <v>1</v>
      </c>
      <c r="L863" s="45">
        <f t="shared" si="83"/>
        <v>5.0170579971904475E-3</v>
      </c>
      <c r="M863" s="16">
        <f>IFERROR(INDEX('[1]2018 Sales History'!$G:$G,MATCH(A863,'[1]2018 Sales History'!$A:$A,0)),0)</f>
        <v>0</v>
      </c>
      <c r="N863" s="14">
        <f t="shared" si="79"/>
        <v>0</v>
      </c>
      <c r="O863" s="14">
        <f t="shared" si="80"/>
        <v>0</v>
      </c>
      <c r="P863" s="14">
        <f t="shared" si="81"/>
        <v>0</v>
      </c>
      <c r="Q863" s="15">
        <f t="shared" si="82"/>
        <v>0</v>
      </c>
    </row>
    <row r="864" spans="1:17" x14ac:dyDescent="0.2">
      <c r="A864" s="43">
        <v>670804</v>
      </c>
      <c r="B864" s="6" t="s">
        <v>1073</v>
      </c>
      <c r="C864" s="6" t="s">
        <v>1074</v>
      </c>
      <c r="D864" s="41" t="s">
        <v>1126</v>
      </c>
      <c r="E864" s="41" t="s">
        <v>1708</v>
      </c>
      <c r="F864" s="4"/>
      <c r="G864" s="5"/>
      <c r="H864" s="27" t="s">
        <v>1072</v>
      </c>
      <c r="I864" s="44">
        <f>+J864+1</f>
        <v>184.91</v>
      </c>
      <c r="J864" s="8">
        <v>183.91</v>
      </c>
      <c r="K864" s="8">
        <f t="shared" si="78"/>
        <v>1</v>
      </c>
      <c r="L864" s="45">
        <f t="shared" si="83"/>
        <v>5.4374422271763366E-3</v>
      </c>
      <c r="M864" s="16">
        <f>IFERROR(INDEX('[1]2018 Sales History'!$G:$G,MATCH(A864,'[1]2018 Sales History'!$A:$A,0)),0)</f>
        <v>0</v>
      </c>
      <c r="N864" s="14">
        <f t="shared" si="79"/>
        <v>0</v>
      </c>
      <c r="O864" s="14">
        <f t="shared" si="80"/>
        <v>0</v>
      </c>
      <c r="P864" s="14">
        <f t="shared" si="81"/>
        <v>0</v>
      </c>
      <c r="Q864" s="15">
        <f t="shared" si="82"/>
        <v>0</v>
      </c>
    </row>
    <row r="865" spans="1:17" x14ac:dyDescent="0.2">
      <c r="A865" s="43">
        <v>670812</v>
      </c>
      <c r="B865" s="6" t="s">
        <v>1073</v>
      </c>
      <c r="C865" s="6" t="s">
        <v>1074</v>
      </c>
      <c r="D865" s="41" t="s">
        <v>1126</v>
      </c>
      <c r="E865" s="41" t="s">
        <v>436</v>
      </c>
      <c r="F865" s="4"/>
      <c r="G865" s="5"/>
      <c r="H865" s="27" t="s">
        <v>1072</v>
      </c>
      <c r="I865" s="44">
        <f>+J865+1</f>
        <v>184.91</v>
      </c>
      <c r="J865" s="8">
        <v>183.91</v>
      </c>
      <c r="K865" s="8">
        <f t="shared" si="78"/>
        <v>1</v>
      </c>
      <c r="L865" s="45">
        <f t="shared" si="83"/>
        <v>5.4374422271763366E-3</v>
      </c>
      <c r="M865" s="16">
        <f>IFERROR(INDEX('[1]2018 Sales History'!$G:$G,MATCH(A865,'[1]2018 Sales History'!$A:$A,0)),0)</f>
        <v>0</v>
      </c>
      <c r="N865" s="14">
        <f t="shared" si="79"/>
        <v>0</v>
      </c>
      <c r="O865" s="14">
        <f t="shared" si="80"/>
        <v>0</v>
      </c>
      <c r="P865" s="14">
        <f t="shared" si="81"/>
        <v>0</v>
      </c>
      <c r="Q865" s="15">
        <f t="shared" si="82"/>
        <v>0</v>
      </c>
    </row>
    <row r="866" spans="1:17" x14ac:dyDescent="0.2">
      <c r="A866" s="43">
        <v>670820</v>
      </c>
      <c r="B866" s="6" t="s">
        <v>1073</v>
      </c>
      <c r="C866" s="6" t="s">
        <v>1074</v>
      </c>
      <c r="D866" s="41" t="s">
        <v>1126</v>
      </c>
      <c r="E866" s="41" t="s">
        <v>1632</v>
      </c>
      <c r="F866" s="4"/>
      <c r="G866" s="5"/>
      <c r="H866" s="27" t="s">
        <v>1072</v>
      </c>
      <c r="I866" s="44">
        <f>+J866+1</f>
        <v>183.1</v>
      </c>
      <c r="J866" s="8">
        <v>182.1</v>
      </c>
      <c r="K866" s="8">
        <f t="shared" si="78"/>
        <v>1</v>
      </c>
      <c r="L866" s="45">
        <f t="shared" si="83"/>
        <v>5.4914881933003845E-3</v>
      </c>
      <c r="M866" s="16">
        <f>IFERROR(INDEX('[1]2018 Sales History'!$G:$G,MATCH(A866,'[1]2018 Sales History'!$A:$A,0)),0)</f>
        <v>0</v>
      </c>
      <c r="N866" s="14">
        <f t="shared" si="79"/>
        <v>0</v>
      </c>
      <c r="O866" s="14">
        <f t="shared" si="80"/>
        <v>0</v>
      </c>
      <c r="P866" s="14">
        <f t="shared" si="81"/>
        <v>0</v>
      </c>
      <c r="Q866" s="15">
        <f t="shared" si="82"/>
        <v>0</v>
      </c>
    </row>
    <row r="867" spans="1:17" x14ac:dyDescent="0.2">
      <c r="A867" s="43">
        <v>670839</v>
      </c>
      <c r="B867" s="6" t="s">
        <v>1073</v>
      </c>
      <c r="C867" s="6" t="s">
        <v>1074</v>
      </c>
      <c r="D867" s="41" t="s">
        <v>1126</v>
      </c>
      <c r="E867" s="41" t="s">
        <v>1634</v>
      </c>
      <c r="F867" s="4"/>
      <c r="G867" s="5"/>
      <c r="H867" s="27" t="s">
        <v>1072</v>
      </c>
      <c r="I867" s="44">
        <f>+J867+1</f>
        <v>182.05</v>
      </c>
      <c r="J867" s="8">
        <v>181.05</v>
      </c>
      <c r="K867" s="8">
        <f t="shared" si="78"/>
        <v>1</v>
      </c>
      <c r="L867" s="45">
        <f t="shared" si="83"/>
        <v>5.5233360950013802E-3</v>
      </c>
      <c r="M867" s="16">
        <f>IFERROR(INDEX('[1]2018 Sales History'!$G:$G,MATCH(A867,'[1]2018 Sales History'!$A:$A,0)),0)</f>
        <v>0</v>
      </c>
      <c r="N867" s="14">
        <f t="shared" si="79"/>
        <v>0</v>
      </c>
      <c r="O867" s="14">
        <f t="shared" si="80"/>
        <v>0</v>
      </c>
      <c r="P867" s="14">
        <f t="shared" si="81"/>
        <v>0</v>
      </c>
      <c r="Q867" s="15">
        <f t="shared" si="82"/>
        <v>0</v>
      </c>
    </row>
    <row r="868" spans="1:17" x14ac:dyDescent="0.2">
      <c r="A868" s="43">
        <v>670847</v>
      </c>
      <c r="B868" s="6" t="s">
        <v>1073</v>
      </c>
      <c r="C868" s="6" t="s">
        <v>1074</v>
      </c>
      <c r="D868" s="41" t="s">
        <v>1126</v>
      </c>
      <c r="E868" s="41" t="s">
        <v>1637</v>
      </c>
      <c r="F868" s="4"/>
      <c r="G868" s="5"/>
      <c r="H868" s="27" t="s">
        <v>1072</v>
      </c>
      <c r="I868" s="44">
        <f>+J868+1</f>
        <v>184.91</v>
      </c>
      <c r="J868" s="8">
        <v>183.91</v>
      </c>
      <c r="K868" s="8">
        <f t="shared" si="78"/>
        <v>1</v>
      </c>
      <c r="L868" s="45">
        <f t="shared" si="83"/>
        <v>5.4374422271763366E-3</v>
      </c>
      <c r="M868" s="16">
        <f>IFERROR(INDEX('[1]2018 Sales History'!$G:$G,MATCH(A868,'[1]2018 Sales History'!$A:$A,0)),0)</f>
        <v>0</v>
      </c>
      <c r="N868" s="14">
        <f t="shared" si="79"/>
        <v>0</v>
      </c>
      <c r="O868" s="14">
        <f t="shared" si="80"/>
        <v>0</v>
      </c>
      <c r="P868" s="14">
        <f t="shared" si="81"/>
        <v>0</v>
      </c>
      <c r="Q868" s="15">
        <f t="shared" si="82"/>
        <v>0</v>
      </c>
    </row>
    <row r="869" spans="1:17" x14ac:dyDescent="0.2">
      <c r="A869" s="43">
        <v>670855</v>
      </c>
      <c r="B869" s="6" t="s">
        <v>1073</v>
      </c>
      <c r="C869" s="6" t="s">
        <v>1074</v>
      </c>
      <c r="D869" s="41" t="s">
        <v>1126</v>
      </c>
      <c r="E869" s="41" t="s">
        <v>1658</v>
      </c>
      <c r="F869" s="4"/>
      <c r="G869" s="5"/>
      <c r="H869" s="27" t="s">
        <v>1072</v>
      </c>
      <c r="I869" s="44">
        <f>+J869+1</f>
        <v>193.46</v>
      </c>
      <c r="J869" s="8">
        <v>192.46</v>
      </c>
      <c r="K869" s="8">
        <f t="shared" si="78"/>
        <v>1</v>
      </c>
      <c r="L869" s="45">
        <f t="shared" si="83"/>
        <v>5.1958848591915205E-3</v>
      </c>
      <c r="M869" s="16">
        <f>IFERROR(INDEX('[1]2018 Sales History'!$G:$G,MATCH(A869,'[1]2018 Sales History'!$A:$A,0)),0)</f>
        <v>0</v>
      </c>
      <c r="N869" s="14">
        <f t="shared" si="79"/>
        <v>0</v>
      </c>
      <c r="O869" s="14">
        <f t="shared" si="80"/>
        <v>0</v>
      </c>
      <c r="P869" s="14">
        <f t="shared" si="81"/>
        <v>0</v>
      </c>
      <c r="Q869" s="15">
        <f t="shared" si="82"/>
        <v>0</v>
      </c>
    </row>
    <row r="870" spans="1:17" x14ac:dyDescent="0.2">
      <c r="A870" s="43">
        <v>670863</v>
      </c>
      <c r="B870" s="6" t="s">
        <v>1073</v>
      </c>
      <c r="C870" s="6" t="s">
        <v>1074</v>
      </c>
      <c r="D870" s="41" t="s">
        <v>1126</v>
      </c>
      <c r="E870" s="41" t="s">
        <v>690</v>
      </c>
      <c r="F870" s="4"/>
      <c r="G870" s="5"/>
      <c r="H870" s="27" t="s">
        <v>1072</v>
      </c>
      <c r="I870" s="44">
        <f>+J870+1</f>
        <v>198.95</v>
      </c>
      <c r="J870" s="8">
        <v>197.95</v>
      </c>
      <c r="K870" s="8">
        <f t="shared" si="78"/>
        <v>1</v>
      </c>
      <c r="L870" s="45">
        <f t="shared" si="83"/>
        <v>5.0517807527153324E-3</v>
      </c>
      <c r="M870" s="16">
        <f>IFERROR(INDEX('[1]2018 Sales History'!$G:$G,MATCH(A870,'[1]2018 Sales History'!$A:$A,0)),0)</f>
        <v>0</v>
      </c>
      <c r="N870" s="14">
        <f t="shared" si="79"/>
        <v>0</v>
      </c>
      <c r="O870" s="14">
        <f t="shared" si="80"/>
        <v>0</v>
      </c>
      <c r="P870" s="14">
        <f t="shared" si="81"/>
        <v>0</v>
      </c>
      <c r="Q870" s="15">
        <f t="shared" si="82"/>
        <v>0</v>
      </c>
    </row>
    <row r="871" spans="1:17" x14ac:dyDescent="0.2">
      <c r="A871" s="43">
        <v>670871</v>
      </c>
      <c r="B871" s="6" t="s">
        <v>1073</v>
      </c>
      <c r="C871" s="6" t="s">
        <v>1074</v>
      </c>
      <c r="D871" s="41" t="s">
        <v>1126</v>
      </c>
      <c r="E871" s="41" t="s">
        <v>1662</v>
      </c>
      <c r="F871" s="4"/>
      <c r="G871" s="5"/>
      <c r="H871" s="27" t="s">
        <v>1072</v>
      </c>
      <c r="I871" s="44">
        <f>+J871+1</f>
        <v>191.87</v>
      </c>
      <c r="J871" s="8">
        <v>190.87</v>
      </c>
      <c r="K871" s="8">
        <f t="shared" si="78"/>
        <v>1</v>
      </c>
      <c r="L871" s="45">
        <f t="shared" si="83"/>
        <v>5.239168020118405E-3</v>
      </c>
      <c r="M871" s="16">
        <f>IFERROR(INDEX('[1]2018 Sales History'!$G:$G,MATCH(A871,'[1]2018 Sales History'!$A:$A,0)),0)</f>
        <v>0</v>
      </c>
      <c r="N871" s="14">
        <f t="shared" si="79"/>
        <v>0</v>
      </c>
      <c r="O871" s="14">
        <f t="shared" si="80"/>
        <v>0</v>
      </c>
      <c r="P871" s="14">
        <f t="shared" si="81"/>
        <v>0</v>
      </c>
      <c r="Q871" s="15">
        <f t="shared" si="82"/>
        <v>0</v>
      </c>
    </row>
    <row r="872" spans="1:17" x14ac:dyDescent="0.2">
      <c r="A872" s="43">
        <v>670898</v>
      </c>
      <c r="B872" s="6" t="s">
        <v>1073</v>
      </c>
      <c r="C872" s="6" t="s">
        <v>1074</v>
      </c>
      <c r="D872" s="41" t="s">
        <v>1126</v>
      </c>
      <c r="E872" s="41" t="s">
        <v>1705</v>
      </c>
      <c r="F872" s="4"/>
      <c r="G872" s="5"/>
      <c r="H872" s="27" t="s">
        <v>1072</v>
      </c>
      <c r="I872" s="44">
        <f>+J872+1</f>
        <v>196.21</v>
      </c>
      <c r="J872" s="8">
        <v>195.21</v>
      </c>
      <c r="K872" s="8">
        <f t="shared" si="78"/>
        <v>1</v>
      </c>
      <c r="L872" s="45">
        <f t="shared" si="83"/>
        <v>5.1226883868654271E-3</v>
      </c>
      <c r="M872" s="16">
        <f>IFERROR(INDEX('[1]2018 Sales History'!$G:$G,MATCH(A872,'[1]2018 Sales History'!$A:$A,0)),0)</f>
        <v>0</v>
      </c>
      <c r="N872" s="14">
        <f t="shared" si="79"/>
        <v>0</v>
      </c>
      <c r="O872" s="14">
        <f t="shared" si="80"/>
        <v>0</v>
      </c>
      <c r="P872" s="14">
        <f t="shared" si="81"/>
        <v>0</v>
      </c>
      <c r="Q872" s="15">
        <f t="shared" si="82"/>
        <v>0</v>
      </c>
    </row>
    <row r="873" spans="1:17" x14ac:dyDescent="0.2">
      <c r="A873" s="43">
        <v>670901</v>
      </c>
      <c r="B873" s="6" t="s">
        <v>1073</v>
      </c>
      <c r="C873" s="6" t="s">
        <v>1074</v>
      </c>
      <c r="D873" s="41" t="s">
        <v>1126</v>
      </c>
      <c r="E873" s="41" t="s">
        <v>1636</v>
      </c>
      <c r="F873" s="4"/>
      <c r="G873" s="5"/>
      <c r="H873" s="27" t="s">
        <v>1072</v>
      </c>
      <c r="I873" s="44">
        <f>+J873+1</f>
        <v>200.32</v>
      </c>
      <c r="J873" s="8">
        <v>199.32</v>
      </c>
      <c r="K873" s="8">
        <f t="shared" si="78"/>
        <v>1</v>
      </c>
      <c r="L873" s="45">
        <f t="shared" si="83"/>
        <v>5.0170579971904475E-3</v>
      </c>
      <c r="M873" s="16">
        <f>IFERROR(INDEX('[1]2018 Sales History'!$G:$G,MATCH(A873,'[1]2018 Sales History'!$A:$A,0)),0)</f>
        <v>0</v>
      </c>
      <c r="N873" s="14">
        <f t="shared" si="79"/>
        <v>0</v>
      </c>
      <c r="O873" s="14">
        <f t="shared" si="80"/>
        <v>0</v>
      </c>
      <c r="P873" s="14">
        <f t="shared" si="81"/>
        <v>0</v>
      </c>
      <c r="Q873" s="15">
        <f t="shared" si="82"/>
        <v>0</v>
      </c>
    </row>
    <row r="874" spans="1:17" x14ac:dyDescent="0.2">
      <c r="A874" s="43">
        <v>670928</v>
      </c>
      <c r="B874" s="6" t="s">
        <v>1073</v>
      </c>
      <c r="C874" s="6" t="s">
        <v>1074</v>
      </c>
      <c r="D874" s="41" t="s">
        <v>1126</v>
      </c>
      <c r="E874" s="41" t="s">
        <v>691</v>
      </c>
      <c r="F874" s="4"/>
      <c r="G874" s="5"/>
      <c r="H874" s="27" t="s">
        <v>1072</v>
      </c>
      <c r="I874" s="44">
        <f>+J874+1</f>
        <v>213.88</v>
      </c>
      <c r="J874" s="8">
        <v>212.88</v>
      </c>
      <c r="K874" s="8">
        <f t="shared" si="78"/>
        <v>1</v>
      </c>
      <c r="L874" s="45">
        <f t="shared" si="83"/>
        <v>4.6974821495678314E-3</v>
      </c>
      <c r="M874" s="16">
        <f>IFERROR(INDEX('[1]2018 Sales History'!$G:$G,MATCH(A874,'[1]2018 Sales History'!$A:$A,0)),0)</f>
        <v>0</v>
      </c>
      <c r="N874" s="14">
        <f t="shared" si="79"/>
        <v>0</v>
      </c>
      <c r="O874" s="14">
        <f t="shared" si="80"/>
        <v>0</v>
      </c>
      <c r="P874" s="14">
        <f t="shared" si="81"/>
        <v>0</v>
      </c>
      <c r="Q874" s="15">
        <f t="shared" si="82"/>
        <v>0</v>
      </c>
    </row>
    <row r="875" spans="1:17" x14ac:dyDescent="0.2">
      <c r="A875" s="43">
        <v>670936</v>
      </c>
      <c r="B875" s="6" t="s">
        <v>1073</v>
      </c>
      <c r="C875" s="6" t="s">
        <v>1074</v>
      </c>
      <c r="D875" s="41" t="s">
        <v>1125</v>
      </c>
      <c r="E875" s="41" t="s">
        <v>59</v>
      </c>
      <c r="F875" s="4"/>
      <c r="G875" s="5"/>
      <c r="H875" s="27" t="s">
        <v>1072</v>
      </c>
      <c r="I875" s="44">
        <f>+J875+1</f>
        <v>125.31</v>
      </c>
      <c r="J875" s="8">
        <v>124.31</v>
      </c>
      <c r="K875" s="8">
        <f t="shared" si="78"/>
        <v>1</v>
      </c>
      <c r="L875" s="45">
        <f t="shared" si="83"/>
        <v>8.0444051162416545E-3</v>
      </c>
      <c r="M875" s="16">
        <f>IFERROR(INDEX('[1]2018 Sales History'!$G:$G,MATCH(A875,'[1]2018 Sales History'!$A:$A,0)),0)</f>
        <v>0</v>
      </c>
      <c r="N875" s="14">
        <f t="shared" si="79"/>
        <v>0</v>
      </c>
      <c r="O875" s="14">
        <f t="shared" si="80"/>
        <v>0</v>
      </c>
      <c r="P875" s="14">
        <f t="shared" si="81"/>
        <v>0</v>
      </c>
      <c r="Q875" s="15">
        <f t="shared" si="82"/>
        <v>0</v>
      </c>
    </row>
    <row r="876" spans="1:17" x14ac:dyDescent="0.2">
      <c r="A876" s="43">
        <v>670944</v>
      </c>
      <c r="B876" s="6" t="s">
        <v>1073</v>
      </c>
      <c r="C876" s="6" t="s">
        <v>1074</v>
      </c>
      <c r="D876" s="41" t="s">
        <v>1125</v>
      </c>
      <c r="E876" s="41" t="s">
        <v>69</v>
      </c>
      <c r="F876" s="4"/>
      <c r="G876" s="5"/>
      <c r="H876" s="27" t="s">
        <v>1072</v>
      </c>
      <c r="I876" s="44">
        <f>+J876+1</f>
        <v>136.36000000000001</v>
      </c>
      <c r="J876" s="8">
        <v>135.36000000000001</v>
      </c>
      <c r="K876" s="8">
        <f t="shared" si="78"/>
        <v>1</v>
      </c>
      <c r="L876" s="45">
        <f t="shared" si="83"/>
        <v>7.3877068557919616E-3</v>
      </c>
      <c r="M876" s="16">
        <f>IFERROR(INDEX('[1]2018 Sales History'!$G:$G,MATCH(A876,'[1]2018 Sales History'!$A:$A,0)),0)</f>
        <v>0</v>
      </c>
      <c r="N876" s="14">
        <f t="shared" si="79"/>
        <v>0</v>
      </c>
      <c r="O876" s="14">
        <f t="shared" si="80"/>
        <v>0</v>
      </c>
      <c r="P876" s="14">
        <f t="shared" si="81"/>
        <v>0</v>
      </c>
      <c r="Q876" s="15">
        <f t="shared" si="82"/>
        <v>0</v>
      </c>
    </row>
    <row r="877" spans="1:17" x14ac:dyDescent="0.2">
      <c r="A877" s="43">
        <v>670952</v>
      </c>
      <c r="B877" s="6" t="s">
        <v>1073</v>
      </c>
      <c r="C877" s="6" t="s">
        <v>1074</v>
      </c>
      <c r="D877" s="41" t="s">
        <v>1125</v>
      </c>
      <c r="E877" s="41" t="s">
        <v>61</v>
      </c>
      <c r="F877" s="4"/>
      <c r="G877" s="5"/>
      <c r="H877" s="27" t="s">
        <v>1072</v>
      </c>
      <c r="I877" s="44">
        <f>+J877+1</f>
        <v>140.47</v>
      </c>
      <c r="J877" s="8">
        <v>139.47</v>
      </c>
      <c r="K877" s="8">
        <f t="shared" si="78"/>
        <v>1</v>
      </c>
      <c r="L877" s="45">
        <f t="shared" si="83"/>
        <v>7.1700007170000715E-3</v>
      </c>
      <c r="M877" s="16">
        <f>IFERROR(INDEX('[1]2018 Sales History'!$G:$G,MATCH(A877,'[1]2018 Sales History'!$A:$A,0)),0)</f>
        <v>0</v>
      </c>
      <c r="N877" s="14">
        <f t="shared" si="79"/>
        <v>0</v>
      </c>
      <c r="O877" s="14">
        <f t="shared" si="80"/>
        <v>0</v>
      </c>
      <c r="P877" s="14">
        <f t="shared" si="81"/>
        <v>0</v>
      </c>
      <c r="Q877" s="15">
        <f t="shared" si="82"/>
        <v>0</v>
      </c>
    </row>
    <row r="878" spans="1:17" x14ac:dyDescent="0.2">
      <c r="A878" s="43">
        <v>670960</v>
      </c>
      <c r="B878" s="6" t="s">
        <v>1073</v>
      </c>
      <c r="C878" s="6" t="s">
        <v>1074</v>
      </c>
      <c r="D878" s="41" t="s">
        <v>1125</v>
      </c>
      <c r="E878" s="41" t="s">
        <v>1645</v>
      </c>
      <c r="F878" s="4"/>
      <c r="G878" s="5"/>
      <c r="H878" s="27" t="s">
        <v>1072</v>
      </c>
      <c r="I878" s="44">
        <f>+J878+1</f>
        <v>157.63999999999999</v>
      </c>
      <c r="J878" s="8">
        <v>156.63999999999999</v>
      </c>
      <c r="K878" s="8">
        <f t="shared" si="78"/>
        <v>1</v>
      </c>
      <c r="L878" s="45">
        <f t="shared" si="83"/>
        <v>6.3840653728294179E-3</v>
      </c>
      <c r="M878" s="16">
        <f>IFERROR(INDEX('[1]2018 Sales History'!$G:$G,MATCH(A878,'[1]2018 Sales History'!$A:$A,0)),0)</f>
        <v>0</v>
      </c>
      <c r="N878" s="14">
        <f t="shared" si="79"/>
        <v>0</v>
      </c>
      <c r="O878" s="14">
        <f t="shared" si="80"/>
        <v>0</v>
      </c>
      <c r="P878" s="14">
        <f t="shared" si="81"/>
        <v>0</v>
      </c>
      <c r="Q878" s="15">
        <f t="shared" si="82"/>
        <v>0</v>
      </c>
    </row>
    <row r="879" spans="1:17" x14ac:dyDescent="0.2">
      <c r="A879" s="43">
        <v>670979</v>
      </c>
      <c r="B879" s="6" t="s">
        <v>1073</v>
      </c>
      <c r="C879" s="6" t="s">
        <v>1074</v>
      </c>
      <c r="D879" s="41" t="s">
        <v>1125</v>
      </c>
      <c r="E879" s="41" t="s">
        <v>71</v>
      </c>
      <c r="F879" s="4"/>
      <c r="G879" s="5"/>
      <c r="H879" s="27" t="s">
        <v>1072</v>
      </c>
      <c r="I879" s="44">
        <f>+J879+1</f>
        <v>120.43</v>
      </c>
      <c r="J879" s="8">
        <v>119.43</v>
      </c>
      <c r="K879" s="8">
        <f t="shared" si="78"/>
        <v>1</v>
      </c>
      <c r="L879" s="45">
        <f t="shared" si="83"/>
        <v>8.3731055848614254E-3</v>
      </c>
      <c r="M879" s="16">
        <f>IFERROR(INDEX('[1]2018 Sales History'!$G:$G,MATCH(A879,'[1]2018 Sales History'!$A:$A,0)),0)</f>
        <v>0</v>
      </c>
      <c r="N879" s="14">
        <f t="shared" si="79"/>
        <v>0</v>
      </c>
      <c r="O879" s="14">
        <f t="shared" si="80"/>
        <v>0</v>
      </c>
      <c r="P879" s="14">
        <f t="shared" si="81"/>
        <v>0</v>
      </c>
      <c r="Q879" s="15">
        <f t="shared" si="82"/>
        <v>0</v>
      </c>
    </row>
    <row r="880" spans="1:17" x14ac:dyDescent="0.2">
      <c r="A880" s="43">
        <v>670987</v>
      </c>
      <c r="B880" s="6" t="s">
        <v>1073</v>
      </c>
      <c r="C880" s="6" t="s">
        <v>1074</v>
      </c>
      <c r="D880" s="41" t="s">
        <v>1125</v>
      </c>
      <c r="E880" s="41" t="s">
        <v>66</v>
      </c>
      <c r="F880" s="4"/>
      <c r="G880" s="5"/>
      <c r="H880" s="27" t="s">
        <v>1072</v>
      </c>
      <c r="I880" s="44">
        <f>+J880+1</f>
        <v>122.26</v>
      </c>
      <c r="J880" s="8">
        <v>121.26</v>
      </c>
      <c r="K880" s="8">
        <f t="shared" si="78"/>
        <v>1</v>
      </c>
      <c r="L880" s="45">
        <f t="shared" si="83"/>
        <v>8.2467425366980034E-3</v>
      </c>
      <c r="M880" s="16">
        <f>IFERROR(INDEX('[1]2018 Sales History'!$G:$G,MATCH(A880,'[1]2018 Sales History'!$A:$A,0)),0)</f>
        <v>0</v>
      </c>
      <c r="N880" s="14">
        <f t="shared" si="79"/>
        <v>0</v>
      </c>
      <c r="O880" s="14">
        <f t="shared" si="80"/>
        <v>0</v>
      </c>
      <c r="P880" s="14">
        <f t="shared" si="81"/>
        <v>0</v>
      </c>
      <c r="Q880" s="15">
        <f t="shared" si="82"/>
        <v>0</v>
      </c>
    </row>
    <row r="881" spans="1:17" x14ac:dyDescent="0.2">
      <c r="A881" s="43">
        <v>670995</v>
      </c>
      <c r="B881" s="6" t="s">
        <v>1073</v>
      </c>
      <c r="C881" s="6" t="s">
        <v>1074</v>
      </c>
      <c r="D881" s="41" t="s">
        <v>1125</v>
      </c>
      <c r="E881" s="41" t="s">
        <v>724</v>
      </c>
      <c r="F881" s="4"/>
      <c r="G881" s="5"/>
      <c r="H881" s="27" t="s">
        <v>1072</v>
      </c>
      <c r="I881" s="44">
        <f>+J881+1</f>
        <v>131.16</v>
      </c>
      <c r="J881" s="8">
        <v>130.16</v>
      </c>
      <c r="K881" s="8">
        <f t="shared" si="78"/>
        <v>1</v>
      </c>
      <c r="L881" s="45">
        <f t="shared" si="83"/>
        <v>7.6828518746158573E-3</v>
      </c>
      <c r="M881" s="16">
        <f>IFERROR(INDEX('[1]2018 Sales History'!$G:$G,MATCH(A881,'[1]2018 Sales History'!$A:$A,0)),0)</f>
        <v>0</v>
      </c>
      <c r="N881" s="14">
        <f t="shared" si="79"/>
        <v>0</v>
      </c>
      <c r="O881" s="14">
        <f t="shared" si="80"/>
        <v>0</v>
      </c>
      <c r="P881" s="14">
        <f t="shared" si="81"/>
        <v>0</v>
      </c>
      <c r="Q881" s="15">
        <f t="shared" si="82"/>
        <v>0</v>
      </c>
    </row>
    <row r="882" spans="1:17" x14ac:dyDescent="0.2">
      <c r="A882" s="43">
        <v>671002</v>
      </c>
      <c r="B882" s="6" t="s">
        <v>1073</v>
      </c>
      <c r="C882" s="6" t="s">
        <v>1074</v>
      </c>
      <c r="D882" s="41" t="s">
        <v>1125</v>
      </c>
      <c r="E882" s="41" t="s">
        <v>67</v>
      </c>
      <c r="F882" s="4"/>
      <c r="G882" s="5"/>
      <c r="H882" s="27" t="s">
        <v>1072</v>
      </c>
      <c r="I882" s="44">
        <f>+J882+1</f>
        <v>133.82</v>
      </c>
      <c r="J882" s="8">
        <v>132.82</v>
      </c>
      <c r="K882" s="8">
        <f t="shared" si="78"/>
        <v>1</v>
      </c>
      <c r="L882" s="45">
        <f t="shared" si="83"/>
        <v>7.5289865984038556E-3</v>
      </c>
      <c r="M882" s="16">
        <f>IFERROR(INDEX('[1]2018 Sales History'!$G:$G,MATCH(A882,'[1]2018 Sales History'!$A:$A,0)),0)</f>
        <v>0</v>
      </c>
      <c r="N882" s="14">
        <f t="shared" si="79"/>
        <v>0</v>
      </c>
      <c r="O882" s="14">
        <f t="shared" si="80"/>
        <v>0</v>
      </c>
      <c r="P882" s="14">
        <f t="shared" si="81"/>
        <v>0</v>
      </c>
      <c r="Q882" s="15">
        <f t="shared" si="82"/>
        <v>0</v>
      </c>
    </row>
    <row r="883" spans="1:17" x14ac:dyDescent="0.2">
      <c r="A883" s="43">
        <v>671010</v>
      </c>
      <c r="B883" s="6" t="s">
        <v>1073</v>
      </c>
      <c r="C883" s="6" t="s">
        <v>1074</v>
      </c>
      <c r="D883" s="41" t="s">
        <v>1125</v>
      </c>
      <c r="E883" s="41" t="s">
        <v>70</v>
      </c>
      <c r="F883" s="4"/>
      <c r="G883" s="5"/>
      <c r="H883" s="27" t="s">
        <v>1072</v>
      </c>
      <c r="I883" s="44">
        <f>+J883+1</f>
        <v>137.81</v>
      </c>
      <c r="J883" s="8">
        <v>136.81</v>
      </c>
      <c r="K883" s="8">
        <f t="shared" si="78"/>
        <v>1</v>
      </c>
      <c r="L883" s="45">
        <f t="shared" si="83"/>
        <v>7.3094072070755065E-3</v>
      </c>
      <c r="M883" s="16">
        <f>IFERROR(INDEX('[1]2018 Sales History'!$G:$G,MATCH(A883,'[1]2018 Sales History'!$A:$A,0)),0)</f>
        <v>0</v>
      </c>
      <c r="N883" s="14">
        <f t="shared" si="79"/>
        <v>0</v>
      </c>
      <c r="O883" s="14">
        <f t="shared" si="80"/>
        <v>0</v>
      </c>
      <c r="P883" s="14">
        <f t="shared" si="81"/>
        <v>0</v>
      </c>
      <c r="Q883" s="15">
        <f t="shared" si="82"/>
        <v>0</v>
      </c>
    </row>
    <row r="884" spans="1:17" x14ac:dyDescent="0.2">
      <c r="A884" s="43">
        <v>671029</v>
      </c>
      <c r="B884" s="6" t="s">
        <v>1073</v>
      </c>
      <c r="C884" s="6" t="s">
        <v>1074</v>
      </c>
      <c r="D884" s="41" t="s">
        <v>1125</v>
      </c>
      <c r="E884" s="41" t="s">
        <v>1716</v>
      </c>
      <c r="F884" s="4"/>
      <c r="G884" s="5"/>
      <c r="H884" s="27" t="s">
        <v>1072</v>
      </c>
      <c r="I884" s="44">
        <f>+J884+1</f>
        <v>155.46</v>
      </c>
      <c r="J884" s="8">
        <v>154.46</v>
      </c>
      <c r="K884" s="8">
        <f t="shared" si="78"/>
        <v>1</v>
      </c>
      <c r="L884" s="45">
        <f t="shared" si="83"/>
        <v>6.4741680694030811E-3</v>
      </c>
      <c r="M884" s="16">
        <f>IFERROR(INDEX('[1]2018 Sales History'!$G:$G,MATCH(A884,'[1]2018 Sales History'!$A:$A,0)),0)</f>
        <v>0</v>
      </c>
      <c r="N884" s="14">
        <f t="shared" si="79"/>
        <v>0</v>
      </c>
      <c r="O884" s="14">
        <f t="shared" si="80"/>
        <v>0</v>
      </c>
      <c r="P884" s="14">
        <f t="shared" si="81"/>
        <v>0</v>
      </c>
      <c r="Q884" s="15">
        <f t="shared" si="82"/>
        <v>0</v>
      </c>
    </row>
    <row r="885" spans="1:17" x14ac:dyDescent="0.2">
      <c r="A885" s="43">
        <v>671037</v>
      </c>
      <c r="B885" s="6" t="s">
        <v>1073</v>
      </c>
      <c r="C885" s="6" t="s">
        <v>1074</v>
      </c>
      <c r="D885" s="41" t="s">
        <v>1125</v>
      </c>
      <c r="E885" s="41" t="s">
        <v>301</v>
      </c>
      <c r="F885" s="4"/>
      <c r="G885" s="5"/>
      <c r="H885" s="27" t="s">
        <v>1072</v>
      </c>
      <c r="I885" s="44">
        <f>+J885+1</f>
        <v>154.33000000000001</v>
      </c>
      <c r="J885" s="8">
        <v>153.33000000000001</v>
      </c>
      <c r="K885" s="8">
        <f t="shared" si="78"/>
        <v>1</v>
      </c>
      <c r="L885" s="45">
        <f t="shared" si="83"/>
        <v>6.5218809104545744E-3</v>
      </c>
      <c r="M885" s="16">
        <f>IFERROR(INDEX('[1]2018 Sales History'!$G:$G,MATCH(A885,'[1]2018 Sales History'!$A:$A,0)),0)</f>
        <v>0</v>
      </c>
      <c r="N885" s="14">
        <f t="shared" si="79"/>
        <v>0</v>
      </c>
      <c r="O885" s="14">
        <f t="shared" si="80"/>
        <v>0</v>
      </c>
      <c r="P885" s="14">
        <f t="shared" si="81"/>
        <v>0</v>
      </c>
      <c r="Q885" s="15">
        <f t="shared" si="82"/>
        <v>0</v>
      </c>
    </row>
    <row r="886" spans="1:17" x14ac:dyDescent="0.2">
      <c r="A886" s="43">
        <v>671045</v>
      </c>
      <c r="B886" s="6" t="s">
        <v>1073</v>
      </c>
      <c r="C886" s="6" t="s">
        <v>1074</v>
      </c>
      <c r="D886" s="41" t="s">
        <v>1125</v>
      </c>
      <c r="E886" s="41" t="s">
        <v>1706</v>
      </c>
      <c r="F886" s="4"/>
      <c r="G886" s="5"/>
      <c r="H886" s="27" t="s">
        <v>1072</v>
      </c>
      <c r="I886" s="44">
        <f>+J886+1</f>
        <v>120.43</v>
      </c>
      <c r="J886" s="8">
        <v>119.43</v>
      </c>
      <c r="K886" s="8">
        <f t="shared" si="78"/>
        <v>1</v>
      </c>
      <c r="L886" s="45">
        <f t="shared" si="83"/>
        <v>8.3731055848614254E-3</v>
      </c>
      <c r="M886" s="16">
        <f>IFERROR(INDEX('[1]2018 Sales History'!$G:$G,MATCH(A886,'[1]2018 Sales History'!$A:$A,0)),0)</f>
        <v>0</v>
      </c>
      <c r="N886" s="14">
        <f t="shared" si="79"/>
        <v>0</v>
      </c>
      <c r="O886" s="14">
        <f t="shared" si="80"/>
        <v>0</v>
      </c>
      <c r="P886" s="14">
        <f t="shared" si="81"/>
        <v>0</v>
      </c>
      <c r="Q886" s="15">
        <f t="shared" si="82"/>
        <v>0</v>
      </c>
    </row>
    <row r="887" spans="1:17" x14ac:dyDescent="0.2">
      <c r="A887" s="43">
        <v>671053</v>
      </c>
      <c r="B887" s="6" t="s">
        <v>1073</v>
      </c>
      <c r="C887" s="6" t="s">
        <v>1074</v>
      </c>
      <c r="D887" s="41" t="s">
        <v>1125</v>
      </c>
      <c r="E887" s="41" t="s">
        <v>437</v>
      </c>
      <c r="F887" s="4"/>
      <c r="G887" s="5"/>
      <c r="H887" s="27" t="s">
        <v>1072</v>
      </c>
      <c r="I887" s="44">
        <f>+J887+1</f>
        <v>142.47</v>
      </c>
      <c r="J887" s="8">
        <v>141.47</v>
      </c>
      <c r="K887" s="8">
        <f t="shared" si="78"/>
        <v>1</v>
      </c>
      <c r="L887" s="45">
        <f t="shared" si="83"/>
        <v>7.0686364600268609E-3</v>
      </c>
      <c r="M887" s="16">
        <f>IFERROR(INDEX('[1]2018 Sales History'!$G:$G,MATCH(A887,'[1]2018 Sales History'!$A:$A,0)),0)</f>
        <v>0</v>
      </c>
      <c r="N887" s="14">
        <f t="shared" si="79"/>
        <v>0</v>
      </c>
      <c r="O887" s="14">
        <f t="shared" si="80"/>
        <v>0</v>
      </c>
      <c r="P887" s="14">
        <f t="shared" si="81"/>
        <v>0</v>
      </c>
      <c r="Q887" s="15">
        <f t="shared" si="82"/>
        <v>0</v>
      </c>
    </row>
    <row r="888" spans="1:17" x14ac:dyDescent="0.2">
      <c r="A888" s="43">
        <v>671061</v>
      </c>
      <c r="B888" s="6" t="s">
        <v>1073</v>
      </c>
      <c r="C888" s="6" t="s">
        <v>1074</v>
      </c>
      <c r="D888" s="41" t="s">
        <v>1125</v>
      </c>
      <c r="E888" s="41" t="s">
        <v>701</v>
      </c>
      <c r="F888" s="4"/>
      <c r="G888" s="5"/>
      <c r="H888" s="27" t="s">
        <v>1072</v>
      </c>
      <c r="I888" s="44">
        <f>+J888+1</f>
        <v>151.37</v>
      </c>
      <c r="J888" s="8">
        <v>150.37</v>
      </c>
      <c r="K888" s="8">
        <f t="shared" si="78"/>
        <v>1</v>
      </c>
      <c r="L888" s="45">
        <f t="shared" si="83"/>
        <v>6.6502626853760724E-3</v>
      </c>
      <c r="M888" s="16">
        <f>IFERROR(INDEX('[1]2018 Sales History'!$G:$G,MATCH(A888,'[1]2018 Sales History'!$A:$A,0)),0)</f>
        <v>0</v>
      </c>
      <c r="N888" s="14">
        <f t="shared" si="79"/>
        <v>0</v>
      </c>
      <c r="O888" s="14">
        <f t="shared" si="80"/>
        <v>0</v>
      </c>
      <c r="P888" s="14">
        <f t="shared" si="81"/>
        <v>0</v>
      </c>
      <c r="Q888" s="15">
        <f t="shared" si="82"/>
        <v>0</v>
      </c>
    </row>
    <row r="889" spans="1:17" x14ac:dyDescent="0.2">
      <c r="A889" s="43">
        <v>671088</v>
      </c>
      <c r="B889" s="6" t="s">
        <v>1073</v>
      </c>
      <c r="C889" s="6" t="s">
        <v>1074</v>
      </c>
      <c r="D889" s="41" t="s">
        <v>1125</v>
      </c>
      <c r="E889" s="41" t="s">
        <v>1004</v>
      </c>
      <c r="F889" s="4"/>
      <c r="G889" s="5"/>
      <c r="H889" s="27" t="s">
        <v>1072</v>
      </c>
      <c r="I889" s="44">
        <f>+J889+1</f>
        <v>154.33000000000001</v>
      </c>
      <c r="J889" s="8">
        <v>153.33000000000001</v>
      </c>
      <c r="K889" s="8">
        <f t="shared" si="78"/>
        <v>1</v>
      </c>
      <c r="L889" s="45">
        <f t="shared" si="83"/>
        <v>6.5218809104545744E-3</v>
      </c>
      <c r="M889" s="16">
        <f>IFERROR(INDEX('[1]2018 Sales History'!$G:$G,MATCH(A889,'[1]2018 Sales History'!$A:$A,0)),0)</f>
        <v>0</v>
      </c>
      <c r="N889" s="14">
        <f t="shared" si="79"/>
        <v>0</v>
      </c>
      <c r="O889" s="14">
        <f t="shared" si="80"/>
        <v>0</v>
      </c>
      <c r="P889" s="14">
        <f t="shared" si="81"/>
        <v>0</v>
      </c>
      <c r="Q889" s="15">
        <f t="shared" si="82"/>
        <v>0</v>
      </c>
    </row>
    <row r="890" spans="1:17" x14ac:dyDescent="0.2">
      <c r="A890" s="43">
        <v>671096</v>
      </c>
      <c r="B890" s="6" t="s">
        <v>1073</v>
      </c>
      <c r="C890" s="6" t="s">
        <v>1074</v>
      </c>
      <c r="D890" s="41" t="s">
        <v>1125</v>
      </c>
      <c r="E890" s="41" t="s">
        <v>65</v>
      </c>
      <c r="F890" s="4"/>
      <c r="G890" s="5"/>
      <c r="H890" s="27" t="s">
        <v>1072</v>
      </c>
      <c r="I890" s="44">
        <f>+J890+1</f>
        <v>119.15</v>
      </c>
      <c r="J890" s="8">
        <v>118.15</v>
      </c>
      <c r="K890" s="8">
        <f t="shared" si="78"/>
        <v>1</v>
      </c>
      <c r="L890" s="45">
        <f t="shared" si="83"/>
        <v>8.4638171815488786E-3</v>
      </c>
      <c r="M890" s="16">
        <f>IFERROR(INDEX('[1]2018 Sales History'!$G:$G,MATCH(A890,'[1]2018 Sales History'!$A:$A,0)),0)</f>
        <v>0</v>
      </c>
      <c r="N890" s="14">
        <f t="shared" si="79"/>
        <v>0</v>
      </c>
      <c r="O890" s="14">
        <f t="shared" si="80"/>
        <v>0</v>
      </c>
      <c r="P890" s="14">
        <f t="shared" si="81"/>
        <v>0</v>
      </c>
      <c r="Q890" s="15">
        <f t="shared" si="82"/>
        <v>0</v>
      </c>
    </row>
    <row r="891" spans="1:17" x14ac:dyDescent="0.2">
      <c r="A891" s="43">
        <v>671118</v>
      </c>
      <c r="B891" s="6" t="s">
        <v>1073</v>
      </c>
      <c r="C891" s="6" t="s">
        <v>1074</v>
      </c>
      <c r="D891" s="41" t="s">
        <v>1125</v>
      </c>
      <c r="E891" s="41" t="s">
        <v>1708</v>
      </c>
      <c r="F891" s="4"/>
      <c r="G891" s="5"/>
      <c r="H891" s="27" t="s">
        <v>1072</v>
      </c>
      <c r="I891" s="44">
        <f>+J891+1</f>
        <v>140.94999999999999</v>
      </c>
      <c r="J891" s="8">
        <v>139.94999999999999</v>
      </c>
      <c r="K891" s="8">
        <f t="shared" si="78"/>
        <v>1</v>
      </c>
      <c r="L891" s="45">
        <f t="shared" si="83"/>
        <v>7.145409074669525E-3</v>
      </c>
      <c r="M891" s="16">
        <f>IFERROR(INDEX('[1]2018 Sales History'!$G:$G,MATCH(A891,'[1]2018 Sales History'!$A:$A,0)),0)</f>
        <v>0</v>
      </c>
      <c r="N891" s="14">
        <f t="shared" si="79"/>
        <v>0</v>
      </c>
      <c r="O891" s="14">
        <f t="shared" si="80"/>
        <v>0</v>
      </c>
      <c r="P891" s="14">
        <f t="shared" si="81"/>
        <v>0</v>
      </c>
      <c r="Q891" s="15">
        <f t="shared" si="82"/>
        <v>0</v>
      </c>
    </row>
    <row r="892" spans="1:17" x14ac:dyDescent="0.2">
      <c r="A892" s="43">
        <v>671126</v>
      </c>
      <c r="B892" s="6" t="s">
        <v>1073</v>
      </c>
      <c r="C892" s="6" t="s">
        <v>1074</v>
      </c>
      <c r="D892" s="41" t="s">
        <v>1125</v>
      </c>
      <c r="E892" s="41" t="s">
        <v>436</v>
      </c>
      <c r="F892" s="4"/>
      <c r="G892" s="5"/>
      <c r="H892" s="27" t="s">
        <v>1072</v>
      </c>
      <c r="I892" s="44">
        <f>+J892+1</f>
        <v>140.94999999999999</v>
      </c>
      <c r="J892" s="8">
        <v>139.94999999999999</v>
      </c>
      <c r="K892" s="8">
        <f t="shared" si="78"/>
        <v>1</v>
      </c>
      <c r="L892" s="45">
        <f t="shared" si="83"/>
        <v>7.145409074669525E-3</v>
      </c>
      <c r="M892" s="16">
        <f>IFERROR(INDEX('[1]2018 Sales History'!$G:$G,MATCH(A892,'[1]2018 Sales History'!$A:$A,0)),0)</f>
        <v>0</v>
      </c>
      <c r="N892" s="14">
        <f t="shared" si="79"/>
        <v>0</v>
      </c>
      <c r="O892" s="14">
        <f t="shared" si="80"/>
        <v>0</v>
      </c>
      <c r="P892" s="14">
        <f t="shared" si="81"/>
        <v>0</v>
      </c>
      <c r="Q892" s="15">
        <f t="shared" si="82"/>
        <v>0</v>
      </c>
    </row>
    <row r="893" spans="1:17" x14ac:dyDescent="0.2">
      <c r="A893" s="43">
        <v>671134</v>
      </c>
      <c r="B893" s="6" t="s">
        <v>1073</v>
      </c>
      <c r="C893" s="6" t="s">
        <v>1074</v>
      </c>
      <c r="D893" s="41" t="s">
        <v>1125</v>
      </c>
      <c r="E893" s="41" t="s">
        <v>1632</v>
      </c>
      <c r="F893" s="4"/>
      <c r="G893" s="5"/>
      <c r="H893" s="27" t="s">
        <v>1072</v>
      </c>
      <c r="I893" s="44">
        <f>+J893+1</f>
        <v>142.35</v>
      </c>
      <c r="J893" s="8">
        <v>141.35</v>
      </c>
      <c r="K893" s="8">
        <f t="shared" si="78"/>
        <v>1</v>
      </c>
      <c r="L893" s="45">
        <f t="shared" si="83"/>
        <v>7.0746374248319777E-3</v>
      </c>
      <c r="M893" s="16">
        <f>IFERROR(INDEX('[1]2018 Sales History'!$G:$G,MATCH(A893,'[1]2018 Sales History'!$A:$A,0)),0)</f>
        <v>0</v>
      </c>
      <c r="N893" s="14">
        <f t="shared" si="79"/>
        <v>0</v>
      </c>
      <c r="O893" s="14">
        <f t="shared" si="80"/>
        <v>0</v>
      </c>
      <c r="P893" s="14">
        <f t="shared" si="81"/>
        <v>0</v>
      </c>
      <c r="Q893" s="15">
        <f t="shared" si="82"/>
        <v>0</v>
      </c>
    </row>
    <row r="894" spans="1:17" x14ac:dyDescent="0.2">
      <c r="A894" s="43">
        <v>671142</v>
      </c>
      <c r="B894" s="6" t="s">
        <v>1073</v>
      </c>
      <c r="C894" s="6" t="s">
        <v>1074</v>
      </c>
      <c r="D894" s="41" t="s">
        <v>1125</v>
      </c>
      <c r="E894" s="41" t="s">
        <v>1707</v>
      </c>
      <c r="F894" s="4"/>
      <c r="G894" s="5"/>
      <c r="H894" s="27" t="s">
        <v>1072</v>
      </c>
      <c r="I894" s="44">
        <f>+J894+1</f>
        <v>122.26</v>
      </c>
      <c r="J894" s="8">
        <v>121.26</v>
      </c>
      <c r="K894" s="8">
        <f t="shared" si="78"/>
        <v>1</v>
      </c>
      <c r="L894" s="45">
        <f t="shared" si="83"/>
        <v>8.2467425366980034E-3</v>
      </c>
      <c r="M894" s="16">
        <f>IFERROR(INDEX('[1]2018 Sales History'!$G:$G,MATCH(A894,'[1]2018 Sales History'!$A:$A,0)),0)</f>
        <v>0</v>
      </c>
      <c r="N894" s="14">
        <f t="shared" si="79"/>
        <v>0</v>
      </c>
      <c r="O894" s="14">
        <f t="shared" si="80"/>
        <v>0</v>
      </c>
      <c r="P894" s="14">
        <f t="shared" si="81"/>
        <v>0</v>
      </c>
      <c r="Q894" s="15">
        <f t="shared" si="82"/>
        <v>0</v>
      </c>
    </row>
    <row r="895" spans="1:17" x14ac:dyDescent="0.2">
      <c r="A895" s="43">
        <v>671150</v>
      </c>
      <c r="B895" s="6" t="s">
        <v>1073</v>
      </c>
      <c r="C895" s="6" t="s">
        <v>1074</v>
      </c>
      <c r="D895" s="41" t="s">
        <v>1125</v>
      </c>
      <c r="E895" s="41" t="s">
        <v>706</v>
      </c>
      <c r="F895" s="4"/>
      <c r="G895" s="5"/>
      <c r="H895" s="27" t="s">
        <v>1072</v>
      </c>
      <c r="I895" s="44">
        <f>+J895+1</f>
        <v>124.28</v>
      </c>
      <c r="J895" s="8">
        <v>123.28</v>
      </c>
      <c r="K895" s="8">
        <f t="shared" si="78"/>
        <v>1</v>
      </c>
      <c r="L895" s="45">
        <f t="shared" si="83"/>
        <v>8.1116158338741078E-3</v>
      </c>
      <c r="M895" s="16">
        <f>IFERROR(INDEX('[1]2018 Sales History'!$G:$G,MATCH(A895,'[1]2018 Sales History'!$A:$A,0)),0)</f>
        <v>0</v>
      </c>
      <c r="N895" s="14">
        <f t="shared" si="79"/>
        <v>0</v>
      </c>
      <c r="O895" s="14">
        <f t="shared" si="80"/>
        <v>0</v>
      </c>
      <c r="P895" s="14">
        <f t="shared" si="81"/>
        <v>0</v>
      </c>
      <c r="Q895" s="15">
        <f t="shared" si="82"/>
        <v>0</v>
      </c>
    </row>
    <row r="896" spans="1:17" x14ac:dyDescent="0.2">
      <c r="A896" s="43">
        <v>671169</v>
      </c>
      <c r="B896" s="6" t="s">
        <v>1073</v>
      </c>
      <c r="C896" s="6" t="s">
        <v>1074</v>
      </c>
      <c r="D896" s="41" t="s">
        <v>1125</v>
      </c>
      <c r="E896" s="41" t="s">
        <v>1718</v>
      </c>
      <c r="F896" s="4"/>
      <c r="G896" s="5"/>
      <c r="H896" s="27" t="s">
        <v>1072</v>
      </c>
      <c r="I896" s="44">
        <f>+J896+1</f>
        <v>112.69</v>
      </c>
      <c r="J896" s="8">
        <v>111.69</v>
      </c>
      <c r="K896" s="8">
        <f t="shared" si="78"/>
        <v>1</v>
      </c>
      <c r="L896" s="45">
        <f t="shared" si="83"/>
        <v>8.9533530307100012E-3</v>
      </c>
      <c r="M896" s="16">
        <f>IFERROR(INDEX('[1]2018 Sales History'!$G:$G,MATCH(A896,'[1]2018 Sales History'!$A:$A,0)),0)</f>
        <v>0</v>
      </c>
      <c r="N896" s="14">
        <f t="shared" si="79"/>
        <v>0</v>
      </c>
      <c r="O896" s="14">
        <f t="shared" si="80"/>
        <v>0</v>
      </c>
      <c r="P896" s="14">
        <f t="shared" si="81"/>
        <v>0</v>
      </c>
      <c r="Q896" s="15">
        <f t="shared" si="82"/>
        <v>0</v>
      </c>
    </row>
    <row r="897" spans="1:17" x14ac:dyDescent="0.2">
      <c r="A897" s="43">
        <v>671177</v>
      </c>
      <c r="B897" s="6" t="s">
        <v>1073</v>
      </c>
      <c r="C897" s="6" t="s">
        <v>1074</v>
      </c>
      <c r="D897" s="41" t="s">
        <v>1125</v>
      </c>
      <c r="E897" s="41" t="s">
        <v>1641</v>
      </c>
      <c r="F897" s="4"/>
      <c r="G897" s="5"/>
      <c r="H897" s="27" t="s">
        <v>1072</v>
      </c>
      <c r="I897" s="44">
        <f>+J897+1</f>
        <v>107.68</v>
      </c>
      <c r="J897" s="8">
        <v>106.68</v>
      </c>
      <c r="K897" s="8">
        <f t="shared" si="78"/>
        <v>1</v>
      </c>
      <c r="L897" s="45">
        <f t="shared" si="83"/>
        <v>9.3738282714660656E-3</v>
      </c>
      <c r="M897" s="16">
        <f>IFERROR(INDEX('[1]2018 Sales History'!$G:$G,MATCH(A897,'[1]2018 Sales History'!$A:$A,0)),0)</f>
        <v>0</v>
      </c>
      <c r="N897" s="14">
        <f t="shared" si="79"/>
        <v>0</v>
      </c>
      <c r="O897" s="14">
        <f t="shared" si="80"/>
        <v>0</v>
      </c>
      <c r="P897" s="14">
        <f t="shared" si="81"/>
        <v>0</v>
      </c>
      <c r="Q897" s="15">
        <f t="shared" si="82"/>
        <v>0</v>
      </c>
    </row>
    <row r="898" spans="1:17" x14ac:dyDescent="0.2">
      <c r="A898" s="43">
        <v>671185</v>
      </c>
      <c r="B898" s="6" t="s">
        <v>1073</v>
      </c>
      <c r="C898" s="6" t="s">
        <v>1074</v>
      </c>
      <c r="D898" s="41" t="s">
        <v>1125</v>
      </c>
      <c r="E898" s="41" t="s">
        <v>1634</v>
      </c>
      <c r="F898" s="4"/>
      <c r="G898" s="5"/>
      <c r="H898" s="27" t="s">
        <v>1072</v>
      </c>
      <c r="I898" s="44">
        <f>+J898+1</f>
        <v>137.81</v>
      </c>
      <c r="J898" s="8">
        <v>136.81</v>
      </c>
      <c r="K898" s="8">
        <f t="shared" ref="K898:K961" si="84">I898-J898</f>
        <v>1</v>
      </c>
      <c r="L898" s="45">
        <f t="shared" si="83"/>
        <v>7.3094072070755065E-3</v>
      </c>
      <c r="M898" s="16">
        <f>IFERROR(INDEX('[1]2018 Sales History'!$G:$G,MATCH(A898,'[1]2018 Sales History'!$A:$A,0)),0)</f>
        <v>0</v>
      </c>
      <c r="N898" s="14">
        <f t="shared" ref="N898:N961" si="85">IFERROR(M898*J898,"")</f>
        <v>0</v>
      </c>
      <c r="O898" s="14">
        <f t="shared" ref="O898:O961" si="86">IFERROR(M898*I898,"")</f>
        <v>0</v>
      </c>
      <c r="P898" s="14">
        <f t="shared" ref="P898:P961" si="87">IFERROR(O898-N898,"")</f>
        <v>0</v>
      </c>
      <c r="Q898" s="15">
        <f t="shared" ref="Q898:Q961" si="88">IFERROR((O898-N898)/N898,0)</f>
        <v>0</v>
      </c>
    </row>
    <row r="899" spans="1:17" x14ac:dyDescent="0.2">
      <c r="A899" s="43">
        <v>671193</v>
      </c>
      <c r="B899" s="6" t="s">
        <v>1073</v>
      </c>
      <c r="C899" s="6" t="s">
        <v>1074</v>
      </c>
      <c r="D899" s="41" t="s">
        <v>1125</v>
      </c>
      <c r="E899" s="41" t="s">
        <v>712</v>
      </c>
      <c r="F899" s="4"/>
      <c r="G899" s="5"/>
      <c r="H899" s="27" t="s">
        <v>1072</v>
      </c>
      <c r="I899" s="44">
        <f>+J899+1</f>
        <v>104.88</v>
      </c>
      <c r="J899" s="8">
        <v>103.88</v>
      </c>
      <c r="K899" s="8">
        <f t="shared" si="84"/>
        <v>1</v>
      </c>
      <c r="L899" s="45">
        <f t="shared" ref="L899:L962" si="89">((I899-J899)/J899)</f>
        <v>9.6264921062764741E-3</v>
      </c>
      <c r="M899" s="16">
        <f>IFERROR(INDEX('[1]2018 Sales History'!$G:$G,MATCH(A899,'[1]2018 Sales History'!$A:$A,0)),0)</f>
        <v>0</v>
      </c>
      <c r="N899" s="14">
        <f t="shared" si="85"/>
        <v>0</v>
      </c>
      <c r="O899" s="14">
        <f t="shared" si="86"/>
        <v>0</v>
      </c>
      <c r="P899" s="14">
        <f t="shared" si="87"/>
        <v>0</v>
      </c>
      <c r="Q899" s="15">
        <f t="shared" si="88"/>
        <v>0</v>
      </c>
    </row>
    <row r="900" spans="1:17" x14ac:dyDescent="0.2">
      <c r="A900" s="43">
        <v>671207</v>
      </c>
      <c r="B900" s="6" t="s">
        <v>1073</v>
      </c>
      <c r="C900" s="6" t="s">
        <v>1074</v>
      </c>
      <c r="D900" s="41" t="s">
        <v>1125</v>
      </c>
      <c r="E900" s="41" t="s">
        <v>707</v>
      </c>
      <c r="F900" s="4"/>
      <c r="G900" s="5"/>
      <c r="H900" s="27" t="s">
        <v>1072</v>
      </c>
      <c r="I900" s="44">
        <f>+J900+1</f>
        <v>134.22999999999999</v>
      </c>
      <c r="J900" s="8">
        <v>133.22999999999999</v>
      </c>
      <c r="K900" s="8">
        <f t="shared" si="84"/>
        <v>1</v>
      </c>
      <c r="L900" s="45">
        <f t="shared" si="89"/>
        <v>7.5058170081813407E-3</v>
      </c>
      <c r="M900" s="16">
        <f>IFERROR(INDEX('[1]2018 Sales History'!$G:$G,MATCH(A900,'[1]2018 Sales History'!$A:$A,0)),0)</f>
        <v>0</v>
      </c>
      <c r="N900" s="14">
        <f t="shared" si="85"/>
        <v>0</v>
      </c>
      <c r="O900" s="14">
        <f t="shared" si="86"/>
        <v>0</v>
      </c>
      <c r="P900" s="14">
        <f t="shared" si="87"/>
        <v>0</v>
      </c>
      <c r="Q900" s="15">
        <f t="shared" si="88"/>
        <v>0</v>
      </c>
    </row>
    <row r="901" spans="1:17" x14ac:dyDescent="0.2">
      <c r="A901" s="43">
        <v>671215</v>
      </c>
      <c r="B901" s="6" t="s">
        <v>1073</v>
      </c>
      <c r="C901" s="6" t="s">
        <v>1074</v>
      </c>
      <c r="D901" s="41" t="s">
        <v>1125</v>
      </c>
      <c r="E901" s="41" t="s">
        <v>299</v>
      </c>
      <c r="F901" s="4"/>
      <c r="G901" s="5"/>
      <c r="H901" s="27" t="s">
        <v>1072</v>
      </c>
      <c r="I901" s="44">
        <f>+J901+1</f>
        <v>113.53</v>
      </c>
      <c r="J901" s="8">
        <v>112.53</v>
      </c>
      <c r="K901" s="8">
        <f t="shared" si="84"/>
        <v>1</v>
      </c>
      <c r="L901" s="45">
        <f t="shared" si="89"/>
        <v>8.8865191504487687E-3</v>
      </c>
      <c r="M901" s="16">
        <f>IFERROR(INDEX('[1]2018 Sales History'!$G:$G,MATCH(A901,'[1]2018 Sales History'!$A:$A,0)),0)</f>
        <v>0</v>
      </c>
      <c r="N901" s="14">
        <f t="shared" si="85"/>
        <v>0</v>
      </c>
      <c r="O901" s="14">
        <f t="shared" si="86"/>
        <v>0</v>
      </c>
      <c r="P901" s="14">
        <f t="shared" si="87"/>
        <v>0</v>
      </c>
      <c r="Q901" s="15">
        <f t="shared" si="88"/>
        <v>0</v>
      </c>
    </row>
    <row r="902" spans="1:17" x14ac:dyDescent="0.2">
      <c r="A902" s="43">
        <v>671223</v>
      </c>
      <c r="B902" s="6" t="s">
        <v>1073</v>
      </c>
      <c r="C902" s="6" t="s">
        <v>1074</v>
      </c>
      <c r="D902" s="41" t="s">
        <v>1125</v>
      </c>
      <c r="E902" s="41" t="s">
        <v>64</v>
      </c>
      <c r="F902" s="4"/>
      <c r="G902" s="5"/>
      <c r="H902" s="27" t="s">
        <v>1072</v>
      </c>
      <c r="I902" s="44">
        <f>+J902+1</f>
        <v>117.57</v>
      </c>
      <c r="J902" s="8">
        <v>116.57</v>
      </c>
      <c r="K902" s="8">
        <f t="shared" si="84"/>
        <v>1</v>
      </c>
      <c r="L902" s="45">
        <f t="shared" si="89"/>
        <v>8.5785365016728156E-3</v>
      </c>
      <c r="M902" s="16">
        <f>IFERROR(INDEX('[1]2018 Sales History'!$G:$G,MATCH(A902,'[1]2018 Sales History'!$A:$A,0)),0)</f>
        <v>0</v>
      </c>
      <c r="N902" s="14">
        <f t="shared" si="85"/>
        <v>0</v>
      </c>
      <c r="O902" s="14">
        <f t="shared" si="86"/>
        <v>0</v>
      </c>
      <c r="P902" s="14">
        <f t="shared" si="87"/>
        <v>0</v>
      </c>
      <c r="Q902" s="15">
        <f t="shared" si="88"/>
        <v>0</v>
      </c>
    </row>
    <row r="903" spans="1:17" x14ac:dyDescent="0.2">
      <c r="A903" s="43">
        <v>671231</v>
      </c>
      <c r="B903" s="6" t="s">
        <v>1073</v>
      </c>
      <c r="C903" s="6" t="s">
        <v>1074</v>
      </c>
      <c r="D903" s="41" t="s">
        <v>1125</v>
      </c>
      <c r="E903" s="41" t="s">
        <v>703</v>
      </c>
      <c r="F903" s="4"/>
      <c r="G903" s="5"/>
      <c r="H903" s="27" t="s">
        <v>1072</v>
      </c>
      <c r="I903" s="44">
        <f>+J903+1</f>
        <v>112.69</v>
      </c>
      <c r="J903" s="8">
        <v>111.69</v>
      </c>
      <c r="K903" s="8">
        <f t="shared" si="84"/>
        <v>1</v>
      </c>
      <c r="L903" s="45">
        <f t="shared" si="89"/>
        <v>8.9533530307100012E-3</v>
      </c>
      <c r="M903" s="16">
        <f>IFERROR(INDEX('[1]2018 Sales History'!$G:$G,MATCH(A903,'[1]2018 Sales History'!$A:$A,0)),0)</f>
        <v>0</v>
      </c>
      <c r="N903" s="14">
        <f t="shared" si="85"/>
        <v>0</v>
      </c>
      <c r="O903" s="14">
        <f t="shared" si="86"/>
        <v>0</v>
      </c>
      <c r="P903" s="14">
        <f t="shared" si="87"/>
        <v>0</v>
      </c>
      <c r="Q903" s="15">
        <f t="shared" si="88"/>
        <v>0</v>
      </c>
    </row>
    <row r="904" spans="1:17" x14ac:dyDescent="0.2">
      <c r="A904" s="43">
        <v>671258</v>
      </c>
      <c r="B904" s="6" t="s">
        <v>1073</v>
      </c>
      <c r="C904" s="6" t="s">
        <v>1074</v>
      </c>
      <c r="D904" s="41" t="s">
        <v>1125</v>
      </c>
      <c r="E904" s="41" t="s">
        <v>1637</v>
      </c>
      <c r="F904" s="4"/>
      <c r="G904" s="5"/>
      <c r="H904" s="27" t="s">
        <v>1072</v>
      </c>
      <c r="I904" s="44">
        <f>+J904+1</f>
        <v>136.36000000000001</v>
      </c>
      <c r="J904" s="8">
        <v>135.36000000000001</v>
      </c>
      <c r="K904" s="8">
        <f t="shared" si="84"/>
        <v>1</v>
      </c>
      <c r="L904" s="45">
        <f t="shared" si="89"/>
        <v>7.3877068557919616E-3</v>
      </c>
      <c r="M904" s="16">
        <f>IFERROR(INDEX('[1]2018 Sales History'!$G:$G,MATCH(A904,'[1]2018 Sales History'!$A:$A,0)),0)</f>
        <v>0</v>
      </c>
      <c r="N904" s="14">
        <f t="shared" si="85"/>
        <v>0</v>
      </c>
      <c r="O904" s="14">
        <f t="shared" si="86"/>
        <v>0</v>
      </c>
      <c r="P904" s="14">
        <f t="shared" si="87"/>
        <v>0</v>
      </c>
      <c r="Q904" s="15">
        <f t="shared" si="88"/>
        <v>0</v>
      </c>
    </row>
    <row r="905" spans="1:17" x14ac:dyDescent="0.2">
      <c r="A905" s="43">
        <v>671266</v>
      </c>
      <c r="B905" s="6" t="s">
        <v>1073</v>
      </c>
      <c r="C905" s="6" t="s">
        <v>1074</v>
      </c>
      <c r="D905" s="41" t="s">
        <v>1125</v>
      </c>
      <c r="E905" s="41" t="s">
        <v>1658</v>
      </c>
      <c r="F905" s="4"/>
      <c r="G905" s="5"/>
      <c r="H905" s="27" t="s">
        <v>1072</v>
      </c>
      <c r="I905" s="44">
        <f>+J905+1</f>
        <v>140.47</v>
      </c>
      <c r="J905" s="8">
        <v>139.47</v>
      </c>
      <c r="K905" s="8">
        <f t="shared" si="84"/>
        <v>1</v>
      </c>
      <c r="L905" s="45">
        <f t="shared" si="89"/>
        <v>7.1700007170000715E-3</v>
      </c>
      <c r="M905" s="16">
        <f>IFERROR(INDEX('[1]2018 Sales History'!$G:$G,MATCH(A905,'[1]2018 Sales History'!$A:$A,0)),0)</f>
        <v>0</v>
      </c>
      <c r="N905" s="14">
        <f t="shared" si="85"/>
        <v>0</v>
      </c>
      <c r="O905" s="14">
        <f t="shared" si="86"/>
        <v>0</v>
      </c>
      <c r="P905" s="14">
        <f t="shared" si="87"/>
        <v>0</v>
      </c>
      <c r="Q905" s="15">
        <f t="shared" si="88"/>
        <v>0</v>
      </c>
    </row>
    <row r="906" spans="1:17" x14ac:dyDescent="0.2">
      <c r="A906" s="43">
        <v>671274</v>
      </c>
      <c r="B906" s="6" t="s">
        <v>1073</v>
      </c>
      <c r="C906" s="6" t="s">
        <v>1074</v>
      </c>
      <c r="D906" s="41" t="s">
        <v>1125</v>
      </c>
      <c r="E906" s="41" t="s">
        <v>690</v>
      </c>
      <c r="F906" s="4"/>
      <c r="G906" s="5"/>
      <c r="H906" s="27" t="s">
        <v>1072</v>
      </c>
      <c r="I906" s="44">
        <f>+J906+1</f>
        <v>157.63999999999999</v>
      </c>
      <c r="J906" s="8">
        <v>156.63999999999999</v>
      </c>
      <c r="K906" s="8">
        <f t="shared" si="84"/>
        <v>1</v>
      </c>
      <c r="L906" s="45">
        <f t="shared" si="89"/>
        <v>6.3840653728294179E-3</v>
      </c>
      <c r="M906" s="16">
        <f>IFERROR(INDEX('[1]2018 Sales History'!$G:$G,MATCH(A906,'[1]2018 Sales History'!$A:$A,0)),0)</f>
        <v>0</v>
      </c>
      <c r="N906" s="14">
        <f t="shared" si="85"/>
        <v>0</v>
      </c>
      <c r="O906" s="14">
        <f t="shared" si="86"/>
        <v>0</v>
      </c>
      <c r="P906" s="14">
        <f t="shared" si="87"/>
        <v>0</v>
      </c>
      <c r="Q906" s="15">
        <f t="shared" si="88"/>
        <v>0</v>
      </c>
    </row>
    <row r="907" spans="1:17" x14ac:dyDescent="0.2">
      <c r="A907" s="43">
        <v>671282</v>
      </c>
      <c r="B907" s="6" t="s">
        <v>1073</v>
      </c>
      <c r="C907" s="6" t="s">
        <v>1074</v>
      </c>
      <c r="D907" s="41" t="s">
        <v>1125</v>
      </c>
      <c r="E907" s="41" t="s">
        <v>689</v>
      </c>
      <c r="F907" s="4"/>
      <c r="G907" s="5"/>
      <c r="H907" s="27" t="s">
        <v>1072</v>
      </c>
      <c r="I907" s="44">
        <f>+J907+1</f>
        <v>125.31</v>
      </c>
      <c r="J907" s="8">
        <v>124.31</v>
      </c>
      <c r="K907" s="8">
        <f t="shared" si="84"/>
        <v>1</v>
      </c>
      <c r="L907" s="45">
        <f t="shared" si="89"/>
        <v>8.0444051162416545E-3</v>
      </c>
      <c r="M907" s="16">
        <f>IFERROR(INDEX('[1]2018 Sales History'!$G:$G,MATCH(A907,'[1]2018 Sales History'!$A:$A,0)),0)</f>
        <v>0</v>
      </c>
      <c r="N907" s="14">
        <f t="shared" si="85"/>
        <v>0</v>
      </c>
      <c r="O907" s="14">
        <f t="shared" si="86"/>
        <v>0</v>
      </c>
      <c r="P907" s="14">
        <f t="shared" si="87"/>
        <v>0</v>
      </c>
      <c r="Q907" s="15">
        <f t="shared" si="88"/>
        <v>0</v>
      </c>
    </row>
    <row r="908" spans="1:17" x14ac:dyDescent="0.2">
      <c r="A908" s="43">
        <v>671290</v>
      </c>
      <c r="B908" s="6" t="s">
        <v>1073</v>
      </c>
      <c r="C908" s="6" t="s">
        <v>1074</v>
      </c>
      <c r="D908" s="41" t="s">
        <v>1125</v>
      </c>
      <c r="E908" s="41" t="s">
        <v>1705</v>
      </c>
      <c r="F908" s="4"/>
      <c r="G908" s="5"/>
      <c r="H908" s="27" t="s">
        <v>1072</v>
      </c>
      <c r="I908" s="44">
        <f>+J908+1</f>
        <v>142.47</v>
      </c>
      <c r="J908" s="8">
        <v>141.47</v>
      </c>
      <c r="K908" s="8">
        <f t="shared" si="84"/>
        <v>1</v>
      </c>
      <c r="L908" s="45">
        <f t="shared" si="89"/>
        <v>7.0686364600268609E-3</v>
      </c>
      <c r="M908" s="16">
        <f>IFERROR(INDEX('[1]2018 Sales History'!$G:$G,MATCH(A908,'[1]2018 Sales History'!$A:$A,0)),0)</f>
        <v>0</v>
      </c>
      <c r="N908" s="14">
        <f t="shared" si="85"/>
        <v>0</v>
      </c>
      <c r="O908" s="14">
        <f t="shared" si="86"/>
        <v>0</v>
      </c>
      <c r="P908" s="14">
        <f t="shared" si="87"/>
        <v>0</v>
      </c>
      <c r="Q908" s="15">
        <f t="shared" si="88"/>
        <v>0</v>
      </c>
    </row>
    <row r="909" spans="1:17" x14ac:dyDescent="0.2">
      <c r="A909" s="43">
        <v>671304</v>
      </c>
      <c r="B909" s="6" t="s">
        <v>1073</v>
      </c>
      <c r="C909" s="6" t="s">
        <v>1074</v>
      </c>
      <c r="D909" s="41" t="s">
        <v>1125</v>
      </c>
      <c r="E909" s="41" t="s">
        <v>1636</v>
      </c>
      <c r="F909" s="4"/>
      <c r="G909" s="5"/>
      <c r="H909" s="27" t="s">
        <v>1072</v>
      </c>
      <c r="I909" s="44">
        <f>+J909+1</f>
        <v>151.37</v>
      </c>
      <c r="J909" s="8">
        <v>150.37</v>
      </c>
      <c r="K909" s="8">
        <f t="shared" si="84"/>
        <v>1</v>
      </c>
      <c r="L909" s="45">
        <f t="shared" si="89"/>
        <v>6.6502626853760724E-3</v>
      </c>
      <c r="M909" s="16">
        <f>IFERROR(INDEX('[1]2018 Sales History'!$G:$G,MATCH(A909,'[1]2018 Sales History'!$A:$A,0)),0)</f>
        <v>0</v>
      </c>
      <c r="N909" s="14">
        <f t="shared" si="85"/>
        <v>0</v>
      </c>
      <c r="O909" s="14">
        <f t="shared" si="86"/>
        <v>0</v>
      </c>
      <c r="P909" s="14">
        <f t="shared" si="87"/>
        <v>0</v>
      </c>
      <c r="Q909" s="15">
        <f t="shared" si="88"/>
        <v>0</v>
      </c>
    </row>
    <row r="910" spans="1:17" x14ac:dyDescent="0.2">
      <c r="A910" s="43">
        <v>671312</v>
      </c>
      <c r="B910" s="6" t="s">
        <v>1073</v>
      </c>
      <c r="C910" s="6" t="s">
        <v>1074</v>
      </c>
      <c r="D910" s="41" t="s">
        <v>1125</v>
      </c>
      <c r="E910" s="41" t="s">
        <v>777</v>
      </c>
      <c r="F910" s="4"/>
      <c r="G910" s="5"/>
      <c r="H910" s="27" t="s">
        <v>1072</v>
      </c>
      <c r="I910" s="44">
        <f>+J910+1</f>
        <v>146.47999999999999</v>
      </c>
      <c r="J910" s="8">
        <v>145.47999999999999</v>
      </c>
      <c r="K910" s="8">
        <f t="shared" si="84"/>
        <v>1</v>
      </c>
      <c r="L910" s="45">
        <f t="shared" si="89"/>
        <v>6.8737970855100366E-3</v>
      </c>
      <c r="M910" s="16">
        <f>IFERROR(INDEX('[1]2018 Sales History'!$G:$G,MATCH(A910,'[1]2018 Sales History'!$A:$A,0)),0)</f>
        <v>0</v>
      </c>
      <c r="N910" s="14">
        <f t="shared" si="85"/>
        <v>0</v>
      </c>
      <c r="O910" s="14">
        <f t="shared" si="86"/>
        <v>0</v>
      </c>
      <c r="P910" s="14">
        <f t="shared" si="87"/>
        <v>0</v>
      </c>
      <c r="Q910" s="15">
        <f t="shared" si="88"/>
        <v>0</v>
      </c>
    </row>
    <row r="911" spans="1:17" x14ac:dyDescent="0.2">
      <c r="A911" s="43">
        <v>671320</v>
      </c>
      <c r="B911" s="6" t="s">
        <v>1073</v>
      </c>
      <c r="C911" s="6" t="s">
        <v>1074</v>
      </c>
      <c r="D911" s="41" t="s">
        <v>1125</v>
      </c>
      <c r="E911" s="41" t="s">
        <v>691</v>
      </c>
      <c r="F911" s="4"/>
      <c r="G911" s="5"/>
      <c r="H911" s="27" t="s">
        <v>1072</v>
      </c>
      <c r="I911" s="44">
        <f>+J911+1</f>
        <v>168.32</v>
      </c>
      <c r="J911" s="8">
        <v>167.32</v>
      </c>
      <c r="K911" s="8">
        <f t="shared" si="84"/>
        <v>1</v>
      </c>
      <c r="L911" s="45">
        <f t="shared" si="89"/>
        <v>5.9765718383934978E-3</v>
      </c>
      <c r="M911" s="16">
        <f>IFERROR(INDEX('[1]2018 Sales History'!$G:$G,MATCH(A911,'[1]2018 Sales History'!$A:$A,0)),0)</f>
        <v>0</v>
      </c>
      <c r="N911" s="14">
        <f t="shared" si="85"/>
        <v>0</v>
      </c>
      <c r="O911" s="14">
        <f t="shared" si="86"/>
        <v>0</v>
      </c>
      <c r="P911" s="14">
        <f t="shared" si="87"/>
        <v>0</v>
      </c>
      <c r="Q911" s="15">
        <f t="shared" si="88"/>
        <v>0</v>
      </c>
    </row>
    <row r="912" spans="1:17" x14ac:dyDescent="0.2">
      <c r="A912" s="43">
        <v>671339</v>
      </c>
      <c r="B912" s="6" t="s">
        <v>1073</v>
      </c>
      <c r="C912" s="6" t="s">
        <v>1074</v>
      </c>
      <c r="D912" s="41" t="s">
        <v>1124</v>
      </c>
      <c r="E912" s="41" t="s">
        <v>59</v>
      </c>
      <c r="F912" s="4"/>
      <c r="G912" s="5"/>
      <c r="H912" s="27" t="s">
        <v>1072</v>
      </c>
      <c r="I912" s="44">
        <f>+J912+1</f>
        <v>130.69</v>
      </c>
      <c r="J912" s="8">
        <v>129.69</v>
      </c>
      <c r="K912" s="8">
        <f t="shared" si="84"/>
        <v>1</v>
      </c>
      <c r="L912" s="45">
        <f t="shared" si="89"/>
        <v>7.7106947335954974E-3</v>
      </c>
      <c r="M912" s="16">
        <f>IFERROR(INDEX('[1]2018 Sales History'!$G:$G,MATCH(A912,'[1]2018 Sales History'!$A:$A,0)),0)</f>
        <v>0</v>
      </c>
      <c r="N912" s="14">
        <f t="shared" si="85"/>
        <v>0</v>
      </c>
      <c r="O912" s="14">
        <f t="shared" si="86"/>
        <v>0</v>
      </c>
      <c r="P912" s="14">
        <f t="shared" si="87"/>
        <v>0</v>
      </c>
      <c r="Q912" s="15">
        <f t="shared" si="88"/>
        <v>0</v>
      </c>
    </row>
    <row r="913" spans="1:17" x14ac:dyDescent="0.2">
      <c r="A913" s="43">
        <v>671347</v>
      </c>
      <c r="B913" s="6" t="s">
        <v>1073</v>
      </c>
      <c r="C913" s="6" t="s">
        <v>1074</v>
      </c>
      <c r="D913" s="41" t="s">
        <v>1124</v>
      </c>
      <c r="E913" s="41" t="s">
        <v>69</v>
      </c>
      <c r="F913" s="4"/>
      <c r="G913" s="5"/>
      <c r="H913" s="27" t="s">
        <v>1072</v>
      </c>
      <c r="I913" s="44">
        <f>+J913+1</f>
        <v>137.47999999999999</v>
      </c>
      <c r="J913" s="8">
        <v>136.47999999999999</v>
      </c>
      <c r="K913" s="8">
        <f t="shared" si="84"/>
        <v>1</v>
      </c>
      <c r="L913" s="45">
        <f t="shared" si="89"/>
        <v>7.3270808909730372E-3</v>
      </c>
      <c r="M913" s="16">
        <f>IFERROR(INDEX('[1]2018 Sales History'!$G:$G,MATCH(A913,'[1]2018 Sales History'!$A:$A,0)),0)</f>
        <v>0</v>
      </c>
      <c r="N913" s="14">
        <f t="shared" si="85"/>
        <v>0</v>
      </c>
      <c r="O913" s="14">
        <f t="shared" si="86"/>
        <v>0</v>
      </c>
      <c r="P913" s="14">
        <f t="shared" si="87"/>
        <v>0</v>
      </c>
      <c r="Q913" s="15">
        <f t="shared" si="88"/>
        <v>0</v>
      </c>
    </row>
    <row r="914" spans="1:17" x14ac:dyDescent="0.2">
      <c r="A914" s="43">
        <v>671355</v>
      </c>
      <c r="B914" s="6" t="s">
        <v>1073</v>
      </c>
      <c r="C914" s="6" t="s">
        <v>1074</v>
      </c>
      <c r="D914" s="41" t="s">
        <v>1124</v>
      </c>
      <c r="E914" s="41" t="s">
        <v>61</v>
      </c>
      <c r="F914" s="4"/>
      <c r="G914" s="5"/>
      <c r="H914" s="27" t="s">
        <v>1072</v>
      </c>
      <c r="I914" s="44">
        <f>+J914+1</f>
        <v>142.56</v>
      </c>
      <c r="J914" s="8">
        <v>141.56</v>
      </c>
      <c r="K914" s="8">
        <f t="shared" si="84"/>
        <v>1</v>
      </c>
      <c r="L914" s="45">
        <f t="shared" si="89"/>
        <v>7.0641424131110478E-3</v>
      </c>
      <c r="M914" s="16">
        <f>IFERROR(INDEX('[1]2018 Sales History'!$G:$G,MATCH(A914,'[1]2018 Sales History'!$A:$A,0)),0)</f>
        <v>0</v>
      </c>
      <c r="N914" s="14">
        <f t="shared" si="85"/>
        <v>0</v>
      </c>
      <c r="O914" s="14">
        <f t="shared" si="86"/>
        <v>0</v>
      </c>
      <c r="P914" s="14">
        <f t="shared" si="87"/>
        <v>0</v>
      </c>
      <c r="Q914" s="15">
        <f t="shared" si="88"/>
        <v>0</v>
      </c>
    </row>
    <row r="915" spans="1:17" x14ac:dyDescent="0.2">
      <c r="A915" s="43">
        <v>671363</v>
      </c>
      <c r="B915" s="6" t="s">
        <v>1073</v>
      </c>
      <c r="C915" s="6" t="s">
        <v>1074</v>
      </c>
      <c r="D915" s="41" t="s">
        <v>1124</v>
      </c>
      <c r="E915" s="41" t="s">
        <v>1645</v>
      </c>
      <c r="F915" s="4"/>
      <c r="G915" s="5"/>
      <c r="H915" s="27" t="s">
        <v>1072</v>
      </c>
      <c r="I915" s="44">
        <f>+J915+1</f>
        <v>145.66</v>
      </c>
      <c r="J915" s="8">
        <v>144.66</v>
      </c>
      <c r="K915" s="8">
        <f t="shared" si="84"/>
        <v>1</v>
      </c>
      <c r="L915" s="45">
        <f t="shared" si="89"/>
        <v>6.9127609567261163E-3</v>
      </c>
      <c r="M915" s="16">
        <f>IFERROR(INDEX('[1]2018 Sales History'!$G:$G,MATCH(A915,'[1]2018 Sales History'!$A:$A,0)),0)</f>
        <v>0</v>
      </c>
      <c r="N915" s="14">
        <f t="shared" si="85"/>
        <v>0</v>
      </c>
      <c r="O915" s="14">
        <f t="shared" si="86"/>
        <v>0</v>
      </c>
      <c r="P915" s="14">
        <f t="shared" si="87"/>
        <v>0</v>
      </c>
      <c r="Q915" s="15">
        <f t="shared" si="88"/>
        <v>0</v>
      </c>
    </row>
    <row r="916" spans="1:17" x14ac:dyDescent="0.2">
      <c r="A916" s="43">
        <v>671371</v>
      </c>
      <c r="B916" s="6" t="s">
        <v>1073</v>
      </c>
      <c r="C916" s="6" t="s">
        <v>1074</v>
      </c>
      <c r="D916" s="41" t="s">
        <v>1124</v>
      </c>
      <c r="E916" s="41" t="s">
        <v>71</v>
      </c>
      <c r="F916" s="4"/>
      <c r="G916" s="5"/>
      <c r="H916" s="27" t="s">
        <v>1072</v>
      </c>
      <c r="I916" s="44">
        <f>+J916+1</f>
        <v>122.22</v>
      </c>
      <c r="J916" s="8">
        <v>121.22</v>
      </c>
      <c r="K916" s="8">
        <f t="shared" si="84"/>
        <v>1</v>
      </c>
      <c r="L916" s="45">
        <f t="shared" si="89"/>
        <v>8.2494637848539842E-3</v>
      </c>
      <c r="M916" s="16">
        <f>IFERROR(INDEX('[1]2018 Sales History'!$G:$G,MATCH(A916,'[1]2018 Sales History'!$A:$A,0)),0)</f>
        <v>0</v>
      </c>
      <c r="N916" s="14">
        <f t="shared" si="85"/>
        <v>0</v>
      </c>
      <c r="O916" s="14">
        <f t="shared" si="86"/>
        <v>0</v>
      </c>
      <c r="P916" s="14">
        <f t="shared" si="87"/>
        <v>0</v>
      </c>
      <c r="Q916" s="15">
        <f t="shared" si="88"/>
        <v>0</v>
      </c>
    </row>
    <row r="917" spans="1:17" x14ac:dyDescent="0.2">
      <c r="A917" s="43">
        <v>671398</v>
      </c>
      <c r="B917" s="6" t="s">
        <v>1073</v>
      </c>
      <c r="C917" s="6" t="s">
        <v>1074</v>
      </c>
      <c r="D917" s="41" t="s">
        <v>1124</v>
      </c>
      <c r="E917" s="41" t="s">
        <v>66</v>
      </c>
      <c r="F917" s="4"/>
      <c r="G917" s="5"/>
      <c r="H917" s="27" t="s">
        <v>1072</v>
      </c>
      <c r="I917" s="44">
        <f>+J917+1</f>
        <v>127.5</v>
      </c>
      <c r="J917" s="8">
        <v>126.5</v>
      </c>
      <c r="K917" s="8">
        <f t="shared" si="84"/>
        <v>1</v>
      </c>
      <c r="L917" s="45">
        <f t="shared" si="89"/>
        <v>7.9051383399209481E-3</v>
      </c>
      <c r="M917" s="16">
        <f>IFERROR(INDEX('[1]2018 Sales History'!$G:$G,MATCH(A917,'[1]2018 Sales History'!$A:$A,0)),0)</f>
        <v>0</v>
      </c>
      <c r="N917" s="14">
        <f t="shared" si="85"/>
        <v>0</v>
      </c>
      <c r="O917" s="14">
        <f t="shared" si="86"/>
        <v>0</v>
      </c>
      <c r="P917" s="14">
        <f t="shared" si="87"/>
        <v>0</v>
      </c>
      <c r="Q917" s="15">
        <f t="shared" si="88"/>
        <v>0</v>
      </c>
    </row>
    <row r="918" spans="1:17" x14ac:dyDescent="0.2">
      <c r="A918" s="43">
        <v>671401</v>
      </c>
      <c r="B918" s="6" t="s">
        <v>1073</v>
      </c>
      <c r="C918" s="6" t="s">
        <v>1074</v>
      </c>
      <c r="D918" s="41" t="s">
        <v>1124</v>
      </c>
      <c r="E918" s="41" t="s">
        <v>724</v>
      </c>
      <c r="F918" s="4"/>
      <c r="G918" s="5"/>
      <c r="H918" s="27" t="s">
        <v>1072</v>
      </c>
      <c r="I918" s="44">
        <f>+J918+1</f>
        <v>128.79000000000002</v>
      </c>
      <c r="J918" s="8">
        <v>127.79</v>
      </c>
      <c r="K918" s="8">
        <f t="shared" si="84"/>
        <v>1.0000000000000142</v>
      </c>
      <c r="L918" s="45">
        <f t="shared" si="89"/>
        <v>7.8253384458878954E-3</v>
      </c>
      <c r="M918" s="16">
        <f>IFERROR(INDEX('[1]2018 Sales History'!$G:$G,MATCH(A918,'[1]2018 Sales History'!$A:$A,0)),0)</f>
        <v>0</v>
      </c>
      <c r="N918" s="14">
        <f t="shared" si="85"/>
        <v>0</v>
      </c>
      <c r="O918" s="14">
        <f t="shared" si="86"/>
        <v>0</v>
      </c>
      <c r="P918" s="14">
        <f t="shared" si="87"/>
        <v>0</v>
      </c>
      <c r="Q918" s="15">
        <f t="shared" si="88"/>
        <v>0</v>
      </c>
    </row>
    <row r="919" spans="1:17" x14ac:dyDescent="0.2">
      <c r="A919" s="43">
        <v>671428</v>
      </c>
      <c r="B919" s="6" t="s">
        <v>1073</v>
      </c>
      <c r="C919" s="6" t="s">
        <v>1074</v>
      </c>
      <c r="D919" s="41" t="s">
        <v>1124</v>
      </c>
      <c r="E919" s="41" t="s">
        <v>67</v>
      </c>
      <c r="F919" s="4"/>
      <c r="G919" s="5"/>
      <c r="H919" s="27" t="s">
        <v>1072</v>
      </c>
      <c r="I919" s="44">
        <f>+J919+1</f>
        <v>134.93</v>
      </c>
      <c r="J919" s="8">
        <v>133.93</v>
      </c>
      <c r="K919" s="8">
        <f t="shared" si="84"/>
        <v>1</v>
      </c>
      <c r="L919" s="45">
        <f t="shared" si="89"/>
        <v>7.4665870230717539E-3</v>
      </c>
      <c r="M919" s="16">
        <f>IFERROR(INDEX('[1]2018 Sales History'!$G:$G,MATCH(A919,'[1]2018 Sales History'!$A:$A,0)),0)</f>
        <v>0</v>
      </c>
      <c r="N919" s="14">
        <f t="shared" si="85"/>
        <v>0</v>
      </c>
      <c r="O919" s="14">
        <f t="shared" si="86"/>
        <v>0</v>
      </c>
      <c r="P919" s="14">
        <f t="shared" si="87"/>
        <v>0</v>
      </c>
      <c r="Q919" s="15">
        <f t="shared" si="88"/>
        <v>0</v>
      </c>
    </row>
    <row r="920" spans="1:17" x14ac:dyDescent="0.2">
      <c r="A920" s="43">
        <v>671436</v>
      </c>
      <c r="B920" s="6" t="s">
        <v>1073</v>
      </c>
      <c r="C920" s="6" t="s">
        <v>1074</v>
      </c>
      <c r="D920" s="41" t="s">
        <v>1124</v>
      </c>
      <c r="E920" s="41" t="s">
        <v>70</v>
      </c>
      <c r="F920" s="4"/>
      <c r="G920" s="5"/>
      <c r="H920" s="27" t="s">
        <v>1072</v>
      </c>
      <c r="I920" s="44">
        <f>+J920+1</f>
        <v>135.32</v>
      </c>
      <c r="J920" s="8">
        <v>134.32</v>
      </c>
      <c r="K920" s="8">
        <f t="shared" si="84"/>
        <v>1</v>
      </c>
      <c r="L920" s="45">
        <f t="shared" si="89"/>
        <v>7.4449076831447298E-3</v>
      </c>
      <c r="M920" s="16">
        <f>IFERROR(INDEX('[1]2018 Sales History'!$G:$G,MATCH(A920,'[1]2018 Sales History'!$A:$A,0)),0)</f>
        <v>0</v>
      </c>
      <c r="N920" s="14">
        <f t="shared" si="85"/>
        <v>0</v>
      </c>
      <c r="O920" s="14">
        <f t="shared" si="86"/>
        <v>0</v>
      </c>
      <c r="P920" s="14">
        <f t="shared" si="87"/>
        <v>0</v>
      </c>
      <c r="Q920" s="15">
        <f t="shared" si="88"/>
        <v>0</v>
      </c>
    </row>
    <row r="921" spans="1:17" x14ac:dyDescent="0.2">
      <c r="A921" s="43">
        <v>671444</v>
      </c>
      <c r="B921" s="6" t="s">
        <v>1073</v>
      </c>
      <c r="C921" s="6" t="s">
        <v>1074</v>
      </c>
      <c r="D921" s="41" t="s">
        <v>1124</v>
      </c>
      <c r="E921" s="41" t="s">
        <v>301</v>
      </c>
      <c r="F921" s="4"/>
      <c r="G921" s="5"/>
      <c r="H921" s="27" t="s">
        <v>1072</v>
      </c>
      <c r="I921" s="44">
        <f>+J921+1</f>
        <v>142.56</v>
      </c>
      <c r="J921" s="8">
        <v>141.56</v>
      </c>
      <c r="K921" s="8">
        <f t="shared" si="84"/>
        <v>1</v>
      </c>
      <c r="L921" s="45">
        <f t="shared" si="89"/>
        <v>7.0641424131110478E-3</v>
      </c>
      <c r="M921" s="16">
        <f>IFERROR(INDEX('[1]2018 Sales History'!$G:$G,MATCH(A921,'[1]2018 Sales History'!$A:$A,0)),0)</f>
        <v>0</v>
      </c>
      <c r="N921" s="14">
        <f t="shared" si="85"/>
        <v>0</v>
      </c>
      <c r="O921" s="14">
        <f t="shared" si="86"/>
        <v>0</v>
      </c>
      <c r="P921" s="14">
        <f t="shared" si="87"/>
        <v>0</v>
      </c>
      <c r="Q921" s="15">
        <f t="shared" si="88"/>
        <v>0</v>
      </c>
    </row>
    <row r="922" spans="1:17" x14ac:dyDescent="0.2">
      <c r="A922" s="43">
        <v>671452</v>
      </c>
      <c r="B922" s="6" t="s">
        <v>1073</v>
      </c>
      <c r="C922" s="6" t="s">
        <v>1074</v>
      </c>
      <c r="D922" s="41" t="s">
        <v>1124</v>
      </c>
      <c r="E922" s="41" t="s">
        <v>1706</v>
      </c>
      <c r="F922" s="4"/>
      <c r="G922" s="5"/>
      <c r="H922" s="27" t="s">
        <v>1072</v>
      </c>
      <c r="I922" s="44">
        <f>+J922+1</f>
        <v>122.22</v>
      </c>
      <c r="J922" s="8">
        <v>121.22</v>
      </c>
      <c r="K922" s="8">
        <f t="shared" si="84"/>
        <v>1</v>
      </c>
      <c r="L922" s="45">
        <f t="shared" si="89"/>
        <v>8.2494637848539842E-3</v>
      </c>
      <c r="M922" s="16">
        <f>IFERROR(INDEX('[1]2018 Sales History'!$G:$G,MATCH(A922,'[1]2018 Sales History'!$A:$A,0)),0)</f>
        <v>0</v>
      </c>
      <c r="N922" s="14">
        <f t="shared" si="85"/>
        <v>0</v>
      </c>
      <c r="O922" s="14">
        <f t="shared" si="86"/>
        <v>0</v>
      </c>
      <c r="P922" s="14">
        <f t="shared" si="87"/>
        <v>0</v>
      </c>
      <c r="Q922" s="15">
        <f t="shared" si="88"/>
        <v>0</v>
      </c>
    </row>
    <row r="923" spans="1:17" x14ac:dyDescent="0.2">
      <c r="A923" s="43">
        <v>671460</v>
      </c>
      <c r="B923" s="6" t="s">
        <v>1073</v>
      </c>
      <c r="C923" s="6" t="s">
        <v>1074</v>
      </c>
      <c r="D923" s="41" t="s">
        <v>1124</v>
      </c>
      <c r="E923" s="41" t="s">
        <v>437</v>
      </c>
      <c r="F923" s="4"/>
      <c r="G923" s="5"/>
      <c r="H923" s="27" t="s">
        <v>1072</v>
      </c>
      <c r="I923" s="44">
        <f>+J923+1</f>
        <v>143.63</v>
      </c>
      <c r="J923" s="8">
        <v>142.63</v>
      </c>
      <c r="K923" s="8">
        <f t="shared" si="84"/>
        <v>1</v>
      </c>
      <c r="L923" s="45">
        <f t="shared" si="89"/>
        <v>7.0111477248825634E-3</v>
      </c>
      <c r="M923" s="16">
        <f>IFERROR(INDEX('[1]2018 Sales History'!$G:$G,MATCH(A923,'[1]2018 Sales History'!$A:$A,0)),0)</f>
        <v>0</v>
      </c>
      <c r="N923" s="14">
        <f t="shared" si="85"/>
        <v>0</v>
      </c>
      <c r="O923" s="14">
        <f t="shared" si="86"/>
        <v>0</v>
      </c>
      <c r="P923" s="14">
        <f t="shared" si="87"/>
        <v>0</v>
      </c>
      <c r="Q923" s="15">
        <f t="shared" si="88"/>
        <v>0</v>
      </c>
    </row>
    <row r="924" spans="1:17" x14ac:dyDescent="0.2">
      <c r="A924" s="43">
        <v>671479</v>
      </c>
      <c r="B924" s="6" t="s">
        <v>1073</v>
      </c>
      <c r="C924" s="6" t="s">
        <v>1074</v>
      </c>
      <c r="D924" s="41" t="s">
        <v>1124</v>
      </c>
      <c r="E924" s="41" t="s">
        <v>701</v>
      </c>
      <c r="F924" s="4"/>
      <c r="G924" s="5"/>
      <c r="H924" s="27" t="s">
        <v>1072</v>
      </c>
      <c r="I924" s="44">
        <f>+J924+1</f>
        <v>146.66999999999999</v>
      </c>
      <c r="J924" s="8">
        <v>145.66999999999999</v>
      </c>
      <c r="K924" s="8">
        <f t="shared" si="84"/>
        <v>1</v>
      </c>
      <c r="L924" s="45">
        <f t="shared" si="89"/>
        <v>6.8648314683874513E-3</v>
      </c>
      <c r="M924" s="16">
        <f>IFERROR(INDEX('[1]2018 Sales History'!$G:$G,MATCH(A924,'[1]2018 Sales History'!$A:$A,0)),0)</f>
        <v>0</v>
      </c>
      <c r="N924" s="14">
        <f t="shared" si="85"/>
        <v>0</v>
      </c>
      <c r="O924" s="14">
        <f t="shared" si="86"/>
        <v>0</v>
      </c>
      <c r="P924" s="14">
        <f t="shared" si="87"/>
        <v>0</v>
      </c>
      <c r="Q924" s="15">
        <f t="shared" si="88"/>
        <v>0</v>
      </c>
    </row>
    <row r="925" spans="1:17" x14ac:dyDescent="0.2">
      <c r="A925" s="43">
        <v>671487</v>
      </c>
      <c r="B925" s="6" t="s">
        <v>1073</v>
      </c>
      <c r="C925" s="6" t="s">
        <v>1074</v>
      </c>
      <c r="D925" s="41" t="s">
        <v>1124</v>
      </c>
      <c r="E925" s="41" t="s">
        <v>1708</v>
      </c>
      <c r="F925" s="4"/>
      <c r="G925" s="5"/>
      <c r="H925" s="27" t="s">
        <v>1072</v>
      </c>
      <c r="I925" s="44">
        <f>+J925+1</f>
        <v>137.47999999999999</v>
      </c>
      <c r="J925" s="8">
        <v>136.47999999999999</v>
      </c>
      <c r="K925" s="8">
        <f t="shared" si="84"/>
        <v>1</v>
      </c>
      <c r="L925" s="45">
        <f t="shared" si="89"/>
        <v>7.3270808909730372E-3</v>
      </c>
      <c r="M925" s="16">
        <f>IFERROR(INDEX('[1]2018 Sales History'!$G:$G,MATCH(A925,'[1]2018 Sales History'!$A:$A,0)),0)</f>
        <v>0</v>
      </c>
      <c r="N925" s="14">
        <f t="shared" si="85"/>
        <v>0</v>
      </c>
      <c r="O925" s="14">
        <f t="shared" si="86"/>
        <v>0</v>
      </c>
      <c r="P925" s="14">
        <f t="shared" si="87"/>
        <v>0</v>
      </c>
      <c r="Q925" s="15">
        <f t="shared" si="88"/>
        <v>0</v>
      </c>
    </row>
    <row r="926" spans="1:17" x14ac:dyDescent="0.2">
      <c r="A926" s="43">
        <v>671495</v>
      </c>
      <c r="B926" s="6" t="s">
        <v>1073</v>
      </c>
      <c r="C926" s="6" t="s">
        <v>1074</v>
      </c>
      <c r="D926" s="41" t="s">
        <v>1124</v>
      </c>
      <c r="E926" s="41" t="s">
        <v>436</v>
      </c>
      <c r="F926" s="4"/>
      <c r="G926" s="5"/>
      <c r="H926" s="27" t="s">
        <v>1072</v>
      </c>
      <c r="I926" s="44">
        <f>+J926+1</f>
        <v>137.47999999999999</v>
      </c>
      <c r="J926" s="8">
        <v>136.47999999999999</v>
      </c>
      <c r="K926" s="8">
        <f t="shared" si="84"/>
        <v>1</v>
      </c>
      <c r="L926" s="45">
        <f t="shared" si="89"/>
        <v>7.3270808909730372E-3</v>
      </c>
      <c r="M926" s="16">
        <f>IFERROR(INDEX('[1]2018 Sales History'!$G:$G,MATCH(A926,'[1]2018 Sales History'!$A:$A,0)),0)</f>
        <v>0</v>
      </c>
      <c r="N926" s="14">
        <f t="shared" si="85"/>
        <v>0</v>
      </c>
      <c r="O926" s="14">
        <f t="shared" si="86"/>
        <v>0</v>
      </c>
      <c r="P926" s="14">
        <f t="shared" si="87"/>
        <v>0</v>
      </c>
      <c r="Q926" s="15">
        <f t="shared" si="88"/>
        <v>0</v>
      </c>
    </row>
    <row r="927" spans="1:17" x14ac:dyDescent="0.2">
      <c r="A927" s="43">
        <v>671509</v>
      </c>
      <c r="B927" s="6" t="s">
        <v>1073</v>
      </c>
      <c r="C927" s="6" t="s">
        <v>1074</v>
      </c>
      <c r="D927" s="41" t="s">
        <v>1124</v>
      </c>
      <c r="E927" s="41" t="s">
        <v>1707</v>
      </c>
      <c r="F927" s="4"/>
      <c r="G927" s="5"/>
      <c r="H927" s="27" t="s">
        <v>1072</v>
      </c>
      <c r="I927" s="44">
        <f>+J927+1</f>
        <v>127.5</v>
      </c>
      <c r="J927" s="8">
        <v>126.5</v>
      </c>
      <c r="K927" s="8">
        <f t="shared" si="84"/>
        <v>1</v>
      </c>
      <c r="L927" s="45">
        <f t="shared" si="89"/>
        <v>7.9051383399209481E-3</v>
      </c>
      <c r="M927" s="16">
        <f>IFERROR(INDEX('[1]2018 Sales History'!$G:$G,MATCH(A927,'[1]2018 Sales History'!$A:$A,0)),0)</f>
        <v>0</v>
      </c>
      <c r="N927" s="14">
        <f t="shared" si="85"/>
        <v>0</v>
      </c>
      <c r="O927" s="14">
        <f t="shared" si="86"/>
        <v>0</v>
      </c>
      <c r="P927" s="14">
        <f t="shared" si="87"/>
        <v>0</v>
      </c>
      <c r="Q927" s="15">
        <f t="shared" si="88"/>
        <v>0</v>
      </c>
    </row>
    <row r="928" spans="1:17" x14ac:dyDescent="0.2">
      <c r="A928" s="43">
        <v>671517</v>
      </c>
      <c r="B928" s="6" t="s">
        <v>1073</v>
      </c>
      <c r="C928" s="6" t="s">
        <v>1074</v>
      </c>
      <c r="D928" s="41" t="s">
        <v>1124</v>
      </c>
      <c r="E928" s="41" t="s">
        <v>706</v>
      </c>
      <c r="F928" s="4"/>
      <c r="G928" s="5"/>
      <c r="H928" s="27" t="s">
        <v>1072</v>
      </c>
      <c r="I928" s="44">
        <f>+J928+1</f>
        <v>122.03</v>
      </c>
      <c r="J928" s="8">
        <v>121.03</v>
      </c>
      <c r="K928" s="8">
        <f t="shared" si="84"/>
        <v>1</v>
      </c>
      <c r="L928" s="45">
        <f t="shared" si="89"/>
        <v>8.2624142774518714E-3</v>
      </c>
      <c r="M928" s="16">
        <f>IFERROR(INDEX('[1]2018 Sales History'!$G:$G,MATCH(A928,'[1]2018 Sales History'!$A:$A,0)),0)</f>
        <v>0</v>
      </c>
      <c r="N928" s="14">
        <f t="shared" si="85"/>
        <v>0</v>
      </c>
      <c r="O928" s="14">
        <f t="shared" si="86"/>
        <v>0</v>
      </c>
      <c r="P928" s="14">
        <f t="shared" si="87"/>
        <v>0</v>
      </c>
      <c r="Q928" s="15">
        <f t="shared" si="88"/>
        <v>0</v>
      </c>
    </row>
    <row r="929" spans="1:17" x14ac:dyDescent="0.2">
      <c r="A929" s="43">
        <v>671525</v>
      </c>
      <c r="B929" s="6" t="s">
        <v>1073</v>
      </c>
      <c r="C929" s="6" t="s">
        <v>1074</v>
      </c>
      <c r="D929" s="41" t="s">
        <v>1124</v>
      </c>
      <c r="E929" s="41" t="s">
        <v>1634</v>
      </c>
      <c r="F929" s="4"/>
      <c r="G929" s="5"/>
      <c r="H929" s="27" t="s">
        <v>1072</v>
      </c>
      <c r="I929" s="44">
        <f>+J929+1</f>
        <v>135.32</v>
      </c>
      <c r="J929" s="8">
        <v>134.32</v>
      </c>
      <c r="K929" s="8">
        <f t="shared" si="84"/>
        <v>1</v>
      </c>
      <c r="L929" s="45">
        <f t="shared" si="89"/>
        <v>7.4449076831447298E-3</v>
      </c>
      <c r="M929" s="16">
        <f>IFERROR(INDEX('[1]2018 Sales History'!$G:$G,MATCH(A929,'[1]2018 Sales History'!$A:$A,0)),0)</f>
        <v>0</v>
      </c>
      <c r="N929" s="14">
        <f t="shared" si="85"/>
        <v>0</v>
      </c>
      <c r="O929" s="14">
        <f t="shared" si="86"/>
        <v>0</v>
      </c>
      <c r="P929" s="14">
        <f t="shared" si="87"/>
        <v>0</v>
      </c>
      <c r="Q929" s="15">
        <f t="shared" si="88"/>
        <v>0</v>
      </c>
    </row>
    <row r="930" spans="1:17" x14ac:dyDescent="0.2">
      <c r="A930" s="43">
        <v>671533</v>
      </c>
      <c r="B930" s="6" t="s">
        <v>1073</v>
      </c>
      <c r="C930" s="6" t="s">
        <v>1074</v>
      </c>
      <c r="D930" s="41" t="s">
        <v>1124</v>
      </c>
      <c r="E930" s="41" t="s">
        <v>299</v>
      </c>
      <c r="F930" s="4"/>
      <c r="G930" s="5"/>
      <c r="H930" s="27" t="s">
        <v>1072</v>
      </c>
      <c r="I930" s="44">
        <f>+J930+1</f>
        <v>115.21</v>
      </c>
      <c r="J930" s="8">
        <v>114.21</v>
      </c>
      <c r="K930" s="8">
        <f t="shared" si="84"/>
        <v>1</v>
      </c>
      <c r="L930" s="45">
        <f t="shared" si="89"/>
        <v>8.7558007179756592E-3</v>
      </c>
      <c r="M930" s="16">
        <f>IFERROR(INDEX('[1]2018 Sales History'!$G:$G,MATCH(A930,'[1]2018 Sales History'!$A:$A,0)),0)</f>
        <v>0</v>
      </c>
      <c r="N930" s="14">
        <f t="shared" si="85"/>
        <v>0</v>
      </c>
      <c r="O930" s="14">
        <f t="shared" si="86"/>
        <v>0</v>
      </c>
      <c r="P930" s="14">
        <f t="shared" si="87"/>
        <v>0</v>
      </c>
      <c r="Q930" s="15">
        <f t="shared" si="88"/>
        <v>0</v>
      </c>
    </row>
    <row r="931" spans="1:17" x14ac:dyDescent="0.2">
      <c r="A931" s="43">
        <v>671541</v>
      </c>
      <c r="B931" s="6" t="s">
        <v>1073</v>
      </c>
      <c r="C931" s="6" t="s">
        <v>1074</v>
      </c>
      <c r="D931" s="41" t="s">
        <v>1124</v>
      </c>
      <c r="E931" s="41" t="s">
        <v>64</v>
      </c>
      <c r="F931" s="4"/>
      <c r="G931" s="5"/>
      <c r="H931" s="27" t="s">
        <v>1072</v>
      </c>
      <c r="I931" s="44">
        <f>+J931+1</f>
        <v>118.55</v>
      </c>
      <c r="J931" s="8">
        <v>117.55</v>
      </c>
      <c r="K931" s="8">
        <f t="shared" si="84"/>
        <v>1</v>
      </c>
      <c r="L931" s="45">
        <f t="shared" si="89"/>
        <v>8.507018290089324E-3</v>
      </c>
      <c r="M931" s="16">
        <f>IFERROR(INDEX('[1]2018 Sales History'!$G:$G,MATCH(A931,'[1]2018 Sales History'!$A:$A,0)),0)</f>
        <v>0</v>
      </c>
      <c r="N931" s="14">
        <f t="shared" si="85"/>
        <v>0</v>
      </c>
      <c r="O931" s="14">
        <f t="shared" si="86"/>
        <v>0</v>
      </c>
      <c r="P931" s="14">
        <f t="shared" si="87"/>
        <v>0</v>
      </c>
      <c r="Q931" s="15">
        <f t="shared" si="88"/>
        <v>0</v>
      </c>
    </row>
    <row r="932" spans="1:17" x14ac:dyDescent="0.2">
      <c r="A932" s="43">
        <v>671568</v>
      </c>
      <c r="B932" s="6" t="s">
        <v>1073</v>
      </c>
      <c r="C932" s="6" t="s">
        <v>1074</v>
      </c>
      <c r="D932" s="41" t="s">
        <v>1124</v>
      </c>
      <c r="E932" s="41" t="s">
        <v>1637</v>
      </c>
      <c r="F932" s="4"/>
      <c r="G932" s="5"/>
      <c r="H932" s="27" t="s">
        <v>1072</v>
      </c>
      <c r="I932" s="44">
        <f>+J932+1</f>
        <v>137.47999999999999</v>
      </c>
      <c r="J932" s="8">
        <v>136.47999999999999</v>
      </c>
      <c r="K932" s="8">
        <f t="shared" si="84"/>
        <v>1</v>
      </c>
      <c r="L932" s="45">
        <f t="shared" si="89"/>
        <v>7.3270808909730372E-3</v>
      </c>
      <c r="M932" s="16">
        <f>IFERROR(INDEX('[1]2018 Sales History'!$G:$G,MATCH(A932,'[1]2018 Sales History'!$A:$A,0)),0)</f>
        <v>0</v>
      </c>
      <c r="N932" s="14">
        <f t="shared" si="85"/>
        <v>0</v>
      </c>
      <c r="O932" s="14">
        <f t="shared" si="86"/>
        <v>0</v>
      </c>
      <c r="P932" s="14">
        <f t="shared" si="87"/>
        <v>0</v>
      </c>
      <c r="Q932" s="15">
        <f t="shared" si="88"/>
        <v>0</v>
      </c>
    </row>
    <row r="933" spans="1:17" x14ac:dyDescent="0.2">
      <c r="A933" s="43">
        <v>671576</v>
      </c>
      <c r="B933" s="6" t="s">
        <v>1073</v>
      </c>
      <c r="C933" s="6" t="s">
        <v>1074</v>
      </c>
      <c r="D933" s="41" t="s">
        <v>1124</v>
      </c>
      <c r="E933" s="41" t="s">
        <v>1658</v>
      </c>
      <c r="F933" s="4"/>
      <c r="G933" s="5"/>
      <c r="H933" s="27" t="s">
        <v>1072</v>
      </c>
      <c r="I933" s="44">
        <f>+J933+1</f>
        <v>142.56</v>
      </c>
      <c r="J933" s="8">
        <v>141.56</v>
      </c>
      <c r="K933" s="8">
        <f t="shared" si="84"/>
        <v>1</v>
      </c>
      <c r="L933" s="45">
        <f t="shared" si="89"/>
        <v>7.0641424131110478E-3</v>
      </c>
      <c r="M933" s="16">
        <f>IFERROR(INDEX('[1]2018 Sales History'!$G:$G,MATCH(A933,'[1]2018 Sales History'!$A:$A,0)),0)</f>
        <v>0</v>
      </c>
      <c r="N933" s="14">
        <f t="shared" si="85"/>
        <v>0</v>
      </c>
      <c r="O933" s="14">
        <f t="shared" si="86"/>
        <v>0</v>
      </c>
      <c r="P933" s="14">
        <f t="shared" si="87"/>
        <v>0</v>
      </c>
      <c r="Q933" s="15">
        <f t="shared" si="88"/>
        <v>0</v>
      </c>
    </row>
    <row r="934" spans="1:17" x14ac:dyDescent="0.2">
      <c r="A934" s="43">
        <v>671584</v>
      </c>
      <c r="B934" s="6" t="s">
        <v>1073</v>
      </c>
      <c r="C934" s="6" t="s">
        <v>1074</v>
      </c>
      <c r="D934" s="41" t="s">
        <v>1124</v>
      </c>
      <c r="E934" s="41" t="s">
        <v>690</v>
      </c>
      <c r="F934" s="4"/>
      <c r="G934" s="5"/>
      <c r="H934" s="27" t="s">
        <v>1072</v>
      </c>
      <c r="I934" s="44">
        <f>+J934+1</f>
        <v>145.66</v>
      </c>
      <c r="J934" s="8">
        <v>144.66</v>
      </c>
      <c r="K934" s="8">
        <f t="shared" si="84"/>
        <v>1</v>
      </c>
      <c r="L934" s="45">
        <f t="shared" si="89"/>
        <v>6.9127609567261163E-3</v>
      </c>
      <c r="M934" s="16">
        <f>IFERROR(INDEX('[1]2018 Sales History'!$G:$G,MATCH(A934,'[1]2018 Sales History'!$A:$A,0)),0)</f>
        <v>0</v>
      </c>
      <c r="N934" s="14">
        <f t="shared" si="85"/>
        <v>0</v>
      </c>
      <c r="O934" s="14">
        <f t="shared" si="86"/>
        <v>0</v>
      </c>
      <c r="P934" s="14">
        <f t="shared" si="87"/>
        <v>0</v>
      </c>
      <c r="Q934" s="15">
        <f t="shared" si="88"/>
        <v>0</v>
      </c>
    </row>
    <row r="935" spans="1:17" x14ac:dyDescent="0.2">
      <c r="A935" s="43">
        <v>671592</v>
      </c>
      <c r="B935" s="6" t="s">
        <v>1073</v>
      </c>
      <c r="C935" s="6" t="s">
        <v>1074</v>
      </c>
      <c r="D935" s="41" t="s">
        <v>1124</v>
      </c>
      <c r="E935" s="41" t="s">
        <v>689</v>
      </c>
      <c r="F935" s="4"/>
      <c r="G935" s="5"/>
      <c r="H935" s="27" t="s">
        <v>1072</v>
      </c>
      <c r="I935" s="44">
        <f>+J935+1</f>
        <v>130.69</v>
      </c>
      <c r="J935" s="8">
        <v>129.69</v>
      </c>
      <c r="K935" s="8">
        <f t="shared" si="84"/>
        <v>1</v>
      </c>
      <c r="L935" s="45">
        <f t="shared" si="89"/>
        <v>7.7106947335954974E-3</v>
      </c>
      <c r="M935" s="16">
        <f>IFERROR(INDEX('[1]2018 Sales History'!$G:$G,MATCH(A935,'[1]2018 Sales History'!$A:$A,0)),0)</f>
        <v>0</v>
      </c>
      <c r="N935" s="14">
        <f t="shared" si="85"/>
        <v>0</v>
      </c>
      <c r="O935" s="14">
        <f t="shared" si="86"/>
        <v>0</v>
      </c>
      <c r="P935" s="14">
        <f t="shared" si="87"/>
        <v>0</v>
      </c>
      <c r="Q935" s="15">
        <f t="shared" si="88"/>
        <v>0</v>
      </c>
    </row>
    <row r="936" spans="1:17" x14ac:dyDescent="0.2">
      <c r="A936" s="43">
        <v>671606</v>
      </c>
      <c r="B936" s="6" t="s">
        <v>1073</v>
      </c>
      <c r="C936" s="6" t="s">
        <v>1074</v>
      </c>
      <c r="D936" s="41" t="s">
        <v>1124</v>
      </c>
      <c r="E936" s="41" t="s">
        <v>1705</v>
      </c>
      <c r="F936" s="4"/>
      <c r="G936" s="5"/>
      <c r="H936" s="27" t="s">
        <v>1072</v>
      </c>
      <c r="I936" s="44">
        <f>+J936+1</f>
        <v>143.63</v>
      </c>
      <c r="J936" s="8">
        <v>142.63</v>
      </c>
      <c r="K936" s="8">
        <f t="shared" si="84"/>
        <v>1</v>
      </c>
      <c r="L936" s="45">
        <f t="shared" si="89"/>
        <v>7.0111477248825634E-3</v>
      </c>
      <c r="M936" s="16">
        <f>IFERROR(INDEX('[1]2018 Sales History'!$G:$G,MATCH(A936,'[1]2018 Sales History'!$A:$A,0)),0)</f>
        <v>0</v>
      </c>
      <c r="N936" s="14">
        <f t="shared" si="85"/>
        <v>0</v>
      </c>
      <c r="O936" s="14">
        <f t="shared" si="86"/>
        <v>0</v>
      </c>
      <c r="P936" s="14">
        <f t="shared" si="87"/>
        <v>0</v>
      </c>
      <c r="Q936" s="15">
        <f t="shared" si="88"/>
        <v>0</v>
      </c>
    </row>
    <row r="937" spans="1:17" x14ac:dyDescent="0.2">
      <c r="A937" s="43">
        <v>671614</v>
      </c>
      <c r="B937" s="6" t="s">
        <v>1073</v>
      </c>
      <c r="C937" s="6" t="s">
        <v>1074</v>
      </c>
      <c r="D937" s="41" t="s">
        <v>1124</v>
      </c>
      <c r="E937" s="41" t="s">
        <v>1636</v>
      </c>
      <c r="F937" s="4"/>
      <c r="G937" s="5"/>
      <c r="H937" s="27" t="s">
        <v>1072</v>
      </c>
      <c r="I937" s="44">
        <f>+J937+1</f>
        <v>146.66999999999999</v>
      </c>
      <c r="J937" s="8">
        <v>145.66999999999999</v>
      </c>
      <c r="K937" s="8">
        <f t="shared" si="84"/>
        <v>1</v>
      </c>
      <c r="L937" s="45">
        <f t="shared" si="89"/>
        <v>6.8648314683874513E-3</v>
      </c>
      <c r="M937" s="16">
        <f>IFERROR(INDEX('[1]2018 Sales History'!$G:$G,MATCH(A937,'[1]2018 Sales History'!$A:$A,0)),0)</f>
        <v>0</v>
      </c>
      <c r="N937" s="14">
        <f t="shared" si="85"/>
        <v>0</v>
      </c>
      <c r="O937" s="14">
        <f t="shared" si="86"/>
        <v>0</v>
      </c>
      <c r="P937" s="14">
        <f t="shared" si="87"/>
        <v>0</v>
      </c>
      <c r="Q937" s="15">
        <f t="shared" si="88"/>
        <v>0</v>
      </c>
    </row>
    <row r="938" spans="1:17" x14ac:dyDescent="0.2">
      <c r="A938" s="43">
        <v>671622</v>
      </c>
      <c r="B938" s="6" t="s">
        <v>1073</v>
      </c>
      <c r="C938" s="6" t="s">
        <v>1074</v>
      </c>
      <c r="D938" s="41" t="s">
        <v>1124</v>
      </c>
      <c r="E938" s="41" t="s">
        <v>777</v>
      </c>
      <c r="F938" s="4"/>
      <c r="G938" s="5"/>
      <c r="H938" s="27" t="s">
        <v>1072</v>
      </c>
      <c r="I938" s="44">
        <f>+J938+1</f>
        <v>148.69</v>
      </c>
      <c r="J938" s="8">
        <v>147.69</v>
      </c>
      <c r="K938" s="8">
        <f t="shared" si="84"/>
        <v>1</v>
      </c>
      <c r="L938" s="45">
        <f t="shared" si="89"/>
        <v>6.7709391292572283E-3</v>
      </c>
      <c r="M938" s="16">
        <f>IFERROR(INDEX('[1]2018 Sales History'!$G:$G,MATCH(A938,'[1]2018 Sales History'!$A:$A,0)),0)</f>
        <v>0</v>
      </c>
      <c r="N938" s="14">
        <f t="shared" si="85"/>
        <v>0</v>
      </c>
      <c r="O938" s="14">
        <f t="shared" si="86"/>
        <v>0</v>
      </c>
      <c r="P938" s="14">
        <f t="shared" si="87"/>
        <v>0</v>
      </c>
      <c r="Q938" s="15">
        <f t="shared" si="88"/>
        <v>0</v>
      </c>
    </row>
    <row r="939" spans="1:17" x14ac:dyDescent="0.2">
      <c r="A939" s="43">
        <v>671630</v>
      </c>
      <c r="B939" s="6" t="s">
        <v>1073</v>
      </c>
      <c r="C939" s="6" t="s">
        <v>1074</v>
      </c>
      <c r="D939" s="41" t="s">
        <v>1124</v>
      </c>
      <c r="E939" s="41" t="s">
        <v>691</v>
      </c>
      <c r="F939" s="4"/>
      <c r="G939" s="5"/>
      <c r="H939" s="27" t="s">
        <v>1072</v>
      </c>
      <c r="I939" s="44">
        <f>+J939+1</f>
        <v>157.63999999999999</v>
      </c>
      <c r="J939" s="8">
        <v>156.63999999999999</v>
      </c>
      <c r="K939" s="8">
        <f t="shared" si="84"/>
        <v>1</v>
      </c>
      <c r="L939" s="45">
        <f t="shared" si="89"/>
        <v>6.3840653728294179E-3</v>
      </c>
      <c r="M939" s="16">
        <f>IFERROR(INDEX('[1]2018 Sales History'!$G:$G,MATCH(A939,'[1]2018 Sales History'!$A:$A,0)),0)</f>
        <v>0</v>
      </c>
      <c r="N939" s="14">
        <f t="shared" si="85"/>
        <v>0</v>
      </c>
      <c r="O939" s="14">
        <f t="shared" si="86"/>
        <v>0</v>
      </c>
      <c r="P939" s="14">
        <f t="shared" si="87"/>
        <v>0</v>
      </c>
      <c r="Q939" s="15">
        <f t="shared" si="88"/>
        <v>0</v>
      </c>
    </row>
    <row r="940" spans="1:17" x14ac:dyDescent="0.2">
      <c r="A940" s="43">
        <v>671649</v>
      </c>
      <c r="B940" s="6" t="s">
        <v>1073</v>
      </c>
      <c r="C940" s="6" t="s">
        <v>1074</v>
      </c>
      <c r="D940" s="41" t="s">
        <v>1123</v>
      </c>
      <c r="E940" s="41" t="s">
        <v>59</v>
      </c>
      <c r="F940" s="4"/>
      <c r="G940" s="5"/>
      <c r="H940" s="27" t="s">
        <v>1072</v>
      </c>
      <c r="I940" s="44">
        <f>+J940+1</f>
        <v>131.13999999999999</v>
      </c>
      <c r="J940" s="8">
        <v>130.13999999999999</v>
      </c>
      <c r="K940" s="8">
        <f t="shared" si="84"/>
        <v>1</v>
      </c>
      <c r="L940" s="45">
        <f t="shared" si="89"/>
        <v>7.6840325802981415E-3</v>
      </c>
      <c r="M940" s="16">
        <f>IFERROR(INDEX('[1]2018 Sales History'!$G:$G,MATCH(A940,'[1]2018 Sales History'!$A:$A,0)),0)</f>
        <v>0</v>
      </c>
      <c r="N940" s="14">
        <f t="shared" si="85"/>
        <v>0</v>
      </c>
      <c r="O940" s="14">
        <f t="shared" si="86"/>
        <v>0</v>
      </c>
      <c r="P940" s="14">
        <f t="shared" si="87"/>
        <v>0</v>
      </c>
      <c r="Q940" s="15">
        <f t="shared" si="88"/>
        <v>0</v>
      </c>
    </row>
    <row r="941" spans="1:17" x14ac:dyDescent="0.2">
      <c r="A941" s="43">
        <v>671657</v>
      </c>
      <c r="B941" s="6" t="s">
        <v>1073</v>
      </c>
      <c r="C941" s="6" t="s">
        <v>1074</v>
      </c>
      <c r="D941" s="41" t="s">
        <v>1123</v>
      </c>
      <c r="E941" s="41" t="s">
        <v>71</v>
      </c>
      <c r="F941" s="4"/>
      <c r="G941" s="5"/>
      <c r="H941" s="27" t="s">
        <v>1072</v>
      </c>
      <c r="I941" s="44">
        <f>+J941+1</f>
        <v>124.67</v>
      </c>
      <c r="J941" s="8">
        <v>123.67</v>
      </c>
      <c r="K941" s="8">
        <f t="shared" si="84"/>
        <v>1</v>
      </c>
      <c r="L941" s="45">
        <f t="shared" si="89"/>
        <v>8.0860354168351255E-3</v>
      </c>
      <c r="M941" s="16">
        <f>IFERROR(INDEX('[1]2018 Sales History'!$G:$G,MATCH(A941,'[1]2018 Sales History'!$A:$A,0)),0)</f>
        <v>0</v>
      </c>
      <c r="N941" s="14">
        <f t="shared" si="85"/>
        <v>0</v>
      </c>
      <c r="O941" s="14">
        <f t="shared" si="86"/>
        <v>0</v>
      </c>
      <c r="P941" s="14">
        <f t="shared" si="87"/>
        <v>0</v>
      </c>
      <c r="Q941" s="15">
        <f t="shared" si="88"/>
        <v>0</v>
      </c>
    </row>
    <row r="942" spans="1:17" x14ac:dyDescent="0.2">
      <c r="A942" s="43">
        <v>671665</v>
      </c>
      <c r="B942" s="6" t="s">
        <v>1073</v>
      </c>
      <c r="C942" s="6" t="s">
        <v>1074</v>
      </c>
      <c r="D942" s="41" t="s">
        <v>1123</v>
      </c>
      <c r="E942" s="41" t="s">
        <v>66</v>
      </c>
      <c r="F942" s="4"/>
      <c r="G942" s="5"/>
      <c r="H942" s="27" t="s">
        <v>1072</v>
      </c>
      <c r="I942" s="44">
        <f>+J942+1</f>
        <v>127.95</v>
      </c>
      <c r="J942" s="8">
        <v>126.95</v>
      </c>
      <c r="K942" s="8">
        <f t="shared" si="84"/>
        <v>1</v>
      </c>
      <c r="L942" s="45">
        <f t="shared" si="89"/>
        <v>7.8771169751870821E-3</v>
      </c>
      <c r="M942" s="16">
        <f>IFERROR(INDEX('[1]2018 Sales History'!$G:$G,MATCH(A942,'[1]2018 Sales History'!$A:$A,0)),0)</f>
        <v>0</v>
      </c>
      <c r="N942" s="14">
        <f t="shared" si="85"/>
        <v>0</v>
      </c>
      <c r="O942" s="14">
        <f t="shared" si="86"/>
        <v>0</v>
      </c>
      <c r="P942" s="14">
        <f t="shared" si="87"/>
        <v>0</v>
      </c>
      <c r="Q942" s="15">
        <f t="shared" si="88"/>
        <v>0</v>
      </c>
    </row>
    <row r="943" spans="1:17" x14ac:dyDescent="0.2">
      <c r="A943" s="43">
        <v>671673</v>
      </c>
      <c r="B943" s="6" t="s">
        <v>1073</v>
      </c>
      <c r="C943" s="6" t="s">
        <v>1074</v>
      </c>
      <c r="D943" s="41" t="s">
        <v>1123</v>
      </c>
      <c r="E943" s="41" t="s">
        <v>1706</v>
      </c>
      <c r="F943" s="4"/>
      <c r="G943" s="5"/>
      <c r="H943" s="27" t="s">
        <v>1072</v>
      </c>
      <c r="I943" s="44">
        <f>+J943+1</f>
        <v>124.67</v>
      </c>
      <c r="J943" s="8">
        <v>123.67</v>
      </c>
      <c r="K943" s="8">
        <f t="shared" si="84"/>
        <v>1</v>
      </c>
      <c r="L943" s="45">
        <f t="shared" si="89"/>
        <v>8.0860354168351255E-3</v>
      </c>
      <c r="M943" s="16">
        <f>IFERROR(INDEX('[1]2018 Sales History'!$G:$G,MATCH(A943,'[1]2018 Sales History'!$A:$A,0)),0)</f>
        <v>0</v>
      </c>
      <c r="N943" s="14">
        <f t="shared" si="85"/>
        <v>0</v>
      </c>
      <c r="O943" s="14">
        <f t="shared" si="86"/>
        <v>0</v>
      </c>
      <c r="P943" s="14">
        <f t="shared" si="87"/>
        <v>0</v>
      </c>
      <c r="Q943" s="15">
        <f t="shared" si="88"/>
        <v>0</v>
      </c>
    </row>
    <row r="944" spans="1:17" x14ac:dyDescent="0.2">
      <c r="A944" s="43">
        <v>671681</v>
      </c>
      <c r="B944" s="6" t="s">
        <v>1073</v>
      </c>
      <c r="C944" s="6" t="s">
        <v>1074</v>
      </c>
      <c r="D944" s="41" t="s">
        <v>1123</v>
      </c>
      <c r="E944" s="41" t="s">
        <v>65</v>
      </c>
      <c r="F944" s="4"/>
      <c r="G944" s="5"/>
      <c r="H944" s="27" t="s">
        <v>1072</v>
      </c>
      <c r="I944" s="44">
        <f>+J944+1</f>
        <v>119.93</v>
      </c>
      <c r="J944" s="8">
        <v>118.93</v>
      </c>
      <c r="K944" s="8">
        <f t="shared" si="84"/>
        <v>1</v>
      </c>
      <c r="L944" s="45">
        <f t="shared" si="89"/>
        <v>8.408307407718826E-3</v>
      </c>
      <c r="M944" s="16">
        <f>IFERROR(INDEX('[1]2018 Sales History'!$G:$G,MATCH(A944,'[1]2018 Sales History'!$A:$A,0)),0)</f>
        <v>0</v>
      </c>
      <c r="N944" s="14">
        <f t="shared" si="85"/>
        <v>0</v>
      </c>
      <c r="O944" s="14">
        <f t="shared" si="86"/>
        <v>0</v>
      </c>
      <c r="P944" s="14">
        <f t="shared" si="87"/>
        <v>0</v>
      </c>
      <c r="Q944" s="15">
        <f t="shared" si="88"/>
        <v>0</v>
      </c>
    </row>
    <row r="945" spans="1:17" x14ac:dyDescent="0.2">
      <c r="A945" s="43">
        <v>671703</v>
      </c>
      <c r="B945" s="6" t="s">
        <v>1073</v>
      </c>
      <c r="C945" s="6" t="s">
        <v>1074</v>
      </c>
      <c r="D945" s="41" t="s">
        <v>1123</v>
      </c>
      <c r="E945" s="41" t="s">
        <v>1661</v>
      </c>
      <c r="F945" s="4"/>
      <c r="G945" s="5"/>
      <c r="H945" s="27" t="s">
        <v>1072</v>
      </c>
      <c r="I945" s="44">
        <f>+J945+1</f>
        <v>94.21</v>
      </c>
      <c r="J945" s="8">
        <v>93.21</v>
      </c>
      <c r="K945" s="8">
        <f t="shared" si="84"/>
        <v>1</v>
      </c>
      <c r="L945" s="45">
        <f t="shared" si="89"/>
        <v>1.0728462611307801E-2</v>
      </c>
      <c r="M945" s="16">
        <f>IFERROR(INDEX('[1]2018 Sales History'!$G:$G,MATCH(A945,'[1]2018 Sales History'!$A:$A,0)),0)</f>
        <v>0</v>
      </c>
      <c r="N945" s="14">
        <f t="shared" si="85"/>
        <v>0</v>
      </c>
      <c r="O945" s="14">
        <f t="shared" si="86"/>
        <v>0</v>
      </c>
      <c r="P945" s="14">
        <f t="shared" si="87"/>
        <v>0</v>
      </c>
      <c r="Q945" s="15">
        <f t="shared" si="88"/>
        <v>0</v>
      </c>
    </row>
    <row r="946" spans="1:17" x14ac:dyDescent="0.2">
      <c r="A946" s="43">
        <v>671711</v>
      </c>
      <c r="B946" s="6" t="s">
        <v>1073</v>
      </c>
      <c r="C946" s="6" t="s">
        <v>1074</v>
      </c>
      <c r="D946" s="41" t="s">
        <v>1123</v>
      </c>
      <c r="E946" s="41" t="s">
        <v>1707</v>
      </c>
      <c r="F946" s="4"/>
      <c r="G946" s="5"/>
      <c r="H946" s="27" t="s">
        <v>1072</v>
      </c>
      <c r="I946" s="44">
        <f>+J946+1</f>
        <v>127.95</v>
      </c>
      <c r="J946" s="8">
        <v>126.95</v>
      </c>
      <c r="K946" s="8">
        <f t="shared" si="84"/>
        <v>1</v>
      </c>
      <c r="L946" s="45">
        <f t="shared" si="89"/>
        <v>7.8771169751870821E-3</v>
      </c>
      <c r="M946" s="16">
        <f>IFERROR(INDEX('[1]2018 Sales History'!$G:$G,MATCH(A946,'[1]2018 Sales History'!$A:$A,0)),0)</f>
        <v>0</v>
      </c>
      <c r="N946" s="14">
        <f t="shared" si="85"/>
        <v>0</v>
      </c>
      <c r="O946" s="14">
        <f t="shared" si="86"/>
        <v>0</v>
      </c>
      <c r="P946" s="14">
        <f t="shared" si="87"/>
        <v>0</v>
      </c>
      <c r="Q946" s="15">
        <f t="shared" si="88"/>
        <v>0</v>
      </c>
    </row>
    <row r="947" spans="1:17" x14ac:dyDescent="0.2">
      <c r="A947" s="43">
        <v>671738</v>
      </c>
      <c r="B947" s="6" t="s">
        <v>1073</v>
      </c>
      <c r="C947" s="6" t="s">
        <v>1074</v>
      </c>
      <c r="D947" s="41" t="s">
        <v>1123</v>
      </c>
      <c r="E947" s="41" t="s">
        <v>57</v>
      </c>
      <c r="F947" s="4"/>
      <c r="G947" s="5"/>
      <c r="H947" s="27" t="s">
        <v>1072</v>
      </c>
      <c r="I947" s="44">
        <f>+J947+1</f>
        <v>102.56</v>
      </c>
      <c r="J947" s="8">
        <v>101.56</v>
      </c>
      <c r="K947" s="8">
        <f t="shared" si="84"/>
        <v>1</v>
      </c>
      <c r="L947" s="45">
        <f t="shared" si="89"/>
        <v>9.8463962189838522E-3</v>
      </c>
      <c r="M947" s="16">
        <f>IFERROR(INDEX('[1]2018 Sales History'!$G:$G,MATCH(A947,'[1]2018 Sales History'!$A:$A,0)),0)</f>
        <v>0</v>
      </c>
      <c r="N947" s="14">
        <f t="shared" si="85"/>
        <v>0</v>
      </c>
      <c r="O947" s="14">
        <f t="shared" si="86"/>
        <v>0</v>
      </c>
      <c r="P947" s="14">
        <f t="shared" si="87"/>
        <v>0</v>
      </c>
      <c r="Q947" s="15">
        <f t="shared" si="88"/>
        <v>0</v>
      </c>
    </row>
    <row r="948" spans="1:17" x14ac:dyDescent="0.2">
      <c r="A948" s="43">
        <v>671746</v>
      </c>
      <c r="B948" s="6" t="s">
        <v>1073</v>
      </c>
      <c r="C948" s="6" t="s">
        <v>1074</v>
      </c>
      <c r="D948" s="41" t="s">
        <v>1123</v>
      </c>
      <c r="E948" s="41" t="s">
        <v>1731</v>
      </c>
      <c r="F948" s="4"/>
      <c r="G948" s="5"/>
      <c r="H948" s="27" t="s">
        <v>1072</v>
      </c>
      <c r="I948" s="44">
        <f>+J948+1</f>
        <v>101.83</v>
      </c>
      <c r="J948" s="8">
        <v>100.83</v>
      </c>
      <c r="K948" s="8">
        <f t="shared" si="84"/>
        <v>1</v>
      </c>
      <c r="L948" s="45">
        <f t="shared" si="89"/>
        <v>9.9176832291976592E-3</v>
      </c>
      <c r="M948" s="16">
        <f>IFERROR(INDEX('[1]2018 Sales History'!$G:$G,MATCH(A948,'[1]2018 Sales History'!$A:$A,0)),0)</f>
        <v>0</v>
      </c>
      <c r="N948" s="14">
        <f t="shared" si="85"/>
        <v>0</v>
      </c>
      <c r="O948" s="14">
        <f t="shared" si="86"/>
        <v>0</v>
      </c>
      <c r="P948" s="14">
        <f t="shared" si="87"/>
        <v>0</v>
      </c>
      <c r="Q948" s="15">
        <f t="shared" si="88"/>
        <v>0</v>
      </c>
    </row>
    <row r="949" spans="1:17" x14ac:dyDescent="0.2">
      <c r="A949" s="43">
        <v>671754</v>
      </c>
      <c r="B949" s="6" t="s">
        <v>1073</v>
      </c>
      <c r="C949" s="6" t="s">
        <v>1074</v>
      </c>
      <c r="D949" s="41" t="s">
        <v>1123</v>
      </c>
      <c r="E949" s="41" t="s">
        <v>1732</v>
      </c>
      <c r="F949" s="4"/>
      <c r="G949" s="5"/>
      <c r="H949" s="27" t="s">
        <v>1072</v>
      </c>
      <c r="I949" s="44">
        <f>+J949+1</f>
        <v>79.28</v>
      </c>
      <c r="J949" s="8">
        <v>78.28</v>
      </c>
      <c r="K949" s="8">
        <f t="shared" si="84"/>
        <v>1</v>
      </c>
      <c r="L949" s="45">
        <f t="shared" si="89"/>
        <v>1.2774655084312723E-2</v>
      </c>
      <c r="M949" s="16">
        <f>IFERROR(INDEX('[1]2018 Sales History'!$G:$G,MATCH(A949,'[1]2018 Sales History'!$A:$A,0)),0)</f>
        <v>0</v>
      </c>
      <c r="N949" s="14">
        <f t="shared" si="85"/>
        <v>0</v>
      </c>
      <c r="O949" s="14">
        <f t="shared" si="86"/>
        <v>0</v>
      </c>
      <c r="P949" s="14">
        <f t="shared" si="87"/>
        <v>0</v>
      </c>
      <c r="Q949" s="15">
        <f t="shared" si="88"/>
        <v>0</v>
      </c>
    </row>
    <row r="950" spans="1:17" x14ac:dyDescent="0.2">
      <c r="A950" s="43">
        <v>671762</v>
      </c>
      <c r="B950" s="6" t="s">
        <v>1073</v>
      </c>
      <c r="C950" s="6" t="s">
        <v>1074</v>
      </c>
      <c r="D950" s="41" t="s">
        <v>1123</v>
      </c>
      <c r="E950" s="41" t="s">
        <v>1733</v>
      </c>
      <c r="F950" s="4"/>
      <c r="G950" s="5"/>
      <c r="H950" s="27" t="s">
        <v>1072</v>
      </c>
      <c r="I950" s="44">
        <f>+J950+1</f>
        <v>104.31</v>
      </c>
      <c r="J950" s="8">
        <v>103.31</v>
      </c>
      <c r="K950" s="8">
        <f t="shared" si="84"/>
        <v>1</v>
      </c>
      <c r="L950" s="45">
        <f t="shared" si="89"/>
        <v>9.6796050721130577E-3</v>
      </c>
      <c r="M950" s="16">
        <f>IFERROR(INDEX('[1]2018 Sales History'!$G:$G,MATCH(A950,'[1]2018 Sales History'!$A:$A,0)),0)</f>
        <v>0</v>
      </c>
      <c r="N950" s="14">
        <f t="shared" si="85"/>
        <v>0</v>
      </c>
      <c r="O950" s="14">
        <f t="shared" si="86"/>
        <v>0</v>
      </c>
      <c r="P950" s="14">
        <f t="shared" si="87"/>
        <v>0</v>
      </c>
      <c r="Q950" s="15">
        <f t="shared" si="88"/>
        <v>0</v>
      </c>
    </row>
    <row r="951" spans="1:17" x14ac:dyDescent="0.2">
      <c r="A951" s="43">
        <v>671789</v>
      </c>
      <c r="B951" s="6" t="s">
        <v>1073</v>
      </c>
      <c r="C951" s="6" t="s">
        <v>1074</v>
      </c>
      <c r="D951" s="41" t="s">
        <v>1123</v>
      </c>
      <c r="E951" s="41" t="s">
        <v>1718</v>
      </c>
      <c r="F951" s="4"/>
      <c r="G951" s="5"/>
      <c r="H951" s="27" t="s">
        <v>1072</v>
      </c>
      <c r="I951" s="44">
        <f>+J951+1</f>
        <v>96.89</v>
      </c>
      <c r="J951" s="8">
        <v>95.89</v>
      </c>
      <c r="K951" s="8">
        <f t="shared" si="84"/>
        <v>1</v>
      </c>
      <c r="L951" s="45">
        <f t="shared" si="89"/>
        <v>1.0428616122640526E-2</v>
      </c>
      <c r="M951" s="16">
        <f>IFERROR(INDEX('[1]2018 Sales History'!$G:$G,MATCH(A951,'[1]2018 Sales History'!$A:$A,0)),0)</f>
        <v>0</v>
      </c>
      <c r="N951" s="14">
        <f t="shared" si="85"/>
        <v>0</v>
      </c>
      <c r="O951" s="14">
        <f t="shared" si="86"/>
        <v>0</v>
      </c>
      <c r="P951" s="14">
        <f t="shared" si="87"/>
        <v>0</v>
      </c>
      <c r="Q951" s="15">
        <f t="shared" si="88"/>
        <v>0</v>
      </c>
    </row>
    <row r="952" spans="1:17" x14ac:dyDescent="0.2">
      <c r="A952" s="43">
        <v>671797</v>
      </c>
      <c r="B952" s="6" t="s">
        <v>1073</v>
      </c>
      <c r="C952" s="6" t="s">
        <v>1074</v>
      </c>
      <c r="D952" s="41" t="s">
        <v>1123</v>
      </c>
      <c r="E952" s="41" t="s">
        <v>68</v>
      </c>
      <c r="F952" s="4"/>
      <c r="G952" s="5"/>
      <c r="H952" s="27" t="s">
        <v>1072</v>
      </c>
      <c r="I952" s="44">
        <f>+J952+1</f>
        <v>87.36</v>
      </c>
      <c r="J952" s="8">
        <v>86.36</v>
      </c>
      <c r="K952" s="8">
        <f t="shared" si="84"/>
        <v>1</v>
      </c>
      <c r="L952" s="45">
        <f t="shared" si="89"/>
        <v>1.1579434923575729E-2</v>
      </c>
      <c r="M952" s="16">
        <f>IFERROR(INDEX('[1]2018 Sales History'!$G:$G,MATCH(A952,'[1]2018 Sales History'!$A:$A,0)),0)</f>
        <v>0</v>
      </c>
      <c r="N952" s="14">
        <f t="shared" si="85"/>
        <v>0</v>
      </c>
      <c r="O952" s="14">
        <f t="shared" si="86"/>
        <v>0</v>
      </c>
      <c r="P952" s="14">
        <f t="shared" si="87"/>
        <v>0</v>
      </c>
      <c r="Q952" s="15">
        <f t="shared" si="88"/>
        <v>0</v>
      </c>
    </row>
    <row r="953" spans="1:17" x14ac:dyDescent="0.2">
      <c r="A953" s="43">
        <v>671800</v>
      </c>
      <c r="B953" s="6" t="s">
        <v>1073</v>
      </c>
      <c r="C953" s="6" t="s">
        <v>1074</v>
      </c>
      <c r="D953" s="41" t="s">
        <v>1123</v>
      </c>
      <c r="E953" s="41" t="s">
        <v>1641</v>
      </c>
      <c r="F953" s="4"/>
      <c r="G953" s="5"/>
      <c r="H953" s="27" t="s">
        <v>1072</v>
      </c>
      <c r="I953" s="44">
        <f>+J953+1</f>
        <v>111.46</v>
      </c>
      <c r="J953" s="8">
        <v>110.46</v>
      </c>
      <c r="K953" s="8">
        <f t="shared" si="84"/>
        <v>1</v>
      </c>
      <c r="L953" s="45">
        <f t="shared" si="89"/>
        <v>9.0530508781459362E-3</v>
      </c>
      <c r="M953" s="16">
        <f>IFERROR(INDEX('[1]2018 Sales History'!$G:$G,MATCH(A953,'[1]2018 Sales History'!$A:$A,0)),0)</f>
        <v>0</v>
      </c>
      <c r="N953" s="14">
        <f t="shared" si="85"/>
        <v>0</v>
      </c>
      <c r="O953" s="14">
        <f t="shared" si="86"/>
        <v>0</v>
      </c>
      <c r="P953" s="14">
        <f t="shared" si="87"/>
        <v>0</v>
      </c>
      <c r="Q953" s="15">
        <f t="shared" si="88"/>
        <v>0</v>
      </c>
    </row>
    <row r="954" spans="1:17" x14ac:dyDescent="0.2">
      <c r="A954" s="43">
        <v>671819</v>
      </c>
      <c r="B954" s="6" t="s">
        <v>1073</v>
      </c>
      <c r="C954" s="6" t="s">
        <v>1074</v>
      </c>
      <c r="D954" s="41" t="s">
        <v>1123</v>
      </c>
      <c r="E954" s="41" t="s">
        <v>431</v>
      </c>
      <c r="F954" s="4"/>
      <c r="G954" s="5"/>
      <c r="H954" s="27" t="s">
        <v>1072</v>
      </c>
      <c r="I954" s="44">
        <f>+J954+1</f>
        <v>111.46</v>
      </c>
      <c r="J954" s="8">
        <v>110.46</v>
      </c>
      <c r="K954" s="8">
        <f t="shared" si="84"/>
        <v>1</v>
      </c>
      <c r="L954" s="45">
        <f t="shared" si="89"/>
        <v>9.0530508781459362E-3</v>
      </c>
      <c r="M954" s="16">
        <f>IFERROR(INDEX('[1]2018 Sales History'!$G:$G,MATCH(A954,'[1]2018 Sales History'!$A:$A,0)),0)</f>
        <v>0</v>
      </c>
      <c r="N954" s="14">
        <f t="shared" si="85"/>
        <v>0</v>
      </c>
      <c r="O954" s="14">
        <f t="shared" si="86"/>
        <v>0</v>
      </c>
      <c r="P954" s="14">
        <f t="shared" si="87"/>
        <v>0</v>
      </c>
      <c r="Q954" s="15">
        <f t="shared" si="88"/>
        <v>0</v>
      </c>
    </row>
    <row r="955" spans="1:17" x14ac:dyDescent="0.2">
      <c r="A955" s="43">
        <v>671835</v>
      </c>
      <c r="B955" s="6" t="s">
        <v>1073</v>
      </c>
      <c r="C955" s="6" t="s">
        <v>1074</v>
      </c>
      <c r="D955" s="41" t="s">
        <v>1123</v>
      </c>
      <c r="E955" s="41" t="s">
        <v>757</v>
      </c>
      <c r="F955" s="4"/>
      <c r="G955" s="5"/>
      <c r="H955" s="27" t="s">
        <v>1072</v>
      </c>
      <c r="I955" s="44">
        <f>+J955+1</f>
        <v>87.97</v>
      </c>
      <c r="J955" s="8">
        <v>86.97</v>
      </c>
      <c r="K955" s="8">
        <f t="shared" si="84"/>
        <v>1</v>
      </c>
      <c r="L955" s="45">
        <f t="shared" si="89"/>
        <v>1.1498217776244683E-2</v>
      </c>
      <c r="M955" s="16">
        <f>IFERROR(INDEX('[1]2018 Sales History'!$G:$G,MATCH(A955,'[1]2018 Sales History'!$A:$A,0)),0)</f>
        <v>0</v>
      </c>
      <c r="N955" s="14">
        <f t="shared" si="85"/>
        <v>0</v>
      </c>
      <c r="O955" s="14">
        <f t="shared" si="86"/>
        <v>0</v>
      </c>
      <c r="P955" s="14">
        <f t="shared" si="87"/>
        <v>0</v>
      </c>
      <c r="Q955" s="15">
        <f t="shared" si="88"/>
        <v>0</v>
      </c>
    </row>
    <row r="956" spans="1:17" x14ac:dyDescent="0.2">
      <c r="A956" s="43">
        <v>671851</v>
      </c>
      <c r="B956" s="6" t="s">
        <v>1073</v>
      </c>
      <c r="C956" s="6" t="s">
        <v>1074</v>
      </c>
      <c r="D956" s="41" t="s">
        <v>1123</v>
      </c>
      <c r="E956" s="41" t="s">
        <v>712</v>
      </c>
      <c r="F956" s="4"/>
      <c r="G956" s="5"/>
      <c r="H956" s="27" t="s">
        <v>1072</v>
      </c>
      <c r="I956" s="44">
        <f>+J956+1</f>
        <v>108.89</v>
      </c>
      <c r="J956" s="8">
        <v>107.89</v>
      </c>
      <c r="K956" s="8">
        <f t="shared" si="84"/>
        <v>1</v>
      </c>
      <c r="L956" s="45">
        <f t="shared" si="89"/>
        <v>9.2686996014459174E-3</v>
      </c>
      <c r="M956" s="16">
        <f>IFERROR(INDEX('[1]2018 Sales History'!$G:$G,MATCH(A956,'[1]2018 Sales History'!$A:$A,0)),0)</f>
        <v>0</v>
      </c>
      <c r="N956" s="14">
        <f t="shared" si="85"/>
        <v>0</v>
      </c>
      <c r="O956" s="14">
        <f t="shared" si="86"/>
        <v>0</v>
      </c>
      <c r="P956" s="14">
        <f t="shared" si="87"/>
        <v>0</v>
      </c>
      <c r="Q956" s="15">
        <f t="shared" si="88"/>
        <v>0</v>
      </c>
    </row>
    <row r="957" spans="1:17" x14ac:dyDescent="0.2">
      <c r="A957" s="43">
        <v>671878</v>
      </c>
      <c r="B957" s="6" t="s">
        <v>1073</v>
      </c>
      <c r="C957" s="6" t="s">
        <v>1074</v>
      </c>
      <c r="D957" s="41" t="s">
        <v>1123</v>
      </c>
      <c r="E957" s="41" t="s">
        <v>299</v>
      </c>
      <c r="F957" s="4"/>
      <c r="G957" s="5"/>
      <c r="H957" s="27" t="s">
        <v>1072</v>
      </c>
      <c r="I957" s="44">
        <f>+J957+1</f>
        <v>117.52</v>
      </c>
      <c r="J957" s="8">
        <v>116.52</v>
      </c>
      <c r="K957" s="8">
        <f t="shared" si="84"/>
        <v>1</v>
      </c>
      <c r="L957" s="45">
        <f t="shared" si="89"/>
        <v>8.5822176450394781E-3</v>
      </c>
      <c r="M957" s="16">
        <f>IFERROR(INDEX('[1]2018 Sales History'!$G:$G,MATCH(A957,'[1]2018 Sales History'!$A:$A,0)),0)</f>
        <v>0</v>
      </c>
      <c r="N957" s="14">
        <f t="shared" si="85"/>
        <v>0</v>
      </c>
      <c r="O957" s="14">
        <f t="shared" si="86"/>
        <v>0</v>
      </c>
      <c r="P957" s="14">
        <f t="shared" si="87"/>
        <v>0</v>
      </c>
      <c r="Q957" s="15">
        <f t="shared" si="88"/>
        <v>0</v>
      </c>
    </row>
    <row r="958" spans="1:17" x14ac:dyDescent="0.2">
      <c r="A958" s="43">
        <v>671886</v>
      </c>
      <c r="B958" s="6" t="s">
        <v>1073</v>
      </c>
      <c r="C958" s="6" t="s">
        <v>1074</v>
      </c>
      <c r="D958" s="41" t="s">
        <v>1123</v>
      </c>
      <c r="E958" s="41" t="s">
        <v>64</v>
      </c>
      <c r="F958" s="4"/>
      <c r="G958" s="5"/>
      <c r="H958" s="27" t="s">
        <v>1072</v>
      </c>
      <c r="I958" s="44">
        <f>+J958+1</f>
        <v>118.59</v>
      </c>
      <c r="J958" s="8">
        <v>117.59</v>
      </c>
      <c r="K958" s="8">
        <f t="shared" si="84"/>
        <v>1</v>
      </c>
      <c r="L958" s="45">
        <f t="shared" si="89"/>
        <v>8.504124500382685E-3</v>
      </c>
      <c r="M958" s="16">
        <f>IFERROR(INDEX('[1]2018 Sales History'!$G:$G,MATCH(A958,'[1]2018 Sales History'!$A:$A,0)),0)</f>
        <v>0</v>
      </c>
      <c r="N958" s="14">
        <f t="shared" si="85"/>
        <v>0</v>
      </c>
      <c r="O958" s="14">
        <f t="shared" si="86"/>
        <v>0</v>
      </c>
      <c r="P958" s="14">
        <f t="shared" si="87"/>
        <v>0</v>
      </c>
      <c r="Q958" s="15">
        <f t="shared" si="88"/>
        <v>0</v>
      </c>
    </row>
    <row r="959" spans="1:17" x14ac:dyDescent="0.2">
      <c r="A959" s="43">
        <v>671894</v>
      </c>
      <c r="B959" s="6" t="s">
        <v>1073</v>
      </c>
      <c r="C959" s="6" t="s">
        <v>1074</v>
      </c>
      <c r="D959" s="41" t="s">
        <v>1123</v>
      </c>
      <c r="E959" s="41" t="s">
        <v>754</v>
      </c>
      <c r="F959" s="4"/>
      <c r="G959" s="5"/>
      <c r="H959" s="27" t="s">
        <v>1072</v>
      </c>
      <c r="I959" s="44">
        <f>+J959+1</f>
        <v>89.44</v>
      </c>
      <c r="J959" s="8">
        <v>88.44</v>
      </c>
      <c r="K959" s="8">
        <f t="shared" si="84"/>
        <v>1</v>
      </c>
      <c r="L959" s="45">
        <f t="shared" si="89"/>
        <v>1.1307100859339666E-2</v>
      </c>
      <c r="M959" s="16">
        <f>IFERROR(INDEX('[1]2018 Sales History'!$G:$G,MATCH(A959,'[1]2018 Sales History'!$A:$A,0)),0)</f>
        <v>0</v>
      </c>
      <c r="N959" s="14">
        <f t="shared" si="85"/>
        <v>0</v>
      </c>
      <c r="O959" s="14">
        <f t="shared" si="86"/>
        <v>0</v>
      </c>
      <c r="P959" s="14">
        <f t="shared" si="87"/>
        <v>0</v>
      </c>
      <c r="Q959" s="15">
        <f t="shared" si="88"/>
        <v>0</v>
      </c>
    </row>
    <row r="960" spans="1:17" x14ac:dyDescent="0.2">
      <c r="A960" s="43">
        <v>671908</v>
      </c>
      <c r="B960" s="6" t="s">
        <v>1073</v>
      </c>
      <c r="C960" s="6" t="s">
        <v>1074</v>
      </c>
      <c r="D960" s="41" t="s">
        <v>1123</v>
      </c>
      <c r="E960" s="41" t="s">
        <v>1734</v>
      </c>
      <c r="F960" s="4"/>
      <c r="G960" s="5"/>
      <c r="H960" s="27" t="s">
        <v>1072</v>
      </c>
      <c r="I960" s="44">
        <f>+J960+1</f>
        <v>74.11</v>
      </c>
      <c r="J960" s="8">
        <v>73.11</v>
      </c>
      <c r="K960" s="8">
        <f t="shared" si="84"/>
        <v>1</v>
      </c>
      <c r="L960" s="45">
        <f t="shared" si="89"/>
        <v>1.3678019422787581E-2</v>
      </c>
      <c r="M960" s="16">
        <f>IFERROR(INDEX('[1]2018 Sales History'!$G:$G,MATCH(A960,'[1]2018 Sales History'!$A:$A,0)),0)</f>
        <v>0</v>
      </c>
      <c r="N960" s="14">
        <f t="shared" si="85"/>
        <v>0</v>
      </c>
      <c r="O960" s="14">
        <f t="shared" si="86"/>
        <v>0</v>
      </c>
      <c r="P960" s="14">
        <f t="shared" si="87"/>
        <v>0</v>
      </c>
      <c r="Q960" s="15">
        <f t="shared" si="88"/>
        <v>0</v>
      </c>
    </row>
    <row r="961" spans="1:17" x14ac:dyDescent="0.2">
      <c r="A961" s="43">
        <v>671916</v>
      </c>
      <c r="B961" s="6" t="s">
        <v>1073</v>
      </c>
      <c r="C961" s="6" t="s">
        <v>1074</v>
      </c>
      <c r="D961" s="41" t="s">
        <v>1123</v>
      </c>
      <c r="E961" s="41" t="s">
        <v>1735</v>
      </c>
      <c r="F961" s="4"/>
      <c r="G961" s="5"/>
      <c r="H961" s="27" t="s">
        <v>1072</v>
      </c>
      <c r="I961" s="44">
        <f>+J961+1</f>
        <v>80.180000000000007</v>
      </c>
      <c r="J961" s="8">
        <v>79.180000000000007</v>
      </c>
      <c r="K961" s="8">
        <f t="shared" si="84"/>
        <v>1</v>
      </c>
      <c r="L961" s="45">
        <f t="shared" si="89"/>
        <v>1.262945188178833E-2</v>
      </c>
      <c r="M961" s="16">
        <f>IFERROR(INDEX('[1]2018 Sales History'!$G:$G,MATCH(A961,'[1]2018 Sales History'!$A:$A,0)),0)</f>
        <v>0</v>
      </c>
      <c r="N961" s="14">
        <f t="shared" si="85"/>
        <v>0</v>
      </c>
      <c r="O961" s="14">
        <f t="shared" si="86"/>
        <v>0</v>
      </c>
      <c r="P961" s="14">
        <f t="shared" si="87"/>
        <v>0</v>
      </c>
      <c r="Q961" s="15">
        <f t="shared" si="88"/>
        <v>0</v>
      </c>
    </row>
    <row r="962" spans="1:17" x14ac:dyDescent="0.2">
      <c r="A962" s="43">
        <v>671924</v>
      </c>
      <c r="B962" s="6" t="s">
        <v>1073</v>
      </c>
      <c r="C962" s="6" t="s">
        <v>1074</v>
      </c>
      <c r="D962" s="41" t="s">
        <v>1123</v>
      </c>
      <c r="E962" s="41" t="s">
        <v>544</v>
      </c>
      <c r="F962" s="4"/>
      <c r="G962" s="5"/>
      <c r="H962" s="27" t="s">
        <v>1072</v>
      </c>
      <c r="I962" s="44">
        <f>+J962+1</f>
        <v>100.81</v>
      </c>
      <c r="J962" s="8">
        <v>99.81</v>
      </c>
      <c r="K962" s="8">
        <f t="shared" ref="K962:K1025" si="90">I962-J962</f>
        <v>1</v>
      </c>
      <c r="L962" s="45">
        <f t="shared" si="89"/>
        <v>1.0019036168720569E-2</v>
      </c>
      <c r="M962" s="16">
        <f>IFERROR(INDEX('[1]2018 Sales History'!$G:$G,MATCH(A962,'[1]2018 Sales History'!$A:$A,0)),0)</f>
        <v>0</v>
      </c>
      <c r="N962" s="14">
        <f t="shared" ref="N962:N1025" si="91">IFERROR(M962*J962,"")</f>
        <v>0</v>
      </c>
      <c r="O962" s="14">
        <f t="shared" ref="O962:O1025" si="92">IFERROR(M962*I962,"")</f>
        <v>0</v>
      </c>
      <c r="P962" s="14">
        <f t="shared" ref="P962:P1025" si="93">IFERROR(O962-N962,"")</f>
        <v>0</v>
      </c>
      <c r="Q962" s="15">
        <f t="shared" ref="Q962:Q1025" si="94">IFERROR((O962-N962)/N962,0)</f>
        <v>0</v>
      </c>
    </row>
    <row r="963" spans="1:17" x14ac:dyDescent="0.2">
      <c r="A963" s="43">
        <v>671932</v>
      </c>
      <c r="B963" s="6" t="s">
        <v>1073</v>
      </c>
      <c r="C963" s="6" t="s">
        <v>1074</v>
      </c>
      <c r="D963" s="41" t="s">
        <v>1123</v>
      </c>
      <c r="E963" s="41" t="s">
        <v>1736</v>
      </c>
      <c r="F963" s="4"/>
      <c r="G963" s="5"/>
      <c r="H963" s="27" t="s">
        <v>1072</v>
      </c>
      <c r="I963" s="44">
        <f>+J963+1</f>
        <v>86.57</v>
      </c>
      <c r="J963" s="8">
        <v>85.57</v>
      </c>
      <c r="K963" s="8">
        <f t="shared" si="90"/>
        <v>1</v>
      </c>
      <c r="L963" s="45">
        <f t="shared" ref="L963:L1026" si="95">((I963-J963)/J963)</f>
        <v>1.168633867009466E-2</v>
      </c>
      <c r="M963" s="16">
        <f>IFERROR(INDEX('[1]2018 Sales History'!$G:$G,MATCH(A963,'[1]2018 Sales History'!$A:$A,0)),0)</f>
        <v>0</v>
      </c>
      <c r="N963" s="14">
        <f t="shared" si="91"/>
        <v>0</v>
      </c>
      <c r="O963" s="14">
        <f t="shared" si="92"/>
        <v>0</v>
      </c>
      <c r="P963" s="14">
        <f t="shared" si="93"/>
        <v>0</v>
      </c>
      <c r="Q963" s="15">
        <f t="shared" si="94"/>
        <v>0</v>
      </c>
    </row>
    <row r="964" spans="1:17" x14ac:dyDescent="0.2">
      <c r="A964" s="43">
        <v>671940</v>
      </c>
      <c r="B964" s="6" t="s">
        <v>1073</v>
      </c>
      <c r="C964" s="6" t="s">
        <v>1074</v>
      </c>
      <c r="D964" s="41" t="s">
        <v>1123</v>
      </c>
      <c r="E964" s="41" t="s">
        <v>548</v>
      </c>
      <c r="F964" s="4"/>
      <c r="G964" s="5"/>
      <c r="H964" s="27" t="s">
        <v>1072</v>
      </c>
      <c r="I964" s="44">
        <f>+J964+1</f>
        <v>82.75</v>
      </c>
      <c r="J964" s="8">
        <v>81.75</v>
      </c>
      <c r="K964" s="8">
        <f t="shared" si="90"/>
        <v>1</v>
      </c>
      <c r="L964" s="45">
        <f t="shared" si="95"/>
        <v>1.2232415902140673E-2</v>
      </c>
      <c r="M964" s="16">
        <f>IFERROR(INDEX('[1]2018 Sales History'!$G:$G,MATCH(A964,'[1]2018 Sales History'!$A:$A,0)),0)</f>
        <v>0</v>
      </c>
      <c r="N964" s="14">
        <f t="shared" si="91"/>
        <v>0</v>
      </c>
      <c r="O964" s="14">
        <f t="shared" si="92"/>
        <v>0</v>
      </c>
      <c r="P964" s="14">
        <f t="shared" si="93"/>
        <v>0</v>
      </c>
      <c r="Q964" s="15">
        <f t="shared" si="94"/>
        <v>0</v>
      </c>
    </row>
    <row r="965" spans="1:17" x14ac:dyDescent="0.2">
      <c r="A965" s="43">
        <v>671959</v>
      </c>
      <c r="B965" s="6" t="s">
        <v>1073</v>
      </c>
      <c r="C965" s="6" t="s">
        <v>1074</v>
      </c>
      <c r="D965" s="41" t="s">
        <v>1123</v>
      </c>
      <c r="E965" s="41" t="s">
        <v>1737</v>
      </c>
      <c r="F965" s="4"/>
      <c r="G965" s="5"/>
      <c r="H965" s="27" t="s">
        <v>1072</v>
      </c>
      <c r="I965" s="44">
        <f>+J965+1</f>
        <v>106.75</v>
      </c>
      <c r="J965" s="8">
        <v>105.75</v>
      </c>
      <c r="K965" s="8">
        <f t="shared" si="90"/>
        <v>1</v>
      </c>
      <c r="L965" s="45">
        <f t="shared" si="95"/>
        <v>9.4562647754137114E-3</v>
      </c>
      <c r="M965" s="16">
        <f>IFERROR(INDEX('[1]2018 Sales History'!$G:$G,MATCH(A965,'[1]2018 Sales History'!$A:$A,0)),0)</f>
        <v>0</v>
      </c>
      <c r="N965" s="14">
        <f t="shared" si="91"/>
        <v>0</v>
      </c>
      <c r="O965" s="14">
        <f t="shared" si="92"/>
        <v>0</v>
      </c>
      <c r="P965" s="14">
        <f t="shared" si="93"/>
        <v>0</v>
      </c>
      <c r="Q965" s="15">
        <f t="shared" si="94"/>
        <v>0</v>
      </c>
    </row>
    <row r="966" spans="1:17" x14ac:dyDescent="0.2">
      <c r="A966" s="43">
        <v>671967</v>
      </c>
      <c r="B966" s="6" t="s">
        <v>1073</v>
      </c>
      <c r="C966" s="6" t="s">
        <v>1074</v>
      </c>
      <c r="D966" s="41" t="s">
        <v>1123</v>
      </c>
      <c r="E966" s="41" t="s">
        <v>489</v>
      </c>
      <c r="F966" s="4"/>
      <c r="G966" s="5"/>
      <c r="H966" s="27" t="s">
        <v>1072</v>
      </c>
      <c r="I966" s="44">
        <f>+J966+1</f>
        <v>107.4</v>
      </c>
      <c r="J966" s="8">
        <v>106.4</v>
      </c>
      <c r="K966" s="8">
        <f t="shared" si="90"/>
        <v>1</v>
      </c>
      <c r="L966" s="45">
        <f t="shared" si="95"/>
        <v>9.3984962406015032E-3</v>
      </c>
      <c r="M966" s="16">
        <f>IFERROR(INDEX('[1]2018 Sales History'!$G:$G,MATCH(A966,'[1]2018 Sales History'!$A:$A,0)),0)</f>
        <v>0</v>
      </c>
      <c r="N966" s="14">
        <f t="shared" si="91"/>
        <v>0</v>
      </c>
      <c r="O966" s="14">
        <f t="shared" si="92"/>
        <v>0</v>
      </c>
      <c r="P966" s="14">
        <f t="shared" si="93"/>
        <v>0</v>
      </c>
      <c r="Q966" s="15">
        <f t="shared" si="94"/>
        <v>0</v>
      </c>
    </row>
    <row r="967" spans="1:17" x14ac:dyDescent="0.2">
      <c r="A967" s="43">
        <v>671975</v>
      </c>
      <c r="B967" s="6" t="s">
        <v>1073</v>
      </c>
      <c r="C967" s="6" t="s">
        <v>1074</v>
      </c>
      <c r="D967" s="41" t="s">
        <v>1123</v>
      </c>
      <c r="E967" s="41" t="s">
        <v>1738</v>
      </c>
      <c r="F967" s="4"/>
      <c r="G967" s="5"/>
      <c r="H967" s="27" t="s">
        <v>1072</v>
      </c>
      <c r="I967" s="44">
        <f>+J967+1</f>
        <v>110.32</v>
      </c>
      <c r="J967" s="8">
        <v>109.32</v>
      </c>
      <c r="K967" s="8">
        <f t="shared" si="90"/>
        <v>1</v>
      </c>
      <c r="L967" s="45">
        <f t="shared" si="95"/>
        <v>9.1474570069520686E-3</v>
      </c>
      <c r="M967" s="16">
        <f>IFERROR(INDEX('[1]2018 Sales History'!$G:$G,MATCH(A967,'[1]2018 Sales History'!$A:$A,0)),0)</f>
        <v>0</v>
      </c>
      <c r="N967" s="14">
        <f t="shared" si="91"/>
        <v>0</v>
      </c>
      <c r="O967" s="14">
        <f t="shared" si="92"/>
        <v>0</v>
      </c>
      <c r="P967" s="14">
        <f t="shared" si="93"/>
        <v>0</v>
      </c>
      <c r="Q967" s="15">
        <f t="shared" si="94"/>
        <v>0</v>
      </c>
    </row>
    <row r="968" spans="1:17" x14ac:dyDescent="0.2">
      <c r="A968" s="43">
        <v>671983</v>
      </c>
      <c r="B968" s="6" t="s">
        <v>1073</v>
      </c>
      <c r="C968" s="6" t="s">
        <v>1074</v>
      </c>
      <c r="D968" s="41" t="s">
        <v>1123</v>
      </c>
      <c r="E968" s="41" t="s">
        <v>703</v>
      </c>
      <c r="F968" s="4"/>
      <c r="G968" s="5"/>
      <c r="H968" s="27" t="s">
        <v>1072</v>
      </c>
      <c r="I968" s="44">
        <f>+J968+1</f>
        <v>96.89</v>
      </c>
      <c r="J968" s="8">
        <v>95.89</v>
      </c>
      <c r="K968" s="8">
        <f t="shared" si="90"/>
        <v>1</v>
      </c>
      <c r="L968" s="45">
        <f t="shared" si="95"/>
        <v>1.0428616122640526E-2</v>
      </c>
      <c r="M968" s="16">
        <f>IFERROR(INDEX('[1]2018 Sales History'!$G:$G,MATCH(A968,'[1]2018 Sales History'!$A:$A,0)),0)</f>
        <v>0</v>
      </c>
      <c r="N968" s="14">
        <f t="shared" si="91"/>
        <v>0</v>
      </c>
      <c r="O968" s="14">
        <f t="shared" si="92"/>
        <v>0</v>
      </c>
      <c r="P968" s="14">
        <f t="shared" si="93"/>
        <v>0</v>
      </c>
      <c r="Q968" s="15">
        <f t="shared" si="94"/>
        <v>0</v>
      </c>
    </row>
    <row r="969" spans="1:17" x14ac:dyDescent="0.2">
      <c r="A969" s="43">
        <v>672009</v>
      </c>
      <c r="B969" s="6" t="s">
        <v>1073</v>
      </c>
      <c r="C969" s="6" t="s">
        <v>1074</v>
      </c>
      <c r="D969" s="41" t="s">
        <v>1123</v>
      </c>
      <c r="E969" s="41" t="s">
        <v>956</v>
      </c>
      <c r="F969" s="4"/>
      <c r="G969" s="5"/>
      <c r="H969" s="27" t="s">
        <v>1072</v>
      </c>
      <c r="I969" s="44">
        <f>+J969+1</f>
        <v>87.97</v>
      </c>
      <c r="J969" s="8">
        <v>86.97</v>
      </c>
      <c r="K969" s="8">
        <f t="shared" si="90"/>
        <v>1</v>
      </c>
      <c r="L969" s="45">
        <f t="shared" si="95"/>
        <v>1.1498217776244683E-2</v>
      </c>
      <c r="M969" s="16">
        <f>IFERROR(INDEX('[1]2018 Sales History'!$G:$G,MATCH(A969,'[1]2018 Sales History'!$A:$A,0)),0)</f>
        <v>0</v>
      </c>
      <c r="N969" s="14">
        <f t="shared" si="91"/>
        <v>0</v>
      </c>
      <c r="O969" s="14">
        <f t="shared" si="92"/>
        <v>0</v>
      </c>
      <c r="P969" s="14">
        <f t="shared" si="93"/>
        <v>0</v>
      </c>
      <c r="Q969" s="15">
        <f t="shared" si="94"/>
        <v>0</v>
      </c>
    </row>
    <row r="970" spans="1:17" x14ac:dyDescent="0.2">
      <c r="A970" s="43">
        <v>672017</v>
      </c>
      <c r="B970" s="6" t="s">
        <v>1073</v>
      </c>
      <c r="C970" s="6" t="s">
        <v>1074</v>
      </c>
      <c r="D970" s="41" t="s">
        <v>1123</v>
      </c>
      <c r="E970" s="41" t="s">
        <v>1719</v>
      </c>
      <c r="F970" s="4"/>
      <c r="G970" s="5"/>
      <c r="H970" s="27" t="s">
        <v>1072</v>
      </c>
      <c r="I970" s="44">
        <f>+J970+1</f>
        <v>94.21</v>
      </c>
      <c r="J970" s="8">
        <v>93.21</v>
      </c>
      <c r="K970" s="8">
        <f t="shared" si="90"/>
        <v>1</v>
      </c>
      <c r="L970" s="45">
        <f t="shared" si="95"/>
        <v>1.0728462611307801E-2</v>
      </c>
      <c r="M970" s="16">
        <f>IFERROR(INDEX('[1]2018 Sales History'!$G:$G,MATCH(A970,'[1]2018 Sales History'!$A:$A,0)),0)</f>
        <v>0</v>
      </c>
      <c r="N970" s="14">
        <f t="shared" si="91"/>
        <v>0</v>
      </c>
      <c r="O970" s="14">
        <f t="shared" si="92"/>
        <v>0</v>
      </c>
      <c r="P970" s="14">
        <f t="shared" si="93"/>
        <v>0</v>
      </c>
      <c r="Q970" s="15">
        <f t="shared" si="94"/>
        <v>0</v>
      </c>
    </row>
    <row r="971" spans="1:17" x14ac:dyDescent="0.2">
      <c r="A971" s="43">
        <v>672068</v>
      </c>
      <c r="B971" s="6" t="s">
        <v>1073</v>
      </c>
      <c r="C971" s="6" t="s">
        <v>1074</v>
      </c>
      <c r="D971" s="41" t="s">
        <v>1123</v>
      </c>
      <c r="E971" s="41" t="s">
        <v>1659</v>
      </c>
      <c r="F971" s="4"/>
      <c r="G971" s="5"/>
      <c r="H971" s="27" t="s">
        <v>1072</v>
      </c>
      <c r="I971" s="44">
        <f>+J971+1</f>
        <v>102.56</v>
      </c>
      <c r="J971" s="8">
        <v>101.56</v>
      </c>
      <c r="K971" s="8">
        <f t="shared" si="90"/>
        <v>1</v>
      </c>
      <c r="L971" s="45">
        <f t="shared" si="95"/>
        <v>9.8463962189838522E-3</v>
      </c>
      <c r="M971" s="16">
        <f>IFERROR(INDEX('[1]2018 Sales History'!$G:$G,MATCH(A971,'[1]2018 Sales History'!$A:$A,0)),0)</f>
        <v>0</v>
      </c>
      <c r="N971" s="14">
        <f t="shared" si="91"/>
        <v>0</v>
      </c>
      <c r="O971" s="14">
        <f t="shared" si="92"/>
        <v>0</v>
      </c>
      <c r="P971" s="14">
        <f t="shared" si="93"/>
        <v>0</v>
      </c>
      <c r="Q971" s="15">
        <f t="shared" si="94"/>
        <v>0</v>
      </c>
    </row>
    <row r="972" spans="1:17" x14ac:dyDescent="0.2">
      <c r="A972" s="43">
        <v>672076</v>
      </c>
      <c r="B972" s="6" t="s">
        <v>1073</v>
      </c>
      <c r="C972" s="6" t="s">
        <v>1074</v>
      </c>
      <c r="D972" s="41" t="s">
        <v>1123</v>
      </c>
      <c r="E972" s="41" t="s">
        <v>689</v>
      </c>
      <c r="F972" s="4"/>
      <c r="G972" s="5"/>
      <c r="H972" s="27" t="s">
        <v>1072</v>
      </c>
      <c r="I972" s="44">
        <f>+J972+1</f>
        <v>131.13999999999999</v>
      </c>
      <c r="J972" s="8">
        <v>130.13999999999999</v>
      </c>
      <c r="K972" s="8">
        <f t="shared" si="90"/>
        <v>1</v>
      </c>
      <c r="L972" s="45">
        <f t="shared" si="95"/>
        <v>7.6840325802981415E-3</v>
      </c>
      <c r="M972" s="16">
        <f>IFERROR(INDEX('[1]2018 Sales History'!$G:$G,MATCH(A972,'[1]2018 Sales History'!$A:$A,0)),0)</f>
        <v>0</v>
      </c>
      <c r="N972" s="14">
        <f t="shared" si="91"/>
        <v>0</v>
      </c>
      <c r="O972" s="14">
        <f t="shared" si="92"/>
        <v>0</v>
      </c>
      <c r="P972" s="14">
        <f t="shared" si="93"/>
        <v>0</v>
      </c>
      <c r="Q972" s="15">
        <f t="shared" si="94"/>
        <v>0</v>
      </c>
    </row>
    <row r="973" spans="1:17" x14ac:dyDescent="0.2">
      <c r="A973" s="43">
        <v>672084</v>
      </c>
      <c r="B973" s="6" t="s">
        <v>1073</v>
      </c>
      <c r="C973" s="6" t="s">
        <v>1074</v>
      </c>
      <c r="D973" s="41" t="s">
        <v>1122</v>
      </c>
      <c r="E973" s="41" t="s">
        <v>59</v>
      </c>
      <c r="F973" s="4"/>
      <c r="G973" s="5"/>
      <c r="H973" s="27" t="s">
        <v>1072</v>
      </c>
      <c r="I973" s="44">
        <f>+J973+1</f>
        <v>118.5</v>
      </c>
      <c r="J973" s="8">
        <v>117.5</v>
      </c>
      <c r="K973" s="8">
        <f t="shared" si="90"/>
        <v>1</v>
      </c>
      <c r="L973" s="45">
        <f t="shared" si="95"/>
        <v>8.5106382978723406E-3</v>
      </c>
      <c r="M973" s="16">
        <f>IFERROR(INDEX('[1]2018 Sales History'!$G:$G,MATCH(A973,'[1]2018 Sales History'!$A:$A,0)),0)</f>
        <v>0</v>
      </c>
      <c r="N973" s="14">
        <f t="shared" si="91"/>
        <v>0</v>
      </c>
      <c r="O973" s="14">
        <f t="shared" si="92"/>
        <v>0</v>
      </c>
      <c r="P973" s="14">
        <f t="shared" si="93"/>
        <v>0</v>
      </c>
      <c r="Q973" s="15">
        <f t="shared" si="94"/>
        <v>0</v>
      </c>
    </row>
    <row r="974" spans="1:17" x14ac:dyDescent="0.2">
      <c r="A974" s="43">
        <v>672092</v>
      </c>
      <c r="B974" s="6" t="s">
        <v>1073</v>
      </c>
      <c r="C974" s="6" t="s">
        <v>1074</v>
      </c>
      <c r="D974" s="41" t="s">
        <v>1122</v>
      </c>
      <c r="E974" s="41" t="s">
        <v>71</v>
      </c>
      <c r="F974" s="4"/>
      <c r="G974" s="5"/>
      <c r="H974" s="27" t="s">
        <v>1072</v>
      </c>
      <c r="I974" s="44">
        <f>+J974+1</f>
        <v>112.56</v>
      </c>
      <c r="J974" s="8">
        <v>111.56</v>
      </c>
      <c r="K974" s="8">
        <f t="shared" si="90"/>
        <v>1</v>
      </c>
      <c r="L974" s="45">
        <f t="shared" si="95"/>
        <v>8.963786303334529E-3</v>
      </c>
      <c r="M974" s="16">
        <f>IFERROR(INDEX('[1]2018 Sales History'!$G:$G,MATCH(A974,'[1]2018 Sales History'!$A:$A,0)),0)</f>
        <v>0</v>
      </c>
      <c r="N974" s="14">
        <f t="shared" si="91"/>
        <v>0</v>
      </c>
      <c r="O974" s="14">
        <f t="shared" si="92"/>
        <v>0</v>
      </c>
      <c r="P974" s="14">
        <f t="shared" si="93"/>
        <v>0</v>
      </c>
      <c r="Q974" s="15">
        <f t="shared" si="94"/>
        <v>0</v>
      </c>
    </row>
    <row r="975" spans="1:17" x14ac:dyDescent="0.2">
      <c r="A975" s="43">
        <v>672106</v>
      </c>
      <c r="B975" s="6" t="s">
        <v>1073</v>
      </c>
      <c r="C975" s="6" t="s">
        <v>1074</v>
      </c>
      <c r="D975" s="41" t="s">
        <v>1122</v>
      </c>
      <c r="E975" s="41" t="s">
        <v>66</v>
      </c>
      <c r="F975" s="4"/>
      <c r="G975" s="5"/>
      <c r="H975" s="27" t="s">
        <v>1072</v>
      </c>
      <c r="I975" s="44">
        <f>+J975+1</f>
        <v>115.6</v>
      </c>
      <c r="J975" s="8">
        <v>114.6</v>
      </c>
      <c r="K975" s="8">
        <f t="shared" si="90"/>
        <v>1</v>
      </c>
      <c r="L975" s="45">
        <f t="shared" si="95"/>
        <v>8.7260034904013961E-3</v>
      </c>
      <c r="M975" s="16">
        <f>IFERROR(INDEX('[1]2018 Sales History'!$G:$G,MATCH(A975,'[1]2018 Sales History'!$A:$A,0)),0)</f>
        <v>0</v>
      </c>
      <c r="N975" s="14">
        <f t="shared" si="91"/>
        <v>0</v>
      </c>
      <c r="O975" s="14">
        <f t="shared" si="92"/>
        <v>0</v>
      </c>
      <c r="P975" s="14">
        <f t="shared" si="93"/>
        <v>0</v>
      </c>
      <c r="Q975" s="15">
        <f t="shared" si="94"/>
        <v>0</v>
      </c>
    </row>
    <row r="976" spans="1:17" x14ac:dyDescent="0.2">
      <c r="A976" s="43">
        <v>672114</v>
      </c>
      <c r="B976" s="6" t="s">
        <v>1073</v>
      </c>
      <c r="C976" s="6" t="s">
        <v>1074</v>
      </c>
      <c r="D976" s="41" t="s">
        <v>1122</v>
      </c>
      <c r="E976" s="41" t="s">
        <v>1706</v>
      </c>
      <c r="F976" s="4"/>
      <c r="G976" s="5"/>
      <c r="H976" s="27" t="s">
        <v>1072</v>
      </c>
      <c r="I976" s="44">
        <f>+J976+1</f>
        <v>112.56</v>
      </c>
      <c r="J976" s="8">
        <v>111.56</v>
      </c>
      <c r="K976" s="8">
        <f t="shared" si="90"/>
        <v>1</v>
      </c>
      <c r="L976" s="45">
        <f t="shared" si="95"/>
        <v>8.963786303334529E-3</v>
      </c>
      <c r="M976" s="16">
        <f>IFERROR(INDEX('[1]2018 Sales History'!$G:$G,MATCH(A976,'[1]2018 Sales History'!$A:$A,0)),0)</f>
        <v>0</v>
      </c>
      <c r="N976" s="14">
        <f t="shared" si="91"/>
        <v>0</v>
      </c>
      <c r="O976" s="14">
        <f t="shared" si="92"/>
        <v>0</v>
      </c>
      <c r="P976" s="14">
        <f t="shared" si="93"/>
        <v>0</v>
      </c>
      <c r="Q976" s="15">
        <f t="shared" si="94"/>
        <v>0</v>
      </c>
    </row>
    <row r="977" spans="1:17" x14ac:dyDescent="0.2">
      <c r="A977" s="43">
        <v>672122</v>
      </c>
      <c r="B977" s="6" t="s">
        <v>1073</v>
      </c>
      <c r="C977" s="6" t="s">
        <v>1074</v>
      </c>
      <c r="D977" s="41" t="s">
        <v>1122</v>
      </c>
      <c r="E977" s="41" t="s">
        <v>65</v>
      </c>
      <c r="F977" s="4"/>
      <c r="G977" s="5"/>
      <c r="H977" s="27" t="s">
        <v>1072</v>
      </c>
      <c r="I977" s="44">
        <f>+J977+1</f>
        <v>109.38</v>
      </c>
      <c r="J977" s="8">
        <v>108.38</v>
      </c>
      <c r="K977" s="8">
        <f t="shared" si="90"/>
        <v>1</v>
      </c>
      <c r="L977" s="45">
        <f t="shared" si="95"/>
        <v>9.2267946115519479E-3</v>
      </c>
      <c r="M977" s="16">
        <f>IFERROR(INDEX('[1]2018 Sales History'!$G:$G,MATCH(A977,'[1]2018 Sales History'!$A:$A,0)),0)</f>
        <v>0</v>
      </c>
      <c r="N977" s="14">
        <f t="shared" si="91"/>
        <v>0</v>
      </c>
      <c r="O977" s="14">
        <f t="shared" si="92"/>
        <v>0</v>
      </c>
      <c r="P977" s="14">
        <f t="shared" si="93"/>
        <v>0</v>
      </c>
      <c r="Q977" s="15">
        <f t="shared" si="94"/>
        <v>0</v>
      </c>
    </row>
    <row r="978" spans="1:17" x14ac:dyDescent="0.2">
      <c r="A978" s="43">
        <v>672130</v>
      </c>
      <c r="B978" s="6" t="s">
        <v>1073</v>
      </c>
      <c r="C978" s="6" t="s">
        <v>1074</v>
      </c>
      <c r="D978" s="41" t="s">
        <v>1122</v>
      </c>
      <c r="E978" s="41" t="s">
        <v>1661</v>
      </c>
      <c r="F978" s="4"/>
      <c r="G978" s="5"/>
      <c r="H978" s="27" t="s">
        <v>1072</v>
      </c>
      <c r="I978" s="44">
        <f>+J978+1</f>
        <v>87.35</v>
      </c>
      <c r="J978" s="8">
        <v>86.35</v>
      </c>
      <c r="K978" s="8">
        <f t="shared" si="90"/>
        <v>1</v>
      </c>
      <c r="L978" s="45">
        <f t="shared" si="95"/>
        <v>1.1580775911986104E-2</v>
      </c>
      <c r="M978" s="16">
        <f>IFERROR(INDEX('[1]2018 Sales History'!$G:$G,MATCH(A978,'[1]2018 Sales History'!$A:$A,0)),0)</f>
        <v>0</v>
      </c>
      <c r="N978" s="14">
        <f t="shared" si="91"/>
        <v>0</v>
      </c>
      <c r="O978" s="14">
        <f t="shared" si="92"/>
        <v>0</v>
      </c>
      <c r="P978" s="14">
        <f t="shared" si="93"/>
        <v>0</v>
      </c>
      <c r="Q978" s="15">
        <f t="shared" si="94"/>
        <v>0</v>
      </c>
    </row>
    <row r="979" spans="1:17" x14ac:dyDescent="0.2">
      <c r="A979" s="43">
        <v>672149</v>
      </c>
      <c r="B979" s="6" t="s">
        <v>1073</v>
      </c>
      <c r="C979" s="6" t="s">
        <v>1074</v>
      </c>
      <c r="D979" s="41" t="s">
        <v>1122</v>
      </c>
      <c r="E979" s="41" t="s">
        <v>1707</v>
      </c>
      <c r="F979" s="4"/>
      <c r="G979" s="5"/>
      <c r="H979" s="27" t="s">
        <v>1072</v>
      </c>
      <c r="I979" s="44">
        <f>+J979+1</f>
        <v>115.6</v>
      </c>
      <c r="J979" s="8">
        <v>114.6</v>
      </c>
      <c r="K979" s="8">
        <f t="shared" si="90"/>
        <v>1</v>
      </c>
      <c r="L979" s="45">
        <f t="shared" si="95"/>
        <v>8.7260034904013961E-3</v>
      </c>
      <c r="M979" s="16">
        <f>IFERROR(INDEX('[1]2018 Sales History'!$G:$G,MATCH(A979,'[1]2018 Sales History'!$A:$A,0)),0)</f>
        <v>0</v>
      </c>
      <c r="N979" s="14">
        <f t="shared" si="91"/>
        <v>0</v>
      </c>
      <c r="O979" s="14">
        <f t="shared" si="92"/>
        <v>0</v>
      </c>
      <c r="P979" s="14">
        <f t="shared" si="93"/>
        <v>0</v>
      </c>
      <c r="Q979" s="15">
        <f t="shared" si="94"/>
        <v>0</v>
      </c>
    </row>
    <row r="980" spans="1:17" x14ac:dyDescent="0.2">
      <c r="A980" s="43">
        <v>672157</v>
      </c>
      <c r="B980" s="6" t="s">
        <v>1073</v>
      </c>
      <c r="C980" s="6" t="s">
        <v>1074</v>
      </c>
      <c r="D980" s="41" t="s">
        <v>1122</v>
      </c>
      <c r="E980" s="41" t="s">
        <v>57</v>
      </c>
      <c r="F980" s="4"/>
      <c r="G980" s="5"/>
      <c r="H980" s="27" t="s">
        <v>1072</v>
      </c>
      <c r="I980" s="44">
        <f>+J980+1</f>
        <v>92.71</v>
      </c>
      <c r="J980" s="8">
        <v>91.71</v>
      </c>
      <c r="K980" s="8">
        <f t="shared" si="90"/>
        <v>1</v>
      </c>
      <c r="L980" s="45">
        <f t="shared" si="95"/>
        <v>1.0903936321011887E-2</v>
      </c>
      <c r="M980" s="16">
        <f>IFERROR(INDEX('[1]2018 Sales History'!$G:$G,MATCH(A980,'[1]2018 Sales History'!$A:$A,0)),0)</f>
        <v>0</v>
      </c>
      <c r="N980" s="14">
        <f t="shared" si="91"/>
        <v>0</v>
      </c>
      <c r="O980" s="14">
        <f t="shared" si="92"/>
        <v>0</v>
      </c>
      <c r="P980" s="14">
        <f t="shared" si="93"/>
        <v>0</v>
      </c>
      <c r="Q980" s="15">
        <f t="shared" si="94"/>
        <v>0</v>
      </c>
    </row>
    <row r="981" spans="1:17" x14ac:dyDescent="0.2">
      <c r="A981" s="43">
        <v>672165</v>
      </c>
      <c r="B981" s="6" t="s">
        <v>1073</v>
      </c>
      <c r="C981" s="6" t="s">
        <v>1074</v>
      </c>
      <c r="D981" s="41" t="s">
        <v>1122</v>
      </c>
      <c r="E981" s="41" t="s">
        <v>1731</v>
      </c>
      <c r="F981" s="4"/>
      <c r="G981" s="5"/>
      <c r="H981" s="27" t="s">
        <v>1072</v>
      </c>
      <c r="I981" s="44">
        <f>+J981+1</f>
        <v>91.39</v>
      </c>
      <c r="J981" s="8">
        <v>90.39</v>
      </c>
      <c r="K981" s="8">
        <f t="shared" si="90"/>
        <v>1</v>
      </c>
      <c r="L981" s="45">
        <f t="shared" si="95"/>
        <v>1.1063170704723974E-2</v>
      </c>
      <c r="M981" s="16">
        <f>IFERROR(INDEX('[1]2018 Sales History'!$G:$G,MATCH(A981,'[1]2018 Sales History'!$A:$A,0)),0)</f>
        <v>0</v>
      </c>
      <c r="N981" s="14">
        <f t="shared" si="91"/>
        <v>0</v>
      </c>
      <c r="O981" s="14">
        <f t="shared" si="92"/>
        <v>0</v>
      </c>
      <c r="P981" s="14">
        <f t="shared" si="93"/>
        <v>0</v>
      </c>
      <c r="Q981" s="15">
        <f t="shared" si="94"/>
        <v>0</v>
      </c>
    </row>
    <row r="982" spans="1:17" x14ac:dyDescent="0.2">
      <c r="A982" s="43">
        <v>672173</v>
      </c>
      <c r="B982" s="6" t="s">
        <v>1073</v>
      </c>
      <c r="C982" s="6" t="s">
        <v>1074</v>
      </c>
      <c r="D982" s="41" t="s">
        <v>1122</v>
      </c>
      <c r="E982" s="41" t="s">
        <v>1732</v>
      </c>
      <c r="F982" s="4"/>
      <c r="G982" s="5"/>
      <c r="H982" s="27" t="s">
        <v>1072</v>
      </c>
      <c r="I982" s="44">
        <f>+J982+1</f>
        <v>68.849999999999994</v>
      </c>
      <c r="J982" s="8">
        <v>67.849999999999994</v>
      </c>
      <c r="K982" s="8">
        <f t="shared" si="90"/>
        <v>1</v>
      </c>
      <c r="L982" s="45">
        <f t="shared" si="95"/>
        <v>1.4738393515106855E-2</v>
      </c>
      <c r="M982" s="16">
        <f>IFERROR(INDEX('[1]2018 Sales History'!$G:$G,MATCH(A982,'[1]2018 Sales History'!$A:$A,0)),0)</f>
        <v>0</v>
      </c>
      <c r="N982" s="14">
        <f t="shared" si="91"/>
        <v>0</v>
      </c>
      <c r="O982" s="14">
        <f t="shared" si="92"/>
        <v>0</v>
      </c>
      <c r="P982" s="14">
        <f t="shared" si="93"/>
        <v>0</v>
      </c>
      <c r="Q982" s="15">
        <f t="shared" si="94"/>
        <v>0</v>
      </c>
    </row>
    <row r="983" spans="1:17" x14ac:dyDescent="0.2">
      <c r="A983" s="43">
        <v>672181</v>
      </c>
      <c r="B983" s="6" t="s">
        <v>1073</v>
      </c>
      <c r="C983" s="6" t="s">
        <v>1074</v>
      </c>
      <c r="D983" s="41" t="s">
        <v>1122</v>
      </c>
      <c r="E983" s="41" t="s">
        <v>1733</v>
      </c>
      <c r="F983" s="4"/>
      <c r="G983" s="5"/>
      <c r="H983" s="27" t="s">
        <v>1072</v>
      </c>
      <c r="I983" s="44">
        <f>+J983+1</f>
        <v>93.11</v>
      </c>
      <c r="J983" s="8">
        <v>92.11</v>
      </c>
      <c r="K983" s="8">
        <f t="shared" si="90"/>
        <v>1</v>
      </c>
      <c r="L983" s="45">
        <f t="shared" si="95"/>
        <v>1.0856584518510477E-2</v>
      </c>
      <c r="M983" s="16">
        <f>IFERROR(INDEX('[1]2018 Sales History'!$G:$G,MATCH(A983,'[1]2018 Sales History'!$A:$A,0)),0)</f>
        <v>0</v>
      </c>
      <c r="N983" s="14">
        <f t="shared" si="91"/>
        <v>0</v>
      </c>
      <c r="O983" s="14">
        <f t="shared" si="92"/>
        <v>0</v>
      </c>
      <c r="P983" s="14">
        <f t="shared" si="93"/>
        <v>0</v>
      </c>
      <c r="Q983" s="15">
        <f t="shared" si="94"/>
        <v>0</v>
      </c>
    </row>
    <row r="984" spans="1:17" x14ac:dyDescent="0.2">
      <c r="A984" s="43">
        <v>672203</v>
      </c>
      <c r="B984" s="6" t="s">
        <v>1073</v>
      </c>
      <c r="C984" s="6" t="s">
        <v>1074</v>
      </c>
      <c r="D984" s="41" t="s">
        <v>1122</v>
      </c>
      <c r="E984" s="41" t="s">
        <v>1676</v>
      </c>
      <c r="F984" s="4"/>
      <c r="G984" s="5"/>
      <c r="H984" s="27" t="s">
        <v>1072</v>
      </c>
      <c r="I984" s="44">
        <f>+J984+1</f>
        <v>71.03</v>
      </c>
      <c r="J984" s="8">
        <v>70.03</v>
      </c>
      <c r="K984" s="8">
        <f t="shared" si="90"/>
        <v>1</v>
      </c>
      <c r="L984" s="45">
        <f t="shared" si="95"/>
        <v>1.4279594459517349E-2</v>
      </c>
      <c r="M984" s="16">
        <f>IFERROR(INDEX('[1]2018 Sales History'!$G:$G,MATCH(A984,'[1]2018 Sales History'!$A:$A,0)),0)</f>
        <v>0</v>
      </c>
      <c r="N984" s="14">
        <f t="shared" si="91"/>
        <v>0</v>
      </c>
      <c r="O984" s="14">
        <f t="shared" si="92"/>
        <v>0</v>
      </c>
      <c r="P984" s="14">
        <f t="shared" si="93"/>
        <v>0</v>
      </c>
      <c r="Q984" s="15">
        <f t="shared" si="94"/>
        <v>0</v>
      </c>
    </row>
    <row r="985" spans="1:17" x14ac:dyDescent="0.2">
      <c r="A985" s="43">
        <v>672211</v>
      </c>
      <c r="B985" s="6" t="s">
        <v>1073</v>
      </c>
      <c r="C985" s="6" t="s">
        <v>1074</v>
      </c>
      <c r="D985" s="41" t="s">
        <v>1122</v>
      </c>
      <c r="E985" s="41" t="s">
        <v>1718</v>
      </c>
      <c r="F985" s="4"/>
      <c r="G985" s="5"/>
      <c r="H985" s="27" t="s">
        <v>1072</v>
      </c>
      <c r="I985" s="44">
        <f>+J985+1</f>
        <v>89.34</v>
      </c>
      <c r="J985" s="8">
        <v>88.34</v>
      </c>
      <c r="K985" s="8">
        <f t="shared" si="90"/>
        <v>1</v>
      </c>
      <c r="L985" s="45">
        <f t="shared" si="95"/>
        <v>1.1319900384876612E-2</v>
      </c>
      <c r="M985" s="16">
        <f>IFERROR(INDEX('[1]2018 Sales History'!$G:$G,MATCH(A985,'[1]2018 Sales History'!$A:$A,0)),0)</f>
        <v>0</v>
      </c>
      <c r="N985" s="14">
        <f t="shared" si="91"/>
        <v>0</v>
      </c>
      <c r="O985" s="14">
        <f t="shared" si="92"/>
        <v>0</v>
      </c>
      <c r="P985" s="14">
        <f t="shared" si="93"/>
        <v>0</v>
      </c>
      <c r="Q985" s="15">
        <f t="shared" si="94"/>
        <v>0</v>
      </c>
    </row>
    <row r="986" spans="1:17" x14ac:dyDescent="0.2">
      <c r="A986" s="43">
        <v>672238</v>
      </c>
      <c r="B986" s="6" t="s">
        <v>1073</v>
      </c>
      <c r="C986" s="6" t="s">
        <v>1074</v>
      </c>
      <c r="D986" s="41" t="s">
        <v>1122</v>
      </c>
      <c r="E986" s="41" t="s">
        <v>68</v>
      </c>
      <c r="F986" s="4"/>
      <c r="G986" s="5"/>
      <c r="H986" s="27" t="s">
        <v>1072</v>
      </c>
      <c r="I986" s="44">
        <f>+J986+1</f>
        <v>80.08</v>
      </c>
      <c r="J986" s="8">
        <v>79.08</v>
      </c>
      <c r="K986" s="8">
        <f t="shared" si="90"/>
        <v>1</v>
      </c>
      <c r="L986" s="45">
        <f t="shared" si="95"/>
        <v>1.2645422357106728E-2</v>
      </c>
      <c r="M986" s="16">
        <f>IFERROR(INDEX('[1]2018 Sales History'!$G:$G,MATCH(A986,'[1]2018 Sales History'!$A:$A,0)),0)</f>
        <v>0</v>
      </c>
      <c r="N986" s="14">
        <f t="shared" si="91"/>
        <v>0</v>
      </c>
      <c r="O986" s="14">
        <f t="shared" si="92"/>
        <v>0</v>
      </c>
      <c r="P986" s="14">
        <f t="shared" si="93"/>
        <v>0</v>
      </c>
      <c r="Q986" s="15">
        <f t="shared" si="94"/>
        <v>0</v>
      </c>
    </row>
    <row r="987" spans="1:17" x14ac:dyDescent="0.2">
      <c r="A987" s="43">
        <v>672246</v>
      </c>
      <c r="B987" s="6" t="s">
        <v>1073</v>
      </c>
      <c r="C987" s="6" t="s">
        <v>1074</v>
      </c>
      <c r="D987" s="41" t="s">
        <v>1122</v>
      </c>
      <c r="E987" s="41" t="s">
        <v>1641</v>
      </c>
      <c r="F987" s="4"/>
      <c r="G987" s="5"/>
      <c r="H987" s="27" t="s">
        <v>1072</v>
      </c>
      <c r="I987" s="44">
        <f>+J987+1</f>
        <v>101.28</v>
      </c>
      <c r="J987" s="8">
        <v>100.28</v>
      </c>
      <c r="K987" s="8">
        <f t="shared" si="90"/>
        <v>1</v>
      </c>
      <c r="L987" s="45">
        <f t="shared" si="95"/>
        <v>9.9720781810929398E-3</v>
      </c>
      <c r="M987" s="16">
        <f>IFERROR(INDEX('[1]2018 Sales History'!$G:$G,MATCH(A987,'[1]2018 Sales History'!$A:$A,0)),0)</f>
        <v>0</v>
      </c>
      <c r="N987" s="14">
        <f t="shared" si="91"/>
        <v>0</v>
      </c>
      <c r="O987" s="14">
        <f t="shared" si="92"/>
        <v>0</v>
      </c>
      <c r="P987" s="14">
        <f t="shared" si="93"/>
        <v>0</v>
      </c>
      <c r="Q987" s="15">
        <f t="shared" si="94"/>
        <v>0</v>
      </c>
    </row>
    <row r="988" spans="1:17" x14ac:dyDescent="0.2">
      <c r="A988" s="43">
        <v>672254</v>
      </c>
      <c r="B988" s="6" t="s">
        <v>1073</v>
      </c>
      <c r="C988" s="6" t="s">
        <v>1074</v>
      </c>
      <c r="D988" s="41" t="s">
        <v>1122</v>
      </c>
      <c r="E988" s="41" t="s">
        <v>431</v>
      </c>
      <c r="F988" s="4"/>
      <c r="G988" s="5"/>
      <c r="H988" s="27" t="s">
        <v>1072</v>
      </c>
      <c r="I988" s="44">
        <f>+J988+1</f>
        <v>101.28</v>
      </c>
      <c r="J988" s="8">
        <v>100.28</v>
      </c>
      <c r="K988" s="8">
        <f t="shared" si="90"/>
        <v>1</v>
      </c>
      <c r="L988" s="45">
        <f t="shared" si="95"/>
        <v>9.9720781810929398E-3</v>
      </c>
      <c r="M988" s="16">
        <f>IFERROR(INDEX('[1]2018 Sales History'!$G:$G,MATCH(A988,'[1]2018 Sales History'!$A:$A,0)),0)</f>
        <v>0</v>
      </c>
      <c r="N988" s="14">
        <f t="shared" si="91"/>
        <v>0</v>
      </c>
      <c r="O988" s="14">
        <f t="shared" si="92"/>
        <v>0</v>
      </c>
      <c r="P988" s="14">
        <f t="shared" si="93"/>
        <v>0</v>
      </c>
      <c r="Q988" s="15">
        <f t="shared" si="94"/>
        <v>0</v>
      </c>
    </row>
    <row r="989" spans="1:17" x14ac:dyDescent="0.2">
      <c r="A989" s="43">
        <v>672262</v>
      </c>
      <c r="B989" s="6" t="s">
        <v>1073</v>
      </c>
      <c r="C989" s="6" t="s">
        <v>1074</v>
      </c>
      <c r="D989" s="41" t="s">
        <v>1122</v>
      </c>
      <c r="E989" s="41" t="s">
        <v>1675</v>
      </c>
      <c r="F989" s="4"/>
      <c r="G989" s="5"/>
      <c r="H989" s="27" t="s">
        <v>1072</v>
      </c>
      <c r="I989" s="44">
        <f>+J989+1</f>
        <v>75.53</v>
      </c>
      <c r="J989" s="8">
        <v>74.53</v>
      </c>
      <c r="K989" s="8">
        <f t="shared" si="90"/>
        <v>1</v>
      </c>
      <c r="L989" s="45">
        <f t="shared" si="95"/>
        <v>1.3417415805715819E-2</v>
      </c>
      <c r="M989" s="16">
        <f>IFERROR(INDEX('[1]2018 Sales History'!$G:$G,MATCH(A989,'[1]2018 Sales History'!$A:$A,0)),0)</f>
        <v>0</v>
      </c>
      <c r="N989" s="14">
        <f t="shared" si="91"/>
        <v>0</v>
      </c>
      <c r="O989" s="14">
        <f t="shared" si="92"/>
        <v>0</v>
      </c>
      <c r="P989" s="14">
        <f t="shared" si="93"/>
        <v>0</v>
      </c>
      <c r="Q989" s="15">
        <f t="shared" si="94"/>
        <v>0</v>
      </c>
    </row>
    <row r="990" spans="1:17" x14ac:dyDescent="0.2">
      <c r="A990" s="43">
        <v>672270</v>
      </c>
      <c r="B990" s="6" t="s">
        <v>1073</v>
      </c>
      <c r="C990" s="6" t="s">
        <v>1074</v>
      </c>
      <c r="D990" s="41" t="s">
        <v>1122</v>
      </c>
      <c r="E990" s="41" t="s">
        <v>757</v>
      </c>
      <c r="F990" s="4"/>
      <c r="G990" s="5"/>
      <c r="H990" s="27" t="s">
        <v>1072</v>
      </c>
      <c r="I990" s="44">
        <f>+J990+1</f>
        <v>79.95</v>
      </c>
      <c r="J990" s="8">
        <v>78.95</v>
      </c>
      <c r="K990" s="8">
        <f t="shared" si="90"/>
        <v>1</v>
      </c>
      <c r="L990" s="45">
        <f t="shared" si="95"/>
        <v>1.2666244458518048E-2</v>
      </c>
      <c r="M990" s="16">
        <f>IFERROR(INDEX('[1]2018 Sales History'!$G:$G,MATCH(A990,'[1]2018 Sales History'!$A:$A,0)),0)</f>
        <v>0</v>
      </c>
      <c r="N990" s="14">
        <f t="shared" si="91"/>
        <v>0</v>
      </c>
      <c r="O990" s="14">
        <f t="shared" si="92"/>
        <v>0</v>
      </c>
      <c r="P990" s="14">
        <f t="shared" si="93"/>
        <v>0</v>
      </c>
      <c r="Q990" s="15">
        <f t="shared" si="94"/>
        <v>0</v>
      </c>
    </row>
    <row r="991" spans="1:17" x14ac:dyDescent="0.2">
      <c r="A991" s="43">
        <v>672289</v>
      </c>
      <c r="B991" s="6" t="s">
        <v>1073</v>
      </c>
      <c r="C991" s="6" t="s">
        <v>1074</v>
      </c>
      <c r="D991" s="41" t="s">
        <v>1122</v>
      </c>
      <c r="E991" s="41" t="s">
        <v>1739</v>
      </c>
      <c r="F991" s="4"/>
      <c r="G991" s="5"/>
      <c r="H991" s="27" t="s">
        <v>1072</v>
      </c>
      <c r="I991" s="44">
        <f>+J991+1</f>
        <v>82.66</v>
      </c>
      <c r="J991" s="8">
        <v>81.66</v>
      </c>
      <c r="K991" s="8">
        <f t="shared" si="90"/>
        <v>1</v>
      </c>
      <c r="L991" s="45">
        <f t="shared" si="95"/>
        <v>1.2245897624295862E-2</v>
      </c>
      <c r="M991" s="16">
        <f>IFERROR(INDEX('[1]2018 Sales History'!$G:$G,MATCH(A991,'[1]2018 Sales History'!$A:$A,0)),0)</f>
        <v>0</v>
      </c>
      <c r="N991" s="14">
        <f t="shared" si="91"/>
        <v>0</v>
      </c>
      <c r="O991" s="14">
        <f t="shared" si="92"/>
        <v>0</v>
      </c>
      <c r="P991" s="14">
        <f t="shared" si="93"/>
        <v>0</v>
      </c>
      <c r="Q991" s="15">
        <f t="shared" si="94"/>
        <v>0</v>
      </c>
    </row>
    <row r="992" spans="1:17" x14ac:dyDescent="0.2">
      <c r="A992" s="43">
        <v>672297</v>
      </c>
      <c r="B992" s="6" t="s">
        <v>1073</v>
      </c>
      <c r="C992" s="6" t="s">
        <v>1074</v>
      </c>
      <c r="D992" s="41" t="s">
        <v>1122</v>
      </c>
      <c r="E992" s="41" t="s">
        <v>712</v>
      </c>
      <c r="F992" s="4"/>
      <c r="G992" s="5"/>
      <c r="H992" s="27" t="s">
        <v>1072</v>
      </c>
      <c r="I992" s="44">
        <f>+J992+1</f>
        <v>99.91</v>
      </c>
      <c r="J992" s="8">
        <v>98.91</v>
      </c>
      <c r="K992" s="8">
        <f t="shared" si="90"/>
        <v>1</v>
      </c>
      <c r="L992" s="45">
        <f t="shared" si="95"/>
        <v>1.0110201193003741E-2</v>
      </c>
      <c r="M992" s="16">
        <f>IFERROR(INDEX('[1]2018 Sales History'!$G:$G,MATCH(A992,'[1]2018 Sales History'!$A:$A,0)),0)</f>
        <v>0</v>
      </c>
      <c r="N992" s="14">
        <f t="shared" si="91"/>
        <v>0</v>
      </c>
      <c r="O992" s="14">
        <f t="shared" si="92"/>
        <v>0</v>
      </c>
      <c r="P992" s="14">
        <f t="shared" si="93"/>
        <v>0</v>
      </c>
      <c r="Q992" s="15">
        <f t="shared" si="94"/>
        <v>0</v>
      </c>
    </row>
    <row r="993" spans="1:17" x14ac:dyDescent="0.2">
      <c r="A993" s="43">
        <v>672300</v>
      </c>
      <c r="B993" s="6" t="s">
        <v>1073</v>
      </c>
      <c r="C993" s="6" t="s">
        <v>1074</v>
      </c>
      <c r="D993" s="41" t="s">
        <v>1122</v>
      </c>
      <c r="E993" s="41" t="s">
        <v>299</v>
      </c>
      <c r="F993" s="4"/>
      <c r="G993" s="5"/>
      <c r="H993" s="27" t="s">
        <v>1072</v>
      </c>
      <c r="I993" s="44">
        <f>+J993+1</f>
        <v>106.77</v>
      </c>
      <c r="J993" s="8">
        <v>105.77</v>
      </c>
      <c r="K993" s="8">
        <f t="shared" si="90"/>
        <v>1</v>
      </c>
      <c r="L993" s="45">
        <f t="shared" si="95"/>
        <v>9.4544766947149486E-3</v>
      </c>
      <c r="M993" s="16">
        <f>IFERROR(INDEX('[1]2018 Sales History'!$G:$G,MATCH(A993,'[1]2018 Sales History'!$A:$A,0)),0)</f>
        <v>0</v>
      </c>
      <c r="N993" s="14">
        <f t="shared" si="91"/>
        <v>0</v>
      </c>
      <c r="O993" s="14">
        <f t="shared" si="92"/>
        <v>0</v>
      </c>
      <c r="P993" s="14">
        <f t="shared" si="93"/>
        <v>0</v>
      </c>
      <c r="Q993" s="15">
        <f t="shared" si="94"/>
        <v>0</v>
      </c>
    </row>
    <row r="994" spans="1:17" x14ac:dyDescent="0.2">
      <c r="A994" s="43">
        <v>672319</v>
      </c>
      <c r="B994" s="6" t="s">
        <v>1073</v>
      </c>
      <c r="C994" s="6" t="s">
        <v>1074</v>
      </c>
      <c r="D994" s="41" t="s">
        <v>1122</v>
      </c>
      <c r="E994" s="41" t="s">
        <v>64</v>
      </c>
      <c r="F994" s="4"/>
      <c r="G994" s="5"/>
      <c r="H994" s="27" t="s">
        <v>1072</v>
      </c>
      <c r="I994" s="44">
        <f>+J994+1</f>
        <v>107.08</v>
      </c>
      <c r="J994" s="8">
        <v>106.08</v>
      </c>
      <c r="K994" s="8">
        <f t="shared" si="90"/>
        <v>1</v>
      </c>
      <c r="L994" s="45">
        <f t="shared" si="95"/>
        <v>9.4268476621417793E-3</v>
      </c>
      <c r="M994" s="16">
        <f>IFERROR(INDEX('[1]2018 Sales History'!$G:$G,MATCH(A994,'[1]2018 Sales History'!$A:$A,0)),0)</f>
        <v>0</v>
      </c>
      <c r="N994" s="14">
        <f t="shared" si="91"/>
        <v>0</v>
      </c>
      <c r="O994" s="14">
        <f t="shared" si="92"/>
        <v>0</v>
      </c>
      <c r="P994" s="14">
        <f t="shared" si="93"/>
        <v>0</v>
      </c>
      <c r="Q994" s="15">
        <f t="shared" si="94"/>
        <v>0</v>
      </c>
    </row>
    <row r="995" spans="1:17" x14ac:dyDescent="0.2">
      <c r="A995" s="43">
        <v>672327</v>
      </c>
      <c r="B995" s="6" t="s">
        <v>1073</v>
      </c>
      <c r="C995" s="6" t="s">
        <v>1074</v>
      </c>
      <c r="D995" s="41" t="s">
        <v>1122</v>
      </c>
      <c r="E995" s="41" t="s">
        <v>754</v>
      </c>
      <c r="F995" s="4"/>
      <c r="G995" s="5"/>
      <c r="H995" s="27" t="s">
        <v>1072</v>
      </c>
      <c r="I995" s="44">
        <f>+J995+1</f>
        <v>75.61</v>
      </c>
      <c r="J995" s="8">
        <v>74.61</v>
      </c>
      <c r="K995" s="8">
        <f t="shared" si="90"/>
        <v>1</v>
      </c>
      <c r="L995" s="45">
        <f t="shared" si="95"/>
        <v>1.3403029084573114E-2</v>
      </c>
      <c r="M995" s="16">
        <f>IFERROR(INDEX('[1]2018 Sales History'!$G:$G,MATCH(A995,'[1]2018 Sales History'!$A:$A,0)),0)</f>
        <v>0</v>
      </c>
      <c r="N995" s="14">
        <f t="shared" si="91"/>
        <v>0</v>
      </c>
      <c r="O995" s="14">
        <f t="shared" si="92"/>
        <v>0</v>
      </c>
      <c r="P995" s="14">
        <f t="shared" si="93"/>
        <v>0</v>
      </c>
      <c r="Q995" s="15">
        <f t="shared" si="94"/>
        <v>0</v>
      </c>
    </row>
    <row r="996" spans="1:17" x14ac:dyDescent="0.2">
      <c r="A996" s="43">
        <v>672335</v>
      </c>
      <c r="B996" s="6" t="s">
        <v>1073</v>
      </c>
      <c r="C996" s="6" t="s">
        <v>1074</v>
      </c>
      <c r="D996" s="41" t="s">
        <v>1122</v>
      </c>
      <c r="E996" s="41" t="s">
        <v>1734</v>
      </c>
      <c r="F996" s="4"/>
      <c r="G996" s="5"/>
      <c r="H996" s="27" t="s">
        <v>1072</v>
      </c>
      <c r="I996" s="44">
        <f>+J996+1</f>
        <v>64.39</v>
      </c>
      <c r="J996" s="8">
        <v>63.39</v>
      </c>
      <c r="K996" s="8">
        <f t="shared" si="90"/>
        <v>1</v>
      </c>
      <c r="L996" s="45">
        <f t="shared" si="95"/>
        <v>1.5775358889414733E-2</v>
      </c>
      <c r="M996" s="16">
        <f>IFERROR(INDEX('[1]2018 Sales History'!$G:$G,MATCH(A996,'[1]2018 Sales History'!$A:$A,0)),0)</f>
        <v>0</v>
      </c>
      <c r="N996" s="14">
        <f t="shared" si="91"/>
        <v>0</v>
      </c>
      <c r="O996" s="14">
        <f t="shared" si="92"/>
        <v>0</v>
      </c>
      <c r="P996" s="14">
        <f t="shared" si="93"/>
        <v>0</v>
      </c>
      <c r="Q996" s="15">
        <f t="shared" si="94"/>
        <v>0</v>
      </c>
    </row>
    <row r="997" spans="1:17" x14ac:dyDescent="0.2">
      <c r="A997" s="43">
        <v>672351</v>
      </c>
      <c r="B997" s="6" t="s">
        <v>1073</v>
      </c>
      <c r="C997" s="6" t="s">
        <v>1074</v>
      </c>
      <c r="D997" s="41" t="s">
        <v>1122</v>
      </c>
      <c r="E997" s="41" t="s">
        <v>1735</v>
      </c>
      <c r="F997" s="4"/>
      <c r="G997" s="5"/>
      <c r="H997" s="27" t="s">
        <v>1072</v>
      </c>
      <c r="I997" s="44">
        <f>+J997+1</f>
        <v>74.260000000000005</v>
      </c>
      <c r="J997" s="8">
        <v>73.260000000000005</v>
      </c>
      <c r="K997" s="8">
        <f t="shared" si="90"/>
        <v>1</v>
      </c>
      <c r="L997" s="45">
        <f t="shared" si="95"/>
        <v>1.365001365001365E-2</v>
      </c>
      <c r="M997" s="16">
        <f>IFERROR(INDEX('[1]2018 Sales History'!$G:$G,MATCH(A997,'[1]2018 Sales History'!$A:$A,0)),0)</f>
        <v>0</v>
      </c>
      <c r="N997" s="14">
        <f t="shared" si="91"/>
        <v>0</v>
      </c>
      <c r="O997" s="14">
        <f t="shared" si="92"/>
        <v>0</v>
      </c>
      <c r="P997" s="14">
        <f t="shared" si="93"/>
        <v>0</v>
      </c>
      <c r="Q997" s="15">
        <f t="shared" si="94"/>
        <v>0</v>
      </c>
    </row>
    <row r="998" spans="1:17" x14ac:dyDescent="0.2">
      <c r="A998" s="43">
        <v>672378</v>
      </c>
      <c r="B998" s="6" t="s">
        <v>1073</v>
      </c>
      <c r="C998" s="6" t="s">
        <v>1074</v>
      </c>
      <c r="D998" s="41" t="s">
        <v>1122</v>
      </c>
      <c r="E998" s="41" t="s">
        <v>1736</v>
      </c>
      <c r="F998" s="4"/>
      <c r="G998" s="5"/>
      <c r="H998" s="27" t="s">
        <v>1072</v>
      </c>
      <c r="I998" s="44">
        <f>+J998+1</f>
        <v>79.73</v>
      </c>
      <c r="J998" s="8">
        <v>78.73</v>
      </c>
      <c r="K998" s="8">
        <f t="shared" si="90"/>
        <v>1</v>
      </c>
      <c r="L998" s="45">
        <f t="shared" si="95"/>
        <v>1.2701638511367967E-2</v>
      </c>
      <c r="M998" s="16">
        <f>IFERROR(INDEX('[1]2018 Sales History'!$G:$G,MATCH(A998,'[1]2018 Sales History'!$A:$A,0)),0)</f>
        <v>0</v>
      </c>
      <c r="N998" s="14">
        <f t="shared" si="91"/>
        <v>0</v>
      </c>
      <c r="O998" s="14">
        <f t="shared" si="92"/>
        <v>0</v>
      </c>
      <c r="P998" s="14">
        <f t="shared" si="93"/>
        <v>0</v>
      </c>
      <c r="Q998" s="15">
        <f t="shared" si="94"/>
        <v>0</v>
      </c>
    </row>
    <row r="999" spans="1:17" x14ac:dyDescent="0.2">
      <c r="A999" s="43">
        <v>672386</v>
      </c>
      <c r="B999" s="6" t="s">
        <v>1073</v>
      </c>
      <c r="C999" s="6" t="s">
        <v>1074</v>
      </c>
      <c r="D999" s="41" t="s">
        <v>1122</v>
      </c>
      <c r="E999" s="41" t="s">
        <v>544</v>
      </c>
      <c r="F999" s="4"/>
      <c r="G999" s="5"/>
      <c r="H999" s="27" t="s">
        <v>1072</v>
      </c>
      <c r="I999" s="44">
        <f>+J999+1</f>
        <v>90.45</v>
      </c>
      <c r="J999" s="8">
        <v>89.45</v>
      </c>
      <c r="K999" s="8">
        <f t="shared" si="90"/>
        <v>1</v>
      </c>
      <c r="L999" s="45">
        <f t="shared" si="95"/>
        <v>1.1179429849077696E-2</v>
      </c>
      <c r="M999" s="16">
        <f>IFERROR(INDEX('[1]2018 Sales History'!$G:$G,MATCH(A999,'[1]2018 Sales History'!$A:$A,0)),0)</f>
        <v>0</v>
      </c>
      <c r="N999" s="14">
        <f t="shared" si="91"/>
        <v>0</v>
      </c>
      <c r="O999" s="14">
        <f t="shared" si="92"/>
        <v>0</v>
      </c>
      <c r="P999" s="14">
        <f t="shared" si="93"/>
        <v>0</v>
      </c>
      <c r="Q999" s="15">
        <f t="shared" si="94"/>
        <v>0</v>
      </c>
    </row>
    <row r="1000" spans="1:17" x14ac:dyDescent="0.2">
      <c r="A1000" s="43">
        <v>672394</v>
      </c>
      <c r="B1000" s="6" t="s">
        <v>1073</v>
      </c>
      <c r="C1000" s="6" t="s">
        <v>1074</v>
      </c>
      <c r="D1000" s="41" t="s">
        <v>1122</v>
      </c>
      <c r="E1000" s="41" t="s">
        <v>548</v>
      </c>
      <c r="F1000" s="4"/>
      <c r="G1000" s="5"/>
      <c r="H1000" s="27" t="s">
        <v>1072</v>
      </c>
      <c r="I1000" s="44">
        <f>+J1000+1</f>
        <v>76.64</v>
      </c>
      <c r="J1000" s="8">
        <v>75.64</v>
      </c>
      <c r="K1000" s="8">
        <f t="shared" si="90"/>
        <v>1</v>
      </c>
      <c r="L1000" s="45">
        <f t="shared" si="95"/>
        <v>1.3220518244315176E-2</v>
      </c>
      <c r="M1000" s="16">
        <f>IFERROR(INDEX('[1]2018 Sales History'!$G:$G,MATCH(A1000,'[1]2018 Sales History'!$A:$A,0)),0)</f>
        <v>0</v>
      </c>
      <c r="N1000" s="14">
        <f t="shared" si="91"/>
        <v>0</v>
      </c>
      <c r="O1000" s="14">
        <f t="shared" si="92"/>
        <v>0</v>
      </c>
      <c r="P1000" s="14">
        <f t="shared" si="93"/>
        <v>0</v>
      </c>
      <c r="Q1000" s="15">
        <f t="shared" si="94"/>
        <v>0</v>
      </c>
    </row>
    <row r="1001" spans="1:17" x14ac:dyDescent="0.2">
      <c r="A1001" s="43">
        <v>672408</v>
      </c>
      <c r="B1001" s="6" t="s">
        <v>1073</v>
      </c>
      <c r="C1001" s="6" t="s">
        <v>1074</v>
      </c>
      <c r="D1001" s="41" t="s">
        <v>1122</v>
      </c>
      <c r="E1001" s="41" t="s">
        <v>1737</v>
      </c>
      <c r="F1001" s="4"/>
      <c r="G1001" s="5"/>
      <c r="H1001" s="27" t="s">
        <v>1072</v>
      </c>
      <c r="I1001" s="44">
        <f>+J1001+1</f>
        <v>97.32</v>
      </c>
      <c r="J1001" s="8">
        <v>96.32</v>
      </c>
      <c r="K1001" s="8">
        <f t="shared" si="90"/>
        <v>1</v>
      </c>
      <c r="L1001" s="45">
        <f t="shared" si="95"/>
        <v>1.0382059800664452E-2</v>
      </c>
      <c r="M1001" s="16">
        <f>IFERROR(INDEX('[1]2018 Sales History'!$G:$G,MATCH(A1001,'[1]2018 Sales History'!$A:$A,0)),0)</f>
        <v>0</v>
      </c>
      <c r="N1001" s="14">
        <f t="shared" si="91"/>
        <v>0</v>
      </c>
      <c r="O1001" s="14">
        <f t="shared" si="92"/>
        <v>0</v>
      </c>
      <c r="P1001" s="14">
        <f t="shared" si="93"/>
        <v>0</v>
      </c>
      <c r="Q1001" s="15">
        <f t="shared" si="94"/>
        <v>0</v>
      </c>
    </row>
    <row r="1002" spans="1:17" x14ac:dyDescent="0.2">
      <c r="A1002" s="43">
        <v>672416</v>
      </c>
      <c r="B1002" s="6" t="s">
        <v>1073</v>
      </c>
      <c r="C1002" s="6" t="s">
        <v>1074</v>
      </c>
      <c r="D1002" s="41" t="s">
        <v>1122</v>
      </c>
      <c r="E1002" s="41" t="s">
        <v>489</v>
      </c>
      <c r="F1002" s="4"/>
      <c r="G1002" s="5"/>
      <c r="H1002" s="27" t="s">
        <v>1072</v>
      </c>
      <c r="I1002" s="44">
        <f>+J1002+1</f>
        <v>97.01</v>
      </c>
      <c r="J1002" s="8">
        <v>96.01</v>
      </c>
      <c r="K1002" s="8">
        <f t="shared" si="90"/>
        <v>1</v>
      </c>
      <c r="L1002" s="45">
        <f t="shared" si="95"/>
        <v>1.0415581710238516E-2</v>
      </c>
      <c r="M1002" s="16">
        <f>IFERROR(INDEX('[1]2018 Sales History'!$G:$G,MATCH(A1002,'[1]2018 Sales History'!$A:$A,0)),0)</f>
        <v>0</v>
      </c>
      <c r="N1002" s="14">
        <f t="shared" si="91"/>
        <v>0</v>
      </c>
      <c r="O1002" s="14">
        <f t="shared" si="92"/>
        <v>0</v>
      </c>
      <c r="P1002" s="14">
        <f t="shared" si="93"/>
        <v>0</v>
      </c>
      <c r="Q1002" s="15">
        <f t="shared" si="94"/>
        <v>0</v>
      </c>
    </row>
    <row r="1003" spans="1:17" x14ac:dyDescent="0.2">
      <c r="A1003" s="43">
        <v>672424</v>
      </c>
      <c r="B1003" s="6" t="s">
        <v>1073</v>
      </c>
      <c r="C1003" s="6" t="s">
        <v>1074</v>
      </c>
      <c r="D1003" s="41" t="s">
        <v>1122</v>
      </c>
      <c r="E1003" s="41" t="s">
        <v>1738</v>
      </c>
      <c r="F1003" s="4"/>
      <c r="G1003" s="5"/>
      <c r="H1003" s="27" t="s">
        <v>1072</v>
      </c>
      <c r="I1003" s="44">
        <f>+J1003+1</f>
        <v>99.67</v>
      </c>
      <c r="J1003" s="8">
        <v>98.67</v>
      </c>
      <c r="K1003" s="8">
        <f t="shared" si="90"/>
        <v>1</v>
      </c>
      <c r="L1003" s="45">
        <f t="shared" si="95"/>
        <v>1.0134792743488396E-2</v>
      </c>
      <c r="M1003" s="16">
        <f>IFERROR(INDEX('[1]2018 Sales History'!$G:$G,MATCH(A1003,'[1]2018 Sales History'!$A:$A,0)),0)</f>
        <v>0</v>
      </c>
      <c r="N1003" s="14">
        <f t="shared" si="91"/>
        <v>0</v>
      </c>
      <c r="O1003" s="14">
        <f t="shared" si="92"/>
        <v>0</v>
      </c>
      <c r="P1003" s="14">
        <f t="shared" si="93"/>
        <v>0</v>
      </c>
      <c r="Q1003" s="15">
        <f t="shared" si="94"/>
        <v>0</v>
      </c>
    </row>
    <row r="1004" spans="1:17" x14ac:dyDescent="0.2">
      <c r="A1004" s="43">
        <v>672432</v>
      </c>
      <c r="B1004" s="6" t="s">
        <v>1073</v>
      </c>
      <c r="C1004" s="6" t="s">
        <v>1074</v>
      </c>
      <c r="D1004" s="41" t="s">
        <v>1122</v>
      </c>
      <c r="E1004" s="41" t="s">
        <v>703</v>
      </c>
      <c r="F1004" s="4"/>
      <c r="G1004" s="5"/>
      <c r="H1004" s="27" t="s">
        <v>1072</v>
      </c>
      <c r="I1004" s="44">
        <f>+J1004+1</f>
        <v>89.34</v>
      </c>
      <c r="J1004" s="8">
        <v>88.34</v>
      </c>
      <c r="K1004" s="8">
        <f t="shared" si="90"/>
        <v>1</v>
      </c>
      <c r="L1004" s="45">
        <f t="shared" si="95"/>
        <v>1.1319900384876612E-2</v>
      </c>
      <c r="M1004" s="16">
        <f>IFERROR(INDEX('[1]2018 Sales History'!$G:$G,MATCH(A1004,'[1]2018 Sales History'!$A:$A,0)),0)</f>
        <v>0</v>
      </c>
      <c r="N1004" s="14">
        <f t="shared" si="91"/>
        <v>0</v>
      </c>
      <c r="O1004" s="14">
        <f t="shared" si="92"/>
        <v>0</v>
      </c>
      <c r="P1004" s="14">
        <f t="shared" si="93"/>
        <v>0</v>
      </c>
      <c r="Q1004" s="15">
        <f t="shared" si="94"/>
        <v>0</v>
      </c>
    </row>
    <row r="1005" spans="1:17" x14ac:dyDescent="0.2">
      <c r="A1005" s="43">
        <v>672440</v>
      </c>
      <c r="B1005" s="6" t="s">
        <v>1073</v>
      </c>
      <c r="C1005" s="6" t="s">
        <v>1074</v>
      </c>
      <c r="D1005" s="41" t="s">
        <v>1122</v>
      </c>
      <c r="E1005" s="41" t="s">
        <v>1740</v>
      </c>
      <c r="F1005" s="4"/>
      <c r="G1005" s="5"/>
      <c r="H1005" s="27" t="s">
        <v>1072</v>
      </c>
      <c r="I1005" s="44">
        <f>+J1005+1</f>
        <v>71.680000000000007</v>
      </c>
      <c r="J1005" s="8">
        <v>70.680000000000007</v>
      </c>
      <c r="K1005" s="8">
        <f t="shared" si="90"/>
        <v>1</v>
      </c>
      <c r="L1005" s="45">
        <f t="shared" si="95"/>
        <v>1.4148273910582907E-2</v>
      </c>
      <c r="M1005" s="16">
        <f>IFERROR(INDEX('[1]2018 Sales History'!$G:$G,MATCH(A1005,'[1]2018 Sales History'!$A:$A,0)),0)</f>
        <v>0</v>
      </c>
      <c r="N1005" s="14">
        <f t="shared" si="91"/>
        <v>0</v>
      </c>
      <c r="O1005" s="14">
        <f t="shared" si="92"/>
        <v>0</v>
      </c>
      <c r="P1005" s="14">
        <f t="shared" si="93"/>
        <v>0</v>
      </c>
      <c r="Q1005" s="15">
        <f t="shared" si="94"/>
        <v>0</v>
      </c>
    </row>
    <row r="1006" spans="1:17" x14ac:dyDescent="0.2">
      <c r="A1006" s="43">
        <v>672459</v>
      </c>
      <c r="B1006" s="6" t="s">
        <v>1073</v>
      </c>
      <c r="C1006" s="6" t="s">
        <v>1074</v>
      </c>
      <c r="D1006" s="41" t="s">
        <v>1122</v>
      </c>
      <c r="E1006" s="41" t="s">
        <v>956</v>
      </c>
      <c r="F1006" s="4"/>
      <c r="G1006" s="5"/>
      <c r="H1006" s="27" t="s">
        <v>1072</v>
      </c>
      <c r="I1006" s="44">
        <f>+J1006+1</f>
        <v>79.95</v>
      </c>
      <c r="J1006" s="8">
        <v>78.95</v>
      </c>
      <c r="K1006" s="8">
        <f t="shared" si="90"/>
        <v>1</v>
      </c>
      <c r="L1006" s="45">
        <f t="shared" si="95"/>
        <v>1.2666244458518048E-2</v>
      </c>
      <c r="M1006" s="16">
        <f>IFERROR(INDEX('[1]2018 Sales History'!$G:$G,MATCH(A1006,'[1]2018 Sales History'!$A:$A,0)),0)</f>
        <v>0</v>
      </c>
      <c r="N1006" s="14">
        <f t="shared" si="91"/>
        <v>0</v>
      </c>
      <c r="O1006" s="14">
        <f t="shared" si="92"/>
        <v>0</v>
      </c>
      <c r="P1006" s="14">
        <f t="shared" si="93"/>
        <v>0</v>
      </c>
      <c r="Q1006" s="15">
        <f t="shared" si="94"/>
        <v>0</v>
      </c>
    </row>
    <row r="1007" spans="1:17" x14ac:dyDescent="0.2">
      <c r="A1007" s="43">
        <v>672467</v>
      </c>
      <c r="B1007" s="6" t="s">
        <v>1073</v>
      </c>
      <c r="C1007" s="6" t="s">
        <v>1074</v>
      </c>
      <c r="D1007" s="41" t="s">
        <v>1122</v>
      </c>
      <c r="E1007" s="41" t="s">
        <v>1719</v>
      </c>
      <c r="F1007" s="4"/>
      <c r="G1007" s="5"/>
      <c r="H1007" s="27" t="s">
        <v>1072</v>
      </c>
      <c r="I1007" s="44">
        <f>+J1007+1</f>
        <v>87.35</v>
      </c>
      <c r="J1007" s="8">
        <v>86.35</v>
      </c>
      <c r="K1007" s="8">
        <f t="shared" si="90"/>
        <v>1</v>
      </c>
      <c r="L1007" s="45">
        <f t="shared" si="95"/>
        <v>1.1580775911986104E-2</v>
      </c>
      <c r="M1007" s="16">
        <f>IFERROR(INDEX('[1]2018 Sales History'!$G:$G,MATCH(A1007,'[1]2018 Sales History'!$A:$A,0)),0)</f>
        <v>0</v>
      </c>
      <c r="N1007" s="14">
        <f t="shared" si="91"/>
        <v>0</v>
      </c>
      <c r="O1007" s="14">
        <f t="shared" si="92"/>
        <v>0</v>
      </c>
      <c r="P1007" s="14">
        <f t="shared" si="93"/>
        <v>0</v>
      </c>
      <c r="Q1007" s="15">
        <f t="shared" si="94"/>
        <v>0</v>
      </c>
    </row>
    <row r="1008" spans="1:17" x14ac:dyDescent="0.2">
      <c r="A1008" s="43">
        <v>672475</v>
      </c>
      <c r="B1008" s="6" t="s">
        <v>1073</v>
      </c>
      <c r="C1008" s="6" t="s">
        <v>1074</v>
      </c>
      <c r="D1008" s="41" t="s">
        <v>1122</v>
      </c>
      <c r="E1008" s="41" t="s">
        <v>1741</v>
      </c>
      <c r="F1008" s="4"/>
      <c r="G1008" s="5"/>
      <c r="H1008" s="27" t="s">
        <v>1072</v>
      </c>
      <c r="I1008" s="44">
        <f>+J1008+1</f>
        <v>71.680000000000007</v>
      </c>
      <c r="J1008" s="8">
        <v>70.680000000000007</v>
      </c>
      <c r="K1008" s="8">
        <f t="shared" si="90"/>
        <v>1</v>
      </c>
      <c r="L1008" s="45">
        <f t="shared" si="95"/>
        <v>1.4148273910582907E-2</v>
      </c>
      <c r="M1008" s="16">
        <f>IFERROR(INDEX('[1]2018 Sales History'!$G:$G,MATCH(A1008,'[1]2018 Sales History'!$A:$A,0)),0)</f>
        <v>0</v>
      </c>
      <c r="N1008" s="14">
        <f t="shared" si="91"/>
        <v>0</v>
      </c>
      <c r="O1008" s="14">
        <f t="shared" si="92"/>
        <v>0</v>
      </c>
      <c r="P1008" s="14">
        <f t="shared" si="93"/>
        <v>0</v>
      </c>
      <c r="Q1008" s="15">
        <f t="shared" si="94"/>
        <v>0</v>
      </c>
    </row>
    <row r="1009" spans="1:17" x14ac:dyDescent="0.2">
      <c r="A1009" s="43">
        <v>672483</v>
      </c>
      <c r="B1009" s="6" t="s">
        <v>1073</v>
      </c>
      <c r="C1009" s="6" t="s">
        <v>1074</v>
      </c>
      <c r="D1009" s="41" t="s">
        <v>1122</v>
      </c>
      <c r="E1009" s="41" t="s">
        <v>1691</v>
      </c>
      <c r="F1009" s="4"/>
      <c r="G1009" s="5"/>
      <c r="H1009" s="27" t="s">
        <v>1072</v>
      </c>
      <c r="I1009" s="44">
        <f>+J1009+1</f>
        <v>72.37</v>
      </c>
      <c r="J1009" s="8">
        <v>71.37</v>
      </c>
      <c r="K1009" s="8">
        <f t="shared" si="90"/>
        <v>1</v>
      </c>
      <c r="L1009" s="45">
        <f t="shared" si="95"/>
        <v>1.4011489421325485E-2</v>
      </c>
      <c r="M1009" s="16">
        <f>IFERROR(INDEX('[1]2018 Sales History'!$G:$G,MATCH(A1009,'[1]2018 Sales History'!$A:$A,0)),0)</f>
        <v>0</v>
      </c>
      <c r="N1009" s="14">
        <f t="shared" si="91"/>
        <v>0</v>
      </c>
      <c r="O1009" s="14">
        <f t="shared" si="92"/>
        <v>0</v>
      </c>
      <c r="P1009" s="14">
        <f t="shared" si="93"/>
        <v>0</v>
      </c>
      <c r="Q1009" s="15">
        <f t="shared" si="94"/>
        <v>0</v>
      </c>
    </row>
    <row r="1010" spans="1:17" x14ac:dyDescent="0.2">
      <c r="A1010" s="43">
        <v>672491</v>
      </c>
      <c r="B1010" s="6" t="s">
        <v>1073</v>
      </c>
      <c r="C1010" s="6" t="s">
        <v>1074</v>
      </c>
      <c r="D1010" s="41" t="s">
        <v>1122</v>
      </c>
      <c r="E1010" s="41" t="s">
        <v>1644</v>
      </c>
      <c r="F1010" s="4"/>
      <c r="G1010" s="5"/>
      <c r="H1010" s="27" t="s">
        <v>1072</v>
      </c>
      <c r="I1010" s="44">
        <f>+J1010+1</f>
        <v>82.66</v>
      </c>
      <c r="J1010" s="8">
        <v>81.66</v>
      </c>
      <c r="K1010" s="8">
        <f t="shared" si="90"/>
        <v>1</v>
      </c>
      <c r="L1010" s="45">
        <f t="shared" si="95"/>
        <v>1.2245897624295862E-2</v>
      </c>
      <c r="M1010" s="16">
        <f>IFERROR(INDEX('[1]2018 Sales History'!$G:$G,MATCH(A1010,'[1]2018 Sales History'!$A:$A,0)),0)</f>
        <v>0</v>
      </c>
      <c r="N1010" s="14">
        <f t="shared" si="91"/>
        <v>0</v>
      </c>
      <c r="O1010" s="14">
        <f t="shared" si="92"/>
        <v>0</v>
      </c>
      <c r="P1010" s="14">
        <f t="shared" si="93"/>
        <v>0</v>
      </c>
      <c r="Q1010" s="15">
        <f t="shared" si="94"/>
        <v>0</v>
      </c>
    </row>
    <row r="1011" spans="1:17" x14ac:dyDescent="0.2">
      <c r="A1011" s="43">
        <v>672505</v>
      </c>
      <c r="B1011" s="6" t="s">
        <v>1073</v>
      </c>
      <c r="C1011" s="6" t="s">
        <v>1074</v>
      </c>
      <c r="D1011" s="41" t="s">
        <v>1122</v>
      </c>
      <c r="E1011" s="41" t="s">
        <v>1659</v>
      </c>
      <c r="F1011" s="4"/>
      <c r="G1011" s="5"/>
      <c r="H1011" s="27" t="s">
        <v>1072</v>
      </c>
      <c r="I1011" s="44">
        <f>+J1011+1</f>
        <v>92.71</v>
      </c>
      <c r="J1011" s="8">
        <v>91.71</v>
      </c>
      <c r="K1011" s="8">
        <f t="shared" si="90"/>
        <v>1</v>
      </c>
      <c r="L1011" s="45">
        <f t="shared" si="95"/>
        <v>1.0903936321011887E-2</v>
      </c>
      <c r="M1011" s="16">
        <f>IFERROR(INDEX('[1]2018 Sales History'!$G:$G,MATCH(A1011,'[1]2018 Sales History'!$A:$A,0)),0)</f>
        <v>0</v>
      </c>
      <c r="N1011" s="14">
        <f t="shared" si="91"/>
        <v>0</v>
      </c>
      <c r="O1011" s="14">
        <f t="shared" si="92"/>
        <v>0</v>
      </c>
      <c r="P1011" s="14">
        <f t="shared" si="93"/>
        <v>0</v>
      </c>
      <c r="Q1011" s="15">
        <f t="shared" si="94"/>
        <v>0</v>
      </c>
    </row>
    <row r="1012" spans="1:17" x14ac:dyDescent="0.2">
      <c r="A1012" s="43">
        <v>672513</v>
      </c>
      <c r="B1012" s="6" t="s">
        <v>1073</v>
      </c>
      <c r="C1012" s="6" t="s">
        <v>1074</v>
      </c>
      <c r="D1012" s="41" t="s">
        <v>1122</v>
      </c>
      <c r="E1012" s="41" t="s">
        <v>689</v>
      </c>
      <c r="F1012" s="4"/>
      <c r="G1012" s="5"/>
      <c r="H1012" s="27" t="s">
        <v>1072</v>
      </c>
      <c r="I1012" s="44">
        <f>+J1012+1</f>
        <v>118.5</v>
      </c>
      <c r="J1012" s="8">
        <v>117.5</v>
      </c>
      <c r="K1012" s="8">
        <f t="shared" si="90"/>
        <v>1</v>
      </c>
      <c r="L1012" s="45">
        <f t="shared" si="95"/>
        <v>8.5106382978723406E-3</v>
      </c>
      <c r="M1012" s="16">
        <f>IFERROR(INDEX('[1]2018 Sales History'!$G:$G,MATCH(A1012,'[1]2018 Sales History'!$A:$A,0)),0)</f>
        <v>0</v>
      </c>
      <c r="N1012" s="14">
        <f t="shared" si="91"/>
        <v>0</v>
      </c>
      <c r="O1012" s="14">
        <f t="shared" si="92"/>
        <v>0</v>
      </c>
      <c r="P1012" s="14">
        <f t="shared" si="93"/>
        <v>0</v>
      </c>
      <c r="Q1012" s="15">
        <f t="shared" si="94"/>
        <v>0</v>
      </c>
    </row>
    <row r="1013" spans="1:17" x14ac:dyDescent="0.2">
      <c r="A1013" s="43">
        <v>672521</v>
      </c>
      <c r="B1013" s="6" t="s">
        <v>1073</v>
      </c>
      <c r="C1013" s="6" t="s">
        <v>1074</v>
      </c>
      <c r="D1013" s="41" t="s">
        <v>1121</v>
      </c>
      <c r="E1013" s="41" t="s">
        <v>59</v>
      </c>
      <c r="F1013" s="4"/>
      <c r="G1013" s="5"/>
      <c r="H1013" s="27" t="s">
        <v>1072</v>
      </c>
      <c r="I1013" s="44">
        <f>+J1013+1</f>
        <v>140.22</v>
      </c>
      <c r="J1013" s="8">
        <v>139.22</v>
      </c>
      <c r="K1013" s="8">
        <f t="shared" si="90"/>
        <v>1</v>
      </c>
      <c r="L1013" s="45">
        <f t="shared" si="95"/>
        <v>7.1828760235598333E-3</v>
      </c>
      <c r="M1013" s="16">
        <f>IFERROR(INDEX('[1]2018 Sales History'!$G:$G,MATCH(A1013,'[1]2018 Sales History'!$A:$A,0)),0)</f>
        <v>0</v>
      </c>
      <c r="N1013" s="14">
        <f t="shared" si="91"/>
        <v>0</v>
      </c>
      <c r="O1013" s="14">
        <f t="shared" si="92"/>
        <v>0</v>
      </c>
      <c r="P1013" s="14">
        <f t="shared" si="93"/>
        <v>0</v>
      </c>
      <c r="Q1013" s="15">
        <f t="shared" si="94"/>
        <v>0</v>
      </c>
    </row>
    <row r="1014" spans="1:17" x14ac:dyDescent="0.2">
      <c r="A1014" s="43">
        <v>672548</v>
      </c>
      <c r="B1014" s="6" t="s">
        <v>1073</v>
      </c>
      <c r="C1014" s="6" t="s">
        <v>1074</v>
      </c>
      <c r="D1014" s="41" t="s">
        <v>1121</v>
      </c>
      <c r="E1014" s="41" t="s">
        <v>69</v>
      </c>
      <c r="F1014" s="4"/>
      <c r="G1014" s="5"/>
      <c r="H1014" s="27" t="s">
        <v>1072</v>
      </c>
      <c r="I1014" s="44">
        <f>+J1014+1</f>
        <v>149.87</v>
      </c>
      <c r="J1014" s="8">
        <v>148.87</v>
      </c>
      <c r="K1014" s="8">
        <f t="shared" si="90"/>
        <v>1</v>
      </c>
      <c r="L1014" s="45">
        <f t="shared" si="95"/>
        <v>6.7172701014307787E-3</v>
      </c>
      <c r="M1014" s="16">
        <f>IFERROR(INDEX('[1]2018 Sales History'!$G:$G,MATCH(A1014,'[1]2018 Sales History'!$A:$A,0)),0)</f>
        <v>0</v>
      </c>
      <c r="N1014" s="14">
        <f t="shared" si="91"/>
        <v>0</v>
      </c>
      <c r="O1014" s="14">
        <f t="shared" si="92"/>
        <v>0</v>
      </c>
      <c r="P1014" s="14">
        <f t="shared" si="93"/>
        <v>0</v>
      </c>
      <c r="Q1014" s="15">
        <f t="shared" si="94"/>
        <v>0</v>
      </c>
    </row>
    <row r="1015" spans="1:17" x14ac:dyDescent="0.2">
      <c r="A1015" s="43">
        <v>672556</v>
      </c>
      <c r="B1015" s="6" t="s">
        <v>1073</v>
      </c>
      <c r="C1015" s="6" t="s">
        <v>1074</v>
      </c>
      <c r="D1015" s="41" t="s">
        <v>1121</v>
      </c>
      <c r="E1015" s="41" t="s">
        <v>61</v>
      </c>
      <c r="F1015" s="4"/>
      <c r="G1015" s="5"/>
      <c r="H1015" s="27" t="s">
        <v>1072</v>
      </c>
      <c r="I1015" s="44">
        <f>+J1015+1</f>
        <v>154.34</v>
      </c>
      <c r="J1015" s="8">
        <v>153.34</v>
      </c>
      <c r="K1015" s="8">
        <f t="shared" si="90"/>
        <v>1</v>
      </c>
      <c r="L1015" s="45">
        <f t="shared" si="95"/>
        <v>6.5214555888874395E-3</v>
      </c>
      <c r="M1015" s="16">
        <f>IFERROR(INDEX('[1]2018 Sales History'!$G:$G,MATCH(A1015,'[1]2018 Sales History'!$A:$A,0)),0)</f>
        <v>0</v>
      </c>
      <c r="N1015" s="14">
        <f t="shared" si="91"/>
        <v>0</v>
      </c>
      <c r="O1015" s="14">
        <f t="shared" si="92"/>
        <v>0</v>
      </c>
      <c r="P1015" s="14">
        <f t="shared" si="93"/>
        <v>0</v>
      </c>
      <c r="Q1015" s="15">
        <f t="shared" si="94"/>
        <v>0</v>
      </c>
    </row>
    <row r="1016" spans="1:17" x14ac:dyDescent="0.2">
      <c r="A1016" s="43">
        <v>672564</v>
      </c>
      <c r="B1016" s="6" t="s">
        <v>1073</v>
      </c>
      <c r="C1016" s="6" t="s">
        <v>1074</v>
      </c>
      <c r="D1016" s="41" t="s">
        <v>1121</v>
      </c>
      <c r="E1016" s="41" t="s">
        <v>71</v>
      </c>
      <c r="F1016" s="4"/>
      <c r="G1016" s="5"/>
      <c r="H1016" s="27" t="s">
        <v>1072</v>
      </c>
      <c r="I1016" s="44">
        <f>+J1016+1</f>
        <v>131.1</v>
      </c>
      <c r="J1016" s="8">
        <v>130.1</v>
      </c>
      <c r="K1016" s="8">
        <f t="shared" si="90"/>
        <v>1</v>
      </c>
      <c r="L1016" s="45">
        <f t="shared" si="95"/>
        <v>7.6863950807071488E-3</v>
      </c>
      <c r="M1016" s="16">
        <f>IFERROR(INDEX('[1]2018 Sales History'!$G:$G,MATCH(A1016,'[1]2018 Sales History'!$A:$A,0)),0)</f>
        <v>0</v>
      </c>
      <c r="N1016" s="14">
        <f t="shared" si="91"/>
        <v>0</v>
      </c>
      <c r="O1016" s="14">
        <f t="shared" si="92"/>
        <v>0</v>
      </c>
      <c r="P1016" s="14">
        <f t="shared" si="93"/>
        <v>0</v>
      </c>
      <c r="Q1016" s="15">
        <f t="shared" si="94"/>
        <v>0</v>
      </c>
    </row>
    <row r="1017" spans="1:17" x14ac:dyDescent="0.2">
      <c r="A1017" s="43">
        <v>672572</v>
      </c>
      <c r="B1017" s="6" t="s">
        <v>1073</v>
      </c>
      <c r="C1017" s="6" t="s">
        <v>1074</v>
      </c>
      <c r="D1017" s="41" t="s">
        <v>1121</v>
      </c>
      <c r="E1017" s="41" t="s">
        <v>66</v>
      </c>
      <c r="F1017" s="4"/>
      <c r="G1017" s="5"/>
      <c r="H1017" s="27" t="s">
        <v>1072</v>
      </c>
      <c r="I1017" s="44">
        <f>+J1017+1</f>
        <v>136.79</v>
      </c>
      <c r="J1017" s="8">
        <v>135.79</v>
      </c>
      <c r="K1017" s="8">
        <f t="shared" si="90"/>
        <v>1</v>
      </c>
      <c r="L1017" s="45">
        <f t="shared" si="95"/>
        <v>7.3643125414242583E-3</v>
      </c>
      <c r="M1017" s="16">
        <f>IFERROR(INDEX('[1]2018 Sales History'!$G:$G,MATCH(A1017,'[1]2018 Sales History'!$A:$A,0)),0)</f>
        <v>0</v>
      </c>
      <c r="N1017" s="14">
        <f t="shared" si="91"/>
        <v>0</v>
      </c>
      <c r="O1017" s="14">
        <f t="shared" si="92"/>
        <v>0</v>
      </c>
      <c r="P1017" s="14">
        <f t="shared" si="93"/>
        <v>0</v>
      </c>
      <c r="Q1017" s="15">
        <f t="shared" si="94"/>
        <v>0</v>
      </c>
    </row>
    <row r="1018" spans="1:17" x14ac:dyDescent="0.2">
      <c r="A1018" s="43">
        <v>672580</v>
      </c>
      <c r="B1018" s="6" t="s">
        <v>1073</v>
      </c>
      <c r="C1018" s="6" t="s">
        <v>1074</v>
      </c>
      <c r="D1018" s="41" t="s">
        <v>1121</v>
      </c>
      <c r="E1018" s="41" t="s">
        <v>724</v>
      </c>
      <c r="F1018" s="4"/>
      <c r="G1018" s="5"/>
      <c r="H1018" s="27" t="s">
        <v>1072</v>
      </c>
      <c r="I1018" s="44">
        <f>+J1018+1</f>
        <v>137.59</v>
      </c>
      <c r="J1018" s="8">
        <v>136.59</v>
      </c>
      <c r="K1018" s="8">
        <f t="shared" si="90"/>
        <v>1</v>
      </c>
      <c r="L1018" s="45">
        <f t="shared" si="95"/>
        <v>7.321180174244088E-3</v>
      </c>
      <c r="M1018" s="16">
        <f>IFERROR(INDEX('[1]2018 Sales History'!$G:$G,MATCH(A1018,'[1]2018 Sales History'!$A:$A,0)),0)</f>
        <v>0</v>
      </c>
      <c r="N1018" s="14">
        <f t="shared" si="91"/>
        <v>0</v>
      </c>
      <c r="O1018" s="14">
        <f t="shared" si="92"/>
        <v>0</v>
      </c>
      <c r="P1018" s="14">
        <f t="shared" si="93"/>
        <v>0</v>
      </c>
      <c r="Q1018" s="15">
        <f t="shared" si="94"/>
        <v>0</v>
      </c>
    </row>
    <row r="1019" spans="1:17" x14ac:dyDescent="0.2">
      <c r="A1019" s="43">
        <v>672599</v>
      </c>
      <c r="B1019" s="6" t="s">
        <v>1073</v>
      </c>
      <c r="C1019" s="6" t="s">
        <v>1074</v>
      </c>
      <c r="D1019" s="41" t="s">
        <v>1121</v>
      </c>
      <c r="E1019" s="41" t="s">
        <v>67</v>
      </c>
      <c r="F1019" s="4"/>
      <c r="G1019" s="5"/>
      <c r="H1019" s="27" t="s">
        <v>1072</v>
      </c>
      <c r="I1019" s="44">
        <f>+J1019+1</f>
        <v>147.72999999999999</v>
      </c>
      <c r="J1019" s="8">
        <v>146.72999999999999</v>
      </c>
      <c r="K1019" s="8">
        <f t="shared" si="90"/>
        <v>1</v>
      </c>
      <c r="L1019" s="45">
        <f t="shared" si="95"/>
        <v>6.8152388741225386E-3</v>
      </c>
      <c r="M1019" s="16">
        <f>IFERROR(INDEX('[1]2018 Sales History'!$G:$G,MATCH(A1019,'[1]2018 Sales History'!$A:$A,0)),0)</f>
        <v>0</v>
      </c>
      <c r="N1019" s="14">
        <f t="shared" si="91"/>
        <v>0</v>
      </c>
      <c r="O1019" s="14">
        <f t="shared" si="92"/>
        <v>0</v>
      </c>
      <c r="P1019" s="14">
        <f t="shared" si="93"/>
        <v>0</v>
      </c>
      <c r="Q1019" s="15">
        <f t="shared" si="94"/>
        <v>0</v>
      </c>
    </row>
    <row r="1020" spans="1:17" x14ac:dyDescent="0.2">
      <c r="A1020" s="43">
        <v>672602</v>
      </c>
      <c r="B1020" s="6" t="s">
        <v>1073</v>
      </c>
      <c r="C1020" s="6" t="s">
        <v>1074</v>
      </c>
      <c r="D1020" s="41" t="s">
        <v>1121</v>
      </c>
      <c r="E1020" s="41" t="s">
        <v>70</v>
      </c>
      <c r="F1020" s="4"/>
      <c r="G1020" s="5"/>
      <c r="H1020" s="27" t="s">
        <v>1072</v>
      </c>
      <c r="I1020" s="44">
        <f>+J1020+1</f>
        <v>147.55000000000001</v>
      </c>
      <c r="J1020" s="8">
        <v>146.55000000000001</v>
      </c>
      <c r="K1020" s="8">
        <f t="shared" si="90"/>
        <v>1</v>
      </c>
      <c r="L1020" s="45">
        <f t="shared" si="95"/>
        <v>6.823609689525759E-3</v>
      </c>
      <c r="M1020" s="16">
        <f>IFERROR(INDEX('[1]2018 Sales History'!$G:$G,MATCH(A1020,'[1]2018 Sales History'!$A:$A,0)),0)</f>
        <v>0</v>
      </c>
      <c r="N1020" s="14">
        <f t="shared" si="91"/>
        <v>0</v>
      </c>
      <c r="O1020" s="14">
        <f t="shared" si="92"/>
        <v>0</v>
      </c>
      <c r="P1020" s="14">
        <f t="shared" si="93"/>
        <v>0</v>
      </c>
      <c r="Q1020" s="15">
        <f t="shared" si="94"/>
        <v>0</v>
      </c>
    </row>
    <row r="1021" spans="1:17" x14ac:dyDescent="0.2">
      <c r="A1021" s="43">
        <v>672610</v>
      </c>
      <c r="B1021" s="6" t="s">
        <v>1073</v>
      </c>
      <c r="C1021" s="6" t="s">
        <v>1074</v>
      </c>
      <c r="D1021" s="41" t="s">
        <v>1121</v>
      </c>
      <c r="E1021" s="41" t="s">
        <v>301</v>
      </c>
      <c r="F1021" s="4"/>
      <c r="G1021" s="5"/>
      <c r="H1021" s="27" t="s">
        <v>1072</v>
      </c>
      <c r="I1021" s="44">
        <f>+J1021+1</f>
        <v>154.34</v>
      </c>
      <c r="J1021" s="8">
        <v>153.34</v>
      </c>
      <c r="K1021" s="8">
        <f t="shared" si="90"/>
        <v>1</v>
      </c>
      <c r="L1021" s="45">
        <f t="shared" si="95"/>
        <v>6.5214555888874395E-3</v>
      </c>
      <c r="M1021" s="16">
        <f>IFERROR(INDEX('[1]2018 Sales History'!$G:$G,MATCH(A1021,'[1]2018 Sales History'!$A:$A,0)),0)</f>
        <v>0</v>
      </c>
      <c r="N1021" s="14">
        <f t="shared" si="91"/>
        <v>0</v>
      </c>
      <c r="O1021" s="14">
        <f t="shared" si="92"/>
        <v>0</v>
      </c>
      <c r="P1021" s="14">
        <f t="shared" si="93"/>
        <v>0</v>
      </c>
      <c r="Q1021" s="15">
        <f t="shared" si="94"/>
        <v>0</v>
      </c>
    </row>
    <row r="1022" spans="1:17" x14ac:dyDescent="0.2">
      <c r="A1022" s="43">
        <v>672629</v>
      </c>
      <c r="B1022" s="6" t="s">
        <v>1073</v>
      </c>
      <c r="C1022" s="6" t="s">
        <v>1074</v>
      </c>
      <c r="D1022" s="41" t="s">
        <v>1121</v>
      </c>
      <c r="E1022" s="41" t="s">
        <v>1706</v>
      </c>
      <c r="F1022" s="4"/>
      <c r="G1022" s="5"/>
      <c r="H1022" s="27" t="s">
        <v>1072</v>
      </c>
      <c r="I1022" s="44">
        <f>+J1022+1</f>
        <v>131.1</v>
      </c>
      <c r="J1022" s="8">
        <v>130.1</v>
      </c>
      <c r="K1022" s="8">
        <f t="shared" si="90"/>
        <v>1</v>
      </c>
      <c r="L1022" s="45">
        <f t="shared" si="95"/>
        <v>7.6863950807071488E-3</v>
      </c>
      <c r="M1022" s="16">
        <f>IFERROR(INDEX('[1]2018 Sales History'!$G:$G,MATCH(A1022,'[1]2018 Sales History'!$A:$A,0)),0)</f>
        <v>0</v>
      </c>
      <c r="N1022" s="14">
        <f t="shared" si="91"/>
        <v>0</v>
      </c>
      <c r="O1022" s="14">
        <f t="shared" si="92"/>
        <v>0</v>
      </c>
      <c r="P1022" s="14">
        <f t="shared" si="93"/>
        <v>0</v>
      </c>
      <c r="Q1022" s="15">
        <f t="shared" si="94"/>
        <v>0</v>
      </c>
    </row>
    <row r="1023" spans="1:17" x14ac:dyDescent="0.2">
      <c r="A1023" s="43">
        <v>672637</v>
      </c>
      <c r="B1023" s="6" t="s">
        <v>1073</v>
      </c>
      <c r="C1023" s="6" t="s">
        <v>1074</v>
      </c>
      <c r="D1023" s="41" t="s">
        <v>1121</v>
      </c>
      <c r="E1023" s="41" t="s">
        <v>437</v>
      </c>
      <c r="F1023" s="4"/>
      <c r="G1023" s="5"/>
      <c r="H1023" s="27" t="s">
        <v>1072</v>
      </c>
      <c r="I1023" s="44">
        <f>+J1023+1</f>
        <v>156.53</v>
      </c>
      <c r="J1023" s="8">
        <v>155.53</v>
      </c>
      <c r="K1023" s="8">
        <f t="shared" si="90"/>
        <v>1</v>
      </c>
      <c r="L1023" s="45">
        <f t="shared" si="95"/>
        <v>6.4296277245547481E-3</v>
      </c>
      <c r="M1023" s="16">
        <f>IFERROR(INDEX('[1]2018 Sales History'!$G:$G,MATCH(A1023,'[1]2018 Sales History'!$A:$A,0)),0)</f>
        <v>0</v>
      </c>
      <c r="N1023" s="14">
        <f t="shared" si="91"/>
        <v>0</v>
      </c>
      <c r="O1023" s="14">
        <f t="shared" si="92"/>
        <v>0</v>
      </c>
      <c r="P1023" s="14">
        <f t="shared" si="93"/>
        <v>0</v>
      </c>
      <c r="Q1023" s="15">
        <f t="shared" si="94"/>
        <v>0</v>
      </c>
    </row>
    <row r="1024" spans="1:17" x14ac:dyDescent="0.2">
      <c r="A1024" s="43">
        <v>672645</v>
      </c>
      <c r="B1024" s="6" t="s">
        <v>1073</v>
      </c>
      <c r="C1024" s="6" t="s">
        <v>1074</v>
      </c>
      <c r="D1024" s="41" t="s">
        <v>1121</v>
      </c>
      <c r="E1024" s="41" t="s">
        <v>701</v>
      </c>
      <c r="F1024" s="4"/>
      <c r="G1024" s="5"/>
      <c r="H1024" s="27" t="s">
        <v>1072</v>
      </c>
      <c r="I1024" s="44">
        <f>+J1024+1</f>
        <v>159.80000000000001</v>
      </c>
      <c r="J1024" s="8">
        <v>158.80000000000001</v>
      </c>
      <c r="K1024" s="8">
        <f t="shared" si="90"/>
        <v>1</v>
      </c>
      <c r="L1024" s="45">
        <f t="shared" si="95"/>
        <v>6.2972292191435762E-3</v>
      </c>
      <c r="M1024" s="16">
        <f>IFERROR(INDEX('[1]2018 Sales History'!$G:$G,MATCH(A1024,'[1]2018 Sales History'!$A:$A,0)),0)</f>
        <v>0</v>
      </c>
      <c r="N1024" s="14">
        <f t="shared" si="91"/>
        <v>0</v>
      </c>
      <c r="O1024" s="14">
        <f t="shared" si="92"/>
        <v>0</v>
      </c>
      <c r="P1024" s="14">
        <f t="shared" si="93"/>
        <v>0</v>
      </c>
      <c r="Q1024" s="15">
        <f t="shared" si="94"/>
        <v>0</v>
      </c>
    </row>
    <row r="1025" spans="1:17" x14ac:dyDescent="0.2">
      <c r="A1025" s="43">
        <v>672653</v>
      </c>
      <c r="B1025" s="6" t="s">
        <v>1073</v>
      </c>
      <c r="C1025" s="6" t="s">
        <v>1074</v>
      </c>
      <c r="D1025" s="41" t="s">
        <v>1121</v>
      </c>
      <c r="E1025" s="41" t="s">
        <v>1708</v>
      </c>
      <c r="F1025" s="4"/>
      <c r="G1025" s="5"/>
      <c r="H1025" s="27" t="s">
        <v>1072</v>
      </c>
      <c r="I1025" s="44">
        <f>+J1025+1</f>
        <v>149.87</v>
      </c>
      <c r="J1025" s="8">
        <v>148.87</v>
      </c>
      <c r="K1025" s="8">
        <f t="shared" si="90"/>
        <v>1</v>
      </c>
      <c r="L1025" s="45">
        <f t="shared" si="95"/>
        <v>6.7172701014307787E-3</v>
      </c>
      <c r="M1025" s="16">
        <f>IFERROR(INDEX('[1]2018 Sales History'!$G:$G,MATCH(A1025,'[1]2018 Sales History'!$A:$A,0)),0)</f>
        <v>0</v>
      </c>
      <c r="N1025" s="14">
        <f t="shared" si="91"/>
        <v>0</v>
      </c>
      <c r="O1025" s="14">
        <f t="shared" si="92"/>
        <v>0</v>
      </c>
      <c r="P1025" s="14">
        <f t="shared" si="93"/>
        <v>0</v>
      </c>
      <c r="Q1025" s="15">
        <f t="shared" si="94"/>
        <v>0</v>
      </c>
    </row>
    <row r="1026" spans="1:17" x14ac:dyDescent="0.2">
      <c r="A1026" s="43">
        <v>672661</v>
      </c>
      <c r="B1026" s="6" t="s">
        <v>1073</v>
      </c>
      <c r="C1026" s="6" t="s">
        <v>1074</v>
      </c>
      <c r="D1026" s="41" t="s">
        <v>1121</v>
      </c>
      <c r="E1026" s="41" t="s">
        <v>436</v>
      </c>
      <c r="F1026" s="4"/>
      <c r="G1026" s="5"/>
      <c r="H1026" s="27" t="s">
        <v>1072</v>
      </c>
      <c r="I1026" s="44">
        <f>+J1026+1</f>
        <v>149.87</v>
      </c>
      <c r="J1026" s="8">
        <v>148.87</v>
      </c>
      <c r="K1026" s="8">
        <f t="shared" ref="K1026:K1089" si="96">I1026-J1026</f>
        <v>1</v>
      </c>
      <c r="L1026" s="45">
        <f t="shared" si="95"/>
        <v>6.7172701014307787E-3</v>
      </c>
      <c r="M1026" s="16">
        <f>IFERROR(INDEX('[1]2018 Sales History'!$G:$G,MATCH(A1026,'[1]2018 Sales History'!$A:$A,0)),0)</f>
        <v>0</v>
      </c>
      <c r="N1026" s="14">
        <f t="shared" ref="N1026:N1089" si="97">IFERROR(M1026*J1026,"")</f>
        <v>0</v>
      </c>
      <c r="O1026" s="14">
        <f t="shared" ref="O1026:O1089" si="98">IFERROR(M1026*I1026,"")</f>
        <v>0</v>
      </c>
      <c r="P1026" s="14">
        <f t="shared" ref="P1026:P1089" si="99">IFERROR(O1026-N1026,"")</f>
        <v>0</v>
      </c>
      <c r="Q1026" s="15">
        <f t="shared" ref="Q1026:Q1089" si="100">IFERROR((O1026-N1026)/N1026,0)</f>
        <v>0</v>
      </c>
    </row>
    <row r="1027" spans="1:17" x14ac:dyDescent="0.2">
      <c r="A1027" s="43">
        <v>672688</v>
      </c>
      <c r="B1027" s="6" t="s">
        <v>1073</v>
      </c>
      <c r="C1027" s="6" t="s">
        <v>1074</v>
      </c>
      <c r="D1027" s="41" t="s">
        <v>1121</v>
      </c>
      <c r="E1027" s="41" t="s">
        <v>1707</v>
      </c>
      <c r="F1027" s="4"/>
      <c r="G1027" s="5"/>
      <c r="H1027" s="27" t="s">
        <v>1072</v>
      </c>
      <c r="I1027" s="44">
        <f>+J1027+1</f>
        <v>136.79</v>
      </c>
      <c r="J1027" s="8">
        <v>135.79</v>
      </c>
      <c r="K1027" s="8">
        <f t="shared" si="96"/>
        <v>1</v>
      </c>
      <c r="L1027" s="45">
        <f t="shared" ref="L1027:L1090" si="101">((I1027-J1027)/J1027)</f>
        <v>7.3643125414242583E-3</v>
      </c>
      <c r="M1027" s="16">
        <f>IFERROR(INDEX('[1]2018 Sales History'!$G:$G,MATCH(A1027,'[1]2018 Sales History'!$A:$A,0)),0)</f>
        <v>0</v>
      </c>
      <c r="N1027" s="14">
        <f t="shared" si="97"/>
        <v>0</v>
      </c>
      <c r="O1027" s="14">
        <f t="shared" si="98"/>
        <v>0</v>
      </c>
      <c r="P1027" s="14">
        <f t="shared" si="99"/>
        <v>0</v>
      </c>
      <c r="Q1027" s="15">
        <f t="shared" si="100"/>
        <v>0</v>
      </c>
    </row>
    <row r="1028" spans="1:17" x14ac:dyDescent="0.2">
      <c r="A1028" s="43">
        <v>672696</v>
      </c>
      <c r="B1028" s="6" t="s">
        <v>1073</v>
      </c>
      <c r="C1028" s="6" t="s">
        <v>1074</v>
      </c>
      <c r="D1028" s="41" t="s">
        <v>1121</v>
      </c>
      <c r="E1028" s="41" t="s">
        <v>706</v>
      </c>
      <c r="F1028" s="4"/>
      <c r="G1028" s="5"/>
      <c r="H1028" s="27" t="s">
        <v>1072</v>
      </c>
      <c r="I1028" s="44">
        <f>+J1028+1</f>
        <v>131.21</v>
      </c>
      <c r="J1028" s="8">
        <v>130.21</v>
      </c>
      <c r="K1028" s="8">
        <f t="shared" si="96"/>
        <v>1</v>
      </c>
      <c r="L1028" s="45">
        <f t="shared" si="101"/>
        <v>7.6799016972582748E-3</v>
      </c>
      <c r="M1028" s="16">
        <f>IFERROR(INDEX('[1]2018 Sales History'!$G:$G,MATCH(A1028,'[1]2018 Sales History'!$A:$A,0)),0)</f>
        <v>0</v>
      </c>
      <c r="N1028" s="14">
        <f t="shared" si="97"/>
        <v>0</v>
      </c>
      <c r="O1028" s="14">
        <f t="shared" si="98"/>
        <v>0</v>
      </c>
      <c r="P1028" s="14">
        <f t="shared" si="99"/>
        <v>0</v>
      </c>
      <c r="Q1028" s="15">
        <f t="shared" si="100"/>
        <v>0</v>
      </c>
    </row>
    <row r="1029" spans="1:17" x14ac:dyDescent="0.2">
      <c r="A1029" s="43">
        <v>672718</v>
      </c>
      <c r="B1029" s="6" t="s">
        <v>1073</v>
      </c>
      <c r="C1029" s="6" t="s">
        <v>1074</v>
      </c>
      <c r="D1029" s="41" t="s">
        <v>1121</v>
      </c>
      <c r="E1029" s="41" t="s">
        <v>1634</v>
      </c>
      <c r="F1029" s="4"/>
      <c r="G1029" s="5"/>
      <c r="H1029" s="27" t="s">
        <v>1072</v>
      </c>
      <c r="I1029" s="44">
        <f>+J1029+1</f>
        <v>147.55000000000001</v>
      </c>
      <c r="J1029" s="8">
        <v>146.55000000000001</v>
      </c>
      <c r="K1029" s="8">
        <f t="shared" si="96"/>
        <v>1</v>
      </c>
      <c r="L1029" s="45">
        <f t="shared" si="101"/>
        <v>6.823609689525759E-3</v>
      </c>
      <c r="M1029" s="16">
        <f>IFERROR(INDEX('[1]2018 Sales History'!$G:$G,MATCH(A1029,'[1]2018 Sales History'!$A:$A,0)),0)</f>
        <v>0</v>
      </c>
      <c r="N1029" s="14">
        <f t="shared" si="97"/>
        <v>0</v>
      </c>
      <c r="O1029" s="14">
        <f t="shared" si="98"/>
        <v>0</v>
      </c>
      <c r="P1029" s="14">
        <f t="shared" si="99"/>
        <v>0</v>
      </c>
      <c r="Q1029" s="15">
        <f t="shared" si="100"/>
        <v>0</v>
      </c>
    </row>
    <row r="1030" spans="1:17" x14ac:dyDescent="0.2">
      <c r="A1030" s="43">
        <v>672726</v>
      </c>
      <c r="B1030" s="6" t="s">
        <v>1073</v>
      </c>
      <c r="C1030" s="6" t="s">
        <v>1074</v>
      </c>
      <c r="D1030" s="41" t="s">
        <v>1121</v>
      </c>
      <c r="E1030" s="41" t="s">
        <v>299</v>
      </c>
      <c r="F1030" s="4"/>
      <c r="G1030" s="5"/>
      <c r="H1030" s="27" t="s">
        <v>1072</v>
      </c>
      <c r="I1030" s="44">
        <f>+J1030+1</f>
        <v>123.59</v>
      </c>
      <c r="J1030" s="8">
        <v>122.59</v>
      </c>
      <c r="K1030" s="8">
        <f t="shared" si="96"/>
        <v>1</v>
      </c>
      <c r="L1030" s="45">
        <f t="shared" si="101"/>
        <v>8.1572722081735861E-3</v>
      </c>
      <c r="M1030" s="16">
        <f>IFERROR(INDEX('[1]2018 Sales History'!$G:$G,MATCH(A1030,'[1]2018 Sales History'!$A:$A,0)),0)</f>
        <v>0</v>
      </c>
      <c r="N1030" s="14">
        <f t="shared" si="97"/>
        <v>0</v>
      </c>
      <c r="O1030" s="14">
        <f t="shared" si="98"/>
        <v>0</v>
      </c>
      <c r="P1030" s="14">
        <f t="shared" si="99"/>
        <v>0</v>
      </c>
      <c r="Q1030" s="15">
        <f t="shared" si="100"/>
        <v>0</v>
      </c>
    </row>
    <row r="1031" spans="1:17" x14ac:dyDescent="0.2">
      <c r="A1031" s="43">
        <v>672734</v>
      </c>
      <c r="B1031" s="6" t="s">
        <v>1073</v>
      </c>
      <c r="C1031" s="6" t="s">
        <v>1074</v>
      </c>
      <c r="D1031" s="41" t="s">
        <v>1121</v>
      </c>
      <c r="E1031" s="41" t="s">
        <v>64</v>
      </c>
      <c r="F1031" s="4"/>
      <c r="G1031" s="5"/>
      <c r="H1031" s="27" t="s">
        <v>1072</v>
      </c>
      <c r="I1031" s="44">
        <f>+J1031+1</f>
        <v>127.48</v>
      </c>
      <c r="J1031" s="8">
        <v>126.48</v>
      </c>
      <c r="K1031" s="8">
        <f t="shared" si="96"/>
        <v>1</v>
      </c>
      <c r="L1031" s="45">
        <f t="shared" si="101"/>
        <v>7.906388361796331E-3</v>
      </c>
      <c r="M1031" s="16">
        <f>IFERROR(INDEX('[1]2018 Sales History'!$G:$G,MATCH(A1031,'[1]2018 Sales History'!$A:$A,0)),0)</f>
        <v>0</v>
      </c>
      <c r="N1031" s="14">
        <f t="shared" si="97"/>
        <v>0</v>
      </c>
      <c r="O1031" s="14">
        <f t="shared" si="98"/>
        <v>0</v>
      </c>
      <c r="P1031" s="14">
        <f t="shared" si="99"/>
        <v>0</v>
      </c>
      <c r="Q1031" s="15">
        <f t="shared" si="100"/>
        <v>0</v>
      </c>
    </row>
    <row r="1032" spans="1:17" x14ac:dyDescent="0.2">
      <c r="A1032" s="43">
        <v>672742</v>
      </c>
      <c r="B1032" s="6" t="s">
        <v>1073</v>
      </c>
      <c r="C1032" s="6" t="s">
        <v>1074</v>
      </c>
      <c r="D1032" s="41" t="s">
        <v>1121</v>
      </c>
      <c r="E1032" s="41" t="s">
        <v>1637</v>
      </c>
      <c r="F1032" s="4"/>
      <c r="G1032" s="5"/>
      <c r="H1032" s="27" t="s">
        <v>1072</v>
      </c>
      <c r="I1032" s="44">
        <f>+J1032+1</f>
        <v>149.87</v>
      </c>
      <c r="J1032" s="8">
        <v>148.87</v>
      </c>
      <c r="K1032" s="8">
        <f t="shared" si="96"/>
        <v>1</v>
      </c>
      <c r="L1032" s="45">
        <f t="shared" si="101"/>
        <v>6.7172701014307787E-3</v>
      </c>
      <c r="M1032" s="16">
        <f>IFERROR(INDEX('[1]2018 Sales History'!$G:$G,MATCH(A1032,'[1]2018 Sales History'!$A:$A,0)),0)</f>
        <v>0</v>
      </c>
      <c r="N1032" s="14">
        <f t="shared" si="97"/>
        <v>0</v>
      </c>
      <c r="O1032" s="14">
        <f t="shared" si="98"/>
        <v>0</v>
      </c>
      <c r="P1032" s="14">
        <f t="shared" si="99"/>
        <v>0</v>
      </c>
      <c r="Q1032" s="15">
        <f t="shared" si="100"/>
        <v>0</v>
      </c>
    </row>
    <row r="1033" spans="1:17" x14ac:dyDescent="0.2">
      <c r="A1033" s="43">
        <v>672750</v>
      </c>
      <c r="B1033" s="6" t="s">
        <v>1073</v>
      </c>
      <c r="C1033" s="6" t="s">
        <v>1074</v>
      </c>
      <c r="D1033" s="41" t="s">
        <v>1121</v>
      </c>
      <c r="E1033" s="41" t="s">
        <v>1658</v>
      </c>
      <c r="F1033" s="4"/>
      <c r="G1033" s="5"/>
      <c r="H1033" s="27" t="s">
        <v>1072</v>
      </c>
      <c r="I1033" s="44">
        <f>+J1033+1</f>
        <v>154.34</v>
      </c>
      <c r="J1033" s="8">
        <v>153.34</v>
      </c>
      <c r="K1033" s="8">
        <f t="shared" si="96"/>
        <v>1</v>
      </c>
      <c r="L1033" s="45">
        <f t="shared" si="101"/>
        <v>6.5214555888874395E-3</v>
      </c>
      <c r="M1033" s="16">
        <f>IFERROR(INDEX('[1]2018 Sales History'!$G:$G,MATCH(A1033,'[1]2018 Sales History'!$A:$A,0)),0)</f>
        <v>0</v>
      </c>
      <c r="N1033" s="14">
        <f t="shared" si="97"/>
        <v>0</v>
      </c>
      <c r="O1033" s="14">
        <f t="shared" si="98"/>
        <v>0</v>
      </c>
      <c r="P1033" s="14">
        <f t="shared" si="99"/>
        <v>0</v>
      </c>
      <c r="Q1033" s="15">
        <f t="shared" si="100"/>
        <v>0</v>
      </c>
    </row>
    <row r="1034" spans="1:17" x14ac:dyDescent="0.2">
      <c r="A1034" s="43">
        <v>672769</v>
      </c>
      <c r="B1034" s="6" t="s">
        <v>1073</v>
      </c>
      <c r="C1034" s="6" t="s">
        <v>1074</v>
      </c>
      <c r="D1034" s="41" t="s">
        <v>1121</v>
      </c>
      <c r="E1034" s="41" t="s">
        <v>689</v>
      </c>
      <c r="F1034" s="4"/>
      <c r="G1034" s="5"/>
      <c r="H1034" s="27" t="s">
        <v>1072</v>
      </c>
      <c r="I1034" s="44">
        <f>+J1034+1</f>
        <v>140.22</v>
      </c>
      <c r="J1034" s="8">
        <v>139.22</v>
      </c>
      <c r="K1034" s="8">
        <f t="shared" si="96"/>
        <v>1</v>
      </c>
      <c r="L1034" s="45">
        <f t="shared" si="101"/>
        <v>7.1828760235598333E-3</v>
      </c>
      <c r="M1034" s="16">
        <f>IFERROR(INDEX('[1]2018 Sales History'!$G:$G,MATCH(A1034,'[1]2018 Sales History'!$A:$A,0)),0)</f>
        <v>0</v>
      </c>
      <c r="N1034" s="14">
        <f t="shared" si="97"/>
        <v>0</v>
      </c>
      <c r="O1034" s="14">
        <f t="shared" si="98"/>
        <v>0</v>
      </c>
      <c r="P1034" s="14">
        <f t="shared" si="99"/>
        <v>0</v>
      </c>
      <c r="Q1034" s="15">
        <f t="shared" si="100"/>
        <v>0</v>
      </c>
    </row>
    <row r="1035" spans="1:17" x14ac:dyDescent="0.2">
      <c r="A1035" s="43">
        <v>672777</v>
      </c>
      <c r="B1035" s="6" t="s">
        <v>1073</v>
      </c>
      <c r="C1035" s="6" t="s">
        <v>1074</v>
      </c>
      <c r="D1035" s="41" t="s">
        <v>1121</v>
      </c>
      <c r="E1035" s="41" t="s">
        <v>1705</v>
      </c>
      <c r="F1035" s="4"/>
      <c r="G1035" s="5"/>
      <c r="H1035" s="27" t="s">
        <v>1072</v>
      </c>
      <c r="I1035" s="44">
        <f>+J1035+1</f>
        <v>156.53</v>
      </c>
      <c r="J1035" s="8">
        <v>155.53</v>
      </c>
      <c r="K1035" s="8">
        <f t="shared" si="96"/>
        <v>1</v>
      </c>
      <c r="L1035" s="45">
        <f t="shared" si="101"/>
        <v>6.4296277245547481E-3</v>
      </c>
      <c r="M1035" s="16">
        <f>IFERROR(INDEX('[1]2018 Sales History'!$G:$G,MATCH(A1035,'[1]2018 Sales History'!$A:$A,0)),0)</f>
        <v>0</v>
      </c>
      <c r="N1035" s="14">
        <f t="shared" si="97"/>
        <v>0</v>
      </c>
      <c r="O1035" s="14">
        <f t="shared" si="98"/>
        <v>0</v>
      </c>
      <c r="P1035" s="14">
        <f t="shared" si="99"/>
        <v>0</v>
      </c>
      <c r="Q1035" s="15">
        <f t="shared" si="100"/>
        <v>0</v>
      </c>
    </row>
    <row r="1036" spans="1:17" x14ac:dyDescent="0.2">
      <c r="A1036" s="43">
        <v>672785</v>
      </c>
      <c r="B1036" s="6" t="s">
        <v>1073</v>
      </c>
      <c r="C1036" s="6" t="s">
        <v>1074</v>
      </c>
      <c r="D1036" s="41" t="s">
        <v>1121</v>
      </c>
      <c r="E1036" s="41" t="s">
        <v>1636</v>
      </c>
      <c r="F1036" s="4"/>
      <c r="G1036" s="5"/>
      <c r="H1036" s="27" t="s">
        <v>1072</v>
      </c>
      <c r="I1036" s="44">
        <f>+J1036+1</f>
        <v>159.80000000000001</v>
      </c>
      <c r="J1036" s="8">
        <v>158.80000000000001</v>
      </c>
      <c r="K1036" s="8">
        <f t="shared" si="96"/>
        <v>1</v>
      </c>
      <c r="L1036" s="45">
        <f t="shared" si="101"/>
        <v>6.2972292191435762E-3</v>
      </c>
      <c r="M1036" s="16">
        <f>IFERROR(INDEX('[1]2018 Sales History'!$G:$G,MATCH(A1036,'[1]2018 Sales History'!$A:$A,0)),0)</f>
        <v>0</v>
      </c>
      <c r="N1036" s="14">
        <f t="shared" si="97"/>
        <v>0</v>
      </c>
      <c r="O1036" s="14">
        <f t="shared" si="98"/>
        <v>0</v>
      </c>
      <c r="P1036" s="14">
        <f t="shared" si="99"/>
        <v>0</v>
      </c>
      <c r="Q1036" s="15">
        <f t="shared" si="100"/>
        <v>0</v>
      </c>
    </row>
    <row r="1037" spans="1:17" x14ac:dyDescent="0.2">
      <c r="A1037" s="43">
        <v>672793</v>
      </c>
      <c r="B1037" s="6" t="s">
        <v>1073</v>
      </c>
      <c r="C1037" s="6" t="s">
        <v>1074</v>
      </c>
      <c r="D1037" s="41" t="s">
        <v>1121</v>
      </c>
      <c r="E1037" s="41" t="s">
        <v>777</v>
      </c>
      <c r="F1037" s="4"/>
      <c r="G1037" s="5"/>
      <c r="H1037" s="27" t="s">
        <v>1072</v>
      </c>
      <c r="I1037" s="44">
        <f>+J1037+1</f>
        <v>161.96</v>
      </c>
      <c r="J1037" s="8">
        <v>160.96</v>
      </c>
      <c r="K1037" s="8">
        <f t="shared" si="96"/>
        <v>1</v>
      </c>
      <c r="L1037" s="45">
        <f t="shared" si="101"/>
        <v>6.2127236580516894E-3</v>
      </c>
      <c r="M1037" s="16">
        <f>IFERROR(INDEX('[1]2018 Sales History'!$G:$G,MATCH(A1037,'[1]2018 Sales History'!$A:$A,0)),0)</f>
        <v>0</v>
      </c>
      <c r="N1037" s="14">
        <f t="shared" si="97"/>
        <v>0</v>
      </c>
      <c r="O1037" s="14">
        <f t="shared" si="98"/>
        <v>0</v>
      </c>
      <c r="P1037" s="14">
        <f t="shared" si="99"/>
        <v>0</v>
      </c>
      <c r="Q1037" s="15">
        <f t="shared" si="100"/>
        <v>0</v>
      </c>
    </row>
    <row r="1038" spans="1:17" x14ac:dyDescent="0.2">
      <c r="A1038" s="43">
        <v>673153</v>
      </c>
      <c r="B1038" s="6" t="s">
        <v>1073</v>
      </c>
      <c r="C1038" s="6" t="s">
        <v>1074</v>
      </c>
      <c r="D1038" s="41" t="s">
        <v>1120</v>
      </c>
      <c r="E1038" s="41" t="s">
        <v>1720</v>
      </c>
      <c r="F1038" s="4"/>
      <c r="G1038" s="5"/>
      <c r="H1038" s="27" t="s">
        <v>1072</v>
      </c>
      <c r="I1038" s="44">
        <f>+J1038+1</f>
        <v>189.59</v>
      </c>
      <c r="J1038" s="8">
        <v>188.59</v>
      </c>
      <c r="K1038" s="8">
        <f t="shared" si="96"/>
        <v>1</v>
      </c>
      <c r="L1038" s="45">
        <f t="shared" si="101"/>
        <v>5.3025080863248319E-3</v>
      </c>
      <c r="M1038" s="16">
        <f>IFERROR(INDEX('[1]2018 Sales History'!$G:$G,MATCH(A1038,'[1]2018 Sales History'!$A:$A,0)),0)</f>
        <v>0</v>
      </c>
      <c r="N1038" s="14">
        <f t="shared" si="97"/>
        <v>0</v>
      </c>
      <c r="O1038" s="14">
        <f t="shared" si="98"/>
        <v>0</v>
      </c>
      <c r="P1038" s="14">
        <f t="shared" si="99"/>
        <v>0</v>
      </c>
      <c r="Q1038" s="15">
        <f t="shared" si="100"/>
        <v>0</v>
      </c>
    </row>
    <row r="1039" spans="1:17" x14ac:dyDescent="0.2">
      <c r="A1039" s="43">
        <v>673161</v>
      </c>
      <c r="B1039" s="6" t="s">
        <v>1073</v>
      </c>
      <c r="C1039" s="6" t="s">
        <v>1074</v>
      </c>
      <c r="D1039" s="41" t="s">
        <v>1120</v>
      </c>
      <c r="E1039" s="41" t="s">
        <v>1721</v>
      </c>
      <c r="F1039" s="4"/>
      <c r="G1039" s="5"/>
      <c r="H1039" s="27" t="s">
        <v>1072</v>
      </c>
      <c r="I1039" s="44">
        <f>+J1039+1</f>
        <v>213.83</v>
      </c>
      <c r="J1039" s="8">
        <v>212.83</v>
      </c>
      <c r="K1039" s="8">
        <f t="shared" si="96"/>
        <v>1</v>
      </c>
      <c r="L1039" s="45">
        <f t="shared" si="101"/>
        <v>4.6985857256965653E-3</v>
      </c>
      <c r="M1039" s="16">
        <f>IFERROR(INDEX('[1]2018 Sales History'!$G:$G,MATCH(A1039,'[1]2018 Sales History'!$A:$A,0)),0)</f>
        <v>0</v>
      </c>
      <c r="N1039" s="14">
        <f t="shared" si="97"/>
        <v>0</v>
      </c>
      <c r="O1039" s="14">
        <f t="shared" si="98"/>
        <v>0</v>
      </c>
      <c r="P1039" s="14">
        <f t="shared" si="99"/>
        <v>0</v>
      </c>
      <c r="Q1039" s="15">
        <f t="shared" si="100"/>
        <v>0</v>
      </c>
    </row>
    <row r="1040" spans="1:17" x14ac:dyDescent="0.2">
      <c r="A1040" s="43">
        <v>673196</v>
      </c>
      <c r="B1040" s="6" t="s">
        <v>1073</v>
      </c>
      <c r="C1040" s="6" t="s">
        <v>1074</v>
      </c>
      <c r="D1040" s="41" t="s">
        <v>1120</v>
      </c>
      <c r="E1040" s="41" t="s">
        <v>1706</v>
      </c>
      <c r="F1040" s="4"/>
      <c r="G1040" s="5"/>
      <c r="H1040" s="27" t="s">
        <v>1072</v>
      </c>
      <c r="I1040" s="44">
        <f>+J1040+1</f>
        <v>117.79</v>
      </c>
      <c r="J1040" s="8">
        <v>116.79</v>
      </c>
      <c r="K1040" s="8">
        <f t="shared" si="96"/>
        <v>1</v>
      </c>
      <c r="L1040" s="45">
        <f t="shared" si="101"/>
        <v>8.562376915831834E-3</v>
      </c>
      <c r="M1040" s="16">
        <f>IFERROR(INDEX('[1]2018 Sales History'!$G:$G,MATCH(A1040,'[1]2018 Sales History'!$A:$A,0)),0)</f>
        <v>0</v>
      </c>
      <c r="N1040" s="14">
        <f t="shared" si="97"/>
        <v>0</v>
      </c>
      <c r="O1040" s="14">
        <f t="shared" si="98"/>
        <v>0</v>
      </c>
      <c r="P1040" s="14">
        <f t="shared" si="99"/>
        <v>0</v>
      </c>
      <c r="Q1040" s="15">
        <f t="shared" si="100"/>
        <v>0</v>
      </c>
    </row>
    <row r="1041" spans="1:17" x14ac:dyDescent="0.2">
      <c r="A1041" s="43">
        <v>673218</v>
      </c>
      <c r="B1041" s="6" t="s">
        <v>1073</v>
      </c>
      <c r="C1041" s="6" t="s">
        <v>1074</v>
      </c>
      <c r="D1041" s="41" t="s">
        <v>1120</v>
      </c>
      <c r="E1041" s="41" t="s">
        <v>738</v>
      </c>
      <c r="F1041" s="4"/>
      <c r="G1041" s="5"/>
      <c r="H1041" s="27" t="s">
        <v>1072</v>
      </c>
      <c r="I1041" s="44">
        <f>+J1041+1</f>
        <v>176.93</v>
      </c>
      <c r="J1041" s="8">
        <v>175.93</v>
      </c>
      <c r="K1041" s="8">
        <f t="shared" si="96"/>
        <v>1</v>
      </c>
      <c r="L1041" s="45">
        <f t="shared" si="101"/>
        <v>5.6840788950150625E-3</v>
      </c>
      <c r="M1041" s="16">
        <f>IFERROR(INDEX('[1]2018 Sales History'!$G:$G,MATCH(A1041,'[1]2018 Sales History'!$A:$A,0)),0)</f>
        <v>0</v>
      </c>
      <c r="N1041" s="14">
        <f t="shared" si="97"/>
        <v>0</v>
      </c>
      <c r="O1041" s="14">
        <f t="shared" si="98"/>
        <v>0</v>
      </c>
      <c r="P1041" s="14">
        <f t="shared" si="99"/>
        <v>0</v>
      </c>
      <c r="Q1041" s="15">
        <f t="shared" si="100"/>
        <v>0</v>
      </c>
    </row>
    <row r="1042" spans="1:17" x14ac:dyDescent="0.2">
      <c r="A1042" s="43">
        <v>673242</v>
      </c>
      <c r="B1042" s="6" t="s">
        <v>1073</v>
      </c>
      <c r="C1042" s="6" t="s">
        <v>1074</v>
      </c>
      <c r="D1042" s="41" t="s">
        <v>1120</v>
      </c>
      <c r="E1042" s="41" t="s">
        <v>307</v>
      </c>
      <c r="F1042" s="4"/>
      <c r="G1042" s="5"/>
      <c r="H1042" s="27" t="s">
        <v>1072</v>
      </c>
      <c r="I1042" s="44">
        <f>+J1042+1</f>
        <v>213.83</v>
      </c>
      <c r="J1042" s="8">
        <v>212.83</v>
      </c>
      <c r="K1042" s="8">
        <f t="shared" si="96"/>
        <v>1</v>
      </c>
      <c r="L1042" s="45">
        <f t="shared" si="101"/>
        <v>4.6985857256965653E-3</v>
      </c>
      <c r="M1042" s="16">
        <f>IFERROR(INDEX('[1]2018 Sales History'!$G:$G,MATCH(A1042,'[1]2018 Sales History'!$A:$A,0)),0)</f>
        <v>0</v>
      </c>
      <c r="N1042" s="14">
        <f t="shared" si="97"/>
        <v>0</v>
      </c>
      <c r="O1042" s="14">
        <f t="shared" si="98"/>
        <v>0</v>
      </c>
      <c r="P1042" s="14">
        <f t="shared" si="99"/>
        <v>0</v>
      </c>
      <c r="Q1042" s="15">
        <f t="shared" si="100"/>
        <v>0</v>
      </c>
    </row>
    <row r="1043" spans="1:17" x14ac:dyDescent="0.2">
      <c r="A1043" s="43">
        <v>673250</v>
      </c>
      <c r="B1043" s="6" t="s">
        <v>1073</v>
      </c>
      <c r="C1043" s="6" t="s">
        <v>1074</v>
      </c>
      <c r="D1043" s="41" t="s">
        <v>1120</v>
      </c>
      <c r="E1043" s="41" t="s">
        <v>1718</v>
      </c>
      <c r="F1043" s="4"/>
      <c r="G1043" s="5"/>
      <c r="H1043" s="27" t="s">
        <v>1072</v>
      </c>
      <c r="I1043" s="44">
        <f>+J1043+1</f>
        <v>116.81</v>
      </c>
      <c r="J1043" s="8">
        <v>115.81</v>
      </c>
      <c r="K1043" s="8">
        <f t="shared" si="96"/>
        <v>1</v>
      </c>
      <c r="L1043" s="45">
        <f t="shared" si="101"/>
        <v>8.6348329159830761E-3</v>
      </c>
      <c r="M1043" s="16">
        <f>IFERROR(INDEX('[1]2018 Sales History'!$G:$G,MATCH(A1043,'[1]2018 Sales History'!$A:$A,0)),0)</f>
        <v>0</v>
      </c>
      <c r="N1043" s="14">
        <f t="shared" si="97"/>
        <v>0</v>
      </c>
      <c r="O1043" s="14">
        <f t="shared" si="98"/>
        <v>0</v>
      </c>
      <c r="P1043" s="14">
        <f t="shared" si="99"/>
        <v>0</v>
      </c>
      <c r="Q1043" s="15">
        <f t="shared" si="100"/>
        <v>0</v>
      </c>
    </row>
    <row r="1044" spans="1:17" x14ac:dyDescent="0.2">
      <c r="A1044" s="43">
        <v>673269</v>
      </c>
      <c r="B1044" s="6" t="s">
        <v>1073</v>
      </c>
      <c r="C1044" s="6" t="s">
        <v>1074</v>
      </c>
      <c r="D1044" s="41" t="s">
        <v>1120</v>
      </c>
      <c r="E1044" s="41" t="s">
        <v>712</v>
      </c>
      <c r="F1044" s="4"/>
      <c r="G1044" s="5"/>
      <c r="H1044" s="27" t="s">
        <v>1072</v>
      </c>
      <c r="I1044" s="44">
        <f>+J1044+1</f>
        <v>108.04</v>
      </c>
      <c r="J1044" s="8">
        <v>107.04</v>
      </c>
      <c r="K1044" s="8">
        <f t="shared" si="96"/>
        <v>1</v>
      </c>
      <c r="L1044" s="45">
        <f t="shared" si="101"/>
        <v>9.3423019431988028E-3</v>
      </c>
      <c r="M1044" s="16">
        <f>IFERROR(INDEX('[1]2018 Sales History'!$G:$G,MATCH(A1044,'[1]2018 Sales History'!$A:$A,0)),0)</f>
        <v>0</v>
      </c>
      <c r="N1044" s="14">
        <f t="shared" si="97"/>
        <v>0</v>
      </c>
      <c r="O1044" s="14">
        <f t="shared" si="98"/>
        <v>0</v>
      </c>
      <c r="P1044" s="14">
        <f t="shared" si="99"/>
        <v>0</v>
      </c>
      <c r="Q1044" s="15">
        <f t="shared" si="100"/>
        <v>0</v>
      </c>
    </row>
    <row r="1045" spans="1:17" x14ac:dyDescent="0.2">
      <c r="A1045" s="43">
        <v>673285</v>
      </c>
      <c r="B1045" s="6" t="s">
        <v>1073</v>
      </c>
      <c r="C1045" s="6" t="s">
        <v>1074</v>
      </c>
      <c r="D1045" s="41" t="s">
        <v>1120</v>
      </c>
      <c r="E1045" s="41" t="s">
        <v>1723</v>
      </c>
      <c r="F1045" s="4"/>
      <c r="G1045" s="5"/>
      <c r="H1045" s="27" t="s">
        <v>1072</v>
      </c>
      <c r="I1045" s="44">
        <f>+J1045+1</f>
        <v>169.14</v>
      </c>
      <c r="J1045" s="8">
        <v>168.14</v>
      </c>
      <c r="K1045" s="8">
        <f t="shared" si="96"/>
        <v>1</v>
      </c>
      <c r="L1045" s="45">
        <f t="shared" si="101"/>
        <v>5.9474247650767222E-3</v>
      </c>
      <c r="M1045" s="16">
        <f>IFERROR(INDEX('[1]2018 Sales History'!$G:$G,MATCH(A1045,'[1]2018 Sales History'!$A:$A,0)),0)</f>
        <v>0</v>
      </c>
      <c r="N1045" s="14">
        <f t="shared" si="97"/>
        <v>0</v>
      </c>
      <c r="O1045" s="14">
        <f t="shared" si="98"/>
        <v>0</v>
      </c>
      <c r="P1045" s="14">
        <f t="shared" si="99"/>
        <v>0</v>
      </c>
      <c r="Q1045" s="15">
        <f t="shared" si="100"/>
        <v>0</v>
      </c>
    </row>
    <row r="1046" spans="1:17" x14ac:dyDescent="0.2">
      <c r="A1046" s="43">
        <v>673293</v>
      </c>
      <c r="B1046" s="6" t="s">
        <v>1073</v>
      </c>
      <c r="C1046" s="6" t="s">
        <v>1074</v>
      </c>
      <c r="D1046" s="41" t="s">
        <v>1120</v>
      </c>
      <c r="E1046" s="41" t="s">
        <v>1724</v>
      </c>
      <c r="F1046" s="4"/>
      <c r="G1046" s="5"/>
      <c r="H1046" s="27" t="s">
        <v>1072</v>
      </c>
      <c r="I1046" s="44">
        <f>+J1046+1</f>
        <v>184.06</v>
      </c>
      <c r="J1046" s="8">
        <v>183.06</v>
      </c>
      <c r="K1046" s="8">
        <f t="shared" si="96"/>
        <v>1</v>
      </c>
      <c r="L1046" s="45">
        <f t="shared" si="101"/>
        <v>5.4626898284715394E-3</v>
      </c>
      <c r="M1046" s="16">
        <f>IFERROR(INDEX('[1]2018 Sales History'!$G:$G,MATCH(A1046,'[1]2018 Sales History'!$A:$A,0)),0)</f>
        <v>0</v>
      </c>
      <c r="N1046" s="14">
        <f t="shared" si="97"/>
        <v>0</v>
      </c>
      <c r="O1046" s="14">
        <f t="shared" si="98"/>
        <v>0</v>
      </c>
      <c r="P1046" s="14">
        <f t="shared" si="99"/>
        <v>0</v>
      </c>
      <c r="Q1046" s="15">
        <f t="shared" si="100"/>
        <v>0</v>
      </c>
    </row>
    <row r="1047" spans="1:17" x14ac:dyDescent="0.2">
      <c r="A1047" s="43">
        <v>673307</v>
      </c>
      <c r="B1047" s="6" t="s">
        <v>1073</v>
      </c>
      <c r="C1047" s="6" t="s">
        <v>1074</v>
      </c>
      <c r="D1047" s="41" t="s">
        <v>1120</v>
      </c>
      <c r="E1047" s="41" t="s">
        <v>1705</v>
      </c>
      <c r="F1047" s="4"/>
      <c r="G1047" s="5"/>
      <c r="H1047" s="27" t="s">
        <v>1072</v>
      </c>
      <c r="I1047" s="44">
        <f>+J1047+1</f>
        <v>133.97999999999999</v>
      </c>
      <c r="J1047" s="8">
        <v>132.97999999999999</v>
      </c>
      <c r="K1047" s="8">
        <f t="shared" si="96"/>
        <v>1</v>
      </c>
      <c r="L1047" s="45">
        <f t="shared" si="101"/>
        <v>7.519927808693037E-3</v>
      </c>
      <c r="M1047" s="16">
        <f>IFERROR(INDEX('[1]2018 Sales History'!$G:$G,MATCH(A1047,'[1]2018 Sales History'!$A:$A,0)),0)</f>
        <v>0</v>
      </c>
      <c r="N1047" s="14">
        <f t="shared" si="97"/>
        <v>0</v>
      </c>
      <c r="O1047" s="14">
        <f t="shared" si="98"/>
        <v>0</v>
      </c>
      <c r="P1047" s="14">
        <f t="shared" si="99"/>
        <v>0</v>
      </c>
      <c r="Q1047" s="15">
        <f t="shared" si="100"/>
        <v>0</v>
      </c>
    </row>
    <row r="1048" spans="1:17" x14ac:dyDescent="0.2">
      <c r="A1048" s="43">
        <v>673366</v>
      </c>
      <c r="B1048" s="6" t="s">
        <v>1073</v>
      </c>
      <c r="C1048" s="6" t="s">
        <v>1074</v>
      </c>
      <c r="D1048" s="41" t="s">
        <v>1082</v>
      </c>
      <c r="E1048" s="41" t="s">
        <v>59</v>
      </c>
      <c r="F1048" s="4"/>
      <c r="G1048" s="5"/>
      <c r="H1048" s="27" t="s">
        <v>1072</v>
      </c>
      <c r="I1048" s="44">
        <f>+J1048+1</f>
        <v>109.74</v>
      </c>
      <c r="J1048" s="8">
        <v>108.74</v>
      </c>
      <c r="K1048" s="8">
        <f t="shared" si="96"/>
        <v>1</v>
      </c>
      <c r="L1048" s="45">
        <f t="shared" si="101"/>
        <v>9.1962479308442154E-3</v>
      </c>
      <c r="M1048" s="16">
        <f>IFERROR(INDEX('[1]2018 Sales History'!$G:$G,MATCH(A1048,'[1]2018 Sales History'!$A:$A,0)),0)</f>
        <v>0</v>
      </c>
      <c r="N1048" s="14">
        <f t="shared" si="97"/>
        <v>0</v>
      </c>
      <c r="O1048" s="14">
        <f t="shared" si="98"/>
        <v>0</v>
      </c>
      <c r="P1048" s="14">
        <f t="shared" si="99"/>
        <v>0</v>
      </c>
      <c r="Q1048" s="15">
        <f t="shared" si="100"/>
        <v>0</v>
      </c>
    </row>
    <row r="1049" spans="1:17" x14ac:dyDescent="0.2">
      <c r="A1049" s="43">
        <v>673374</v>
      </c>
      <c r="B1049" s="6" t="s">
        <v>1073</v>
      </c>
      <c r="C1049" s="6" t="s">
        <v>1074</v>
      </c>
      <c r="D1049" s="41" t="s">
        <v>1082</v>
      </c>
      <c r="E1049" s="41" t="s">
        <v>71</v>
      </c>
      <c r="F1049" s="4"/>
      <c r="G1049" s="5"/>
      <c r="H1049" s="27" t="s">
        <v>1072</v>
      </c>
      <c r="I1049" s="44">
        <f>+J1049+1</f>
        <v>107.13</v>
      </c>
      <c r="J1049" s="8">
        <v>106.13</v>
      </c>
      <c r="K1049" s="8">
        <f t="shared" si="96"/>
        <v>1</v>
      </c>
      <c r="L1049" s="45">
        <f t="shared" si="101"/>
        <v>9.4224064826156605E-3</v>
      </c>
      <c r="M1049" s="16">
        <f>IFERROR(INDEX('[1]2018 Sales History'!$G:$G,MATCH(A1049,'[1]2018 Sales History'!$A:$A,0)),0)</f>
        <v>0</v>
      </c>
      <c r="N1049" s="14">
        <f t="shared" si="97"/>
        <v>0</v>
      </c>
      <c r="O1049" s="14">
        <f t="shared" si="98"/>
        <v>0</v>
      </c>
      <c r="P1049" s="14">
        <f t="shared" si="99"/>
        <v>0</v>
      </c>
      <c r="Q1049" s="15">
        <f t="shared" si="100"/>
        <v>0</v>
      </c>
    </row>
    <row r="1050" spans="1:17" x14ac:dyDescent="0.2">
      <c r="A1050" s="43">
        <v>673382</v>
      </c>
      <c r="B1050" s="6" t="s">
        <v>1073</v>
      </c>
      <c r="C1050" s="6" t="s">
        <v>1074</v>
      </c>
      <c r="D1050" s="41" t="s">
        <v>1082</v>
      </c>
      <c r="E1050" s="41" t="s">
        <v>66</v>
      </c>
      <c r="F1050" s="4"/>
      <c r="G1050" s="5"/>
      <c r="H1050" s="27" t="s">
        <v>1072</v>
      </c>
      <c r="I1050" s="44">
        <f>+J1050+1</f>
        <v>107.05</v>
      </c>
      <c r="J1050" s="8">
        <v>106.05</v>
      </c>
      <c r="K1050" s="8">
        <f t="shared" si="96"/>
        <v>1</v>
      </c>
      <c r="L1050" s="45">
        <f t="shared" si="101"/>
        <v>9.4295143800094301E-3</v>
      </c>
      <c r="M1050" s="16">
        <f>IFERROR(INDEX('[1]2018 Sales History'!$G:$G,MATCH(A1050,'[1]2018 Sales History'!$A:$A,0)),0)</f>
        <v>0</v>
      </c>
      <c r="N1050" s="14">
        <f t="shared" si="97"/>
        <v>0</v>
      </c>
      <c r="O1050" s="14">
        <f t="shared" si="98"/>
        <v>0</v>
      </c>
      <c r="P1050" s="14">
        <f t="shared" si="99"/>
        <v>0</v>
      </c>
      <c r="Q1050" s="15">
        <f t="shared" si="100"/>
        <v>0</v>
      </c>
    </row>
    <row r="1051" spans="1:17" x14ac:dyDescent="0.2">
      <c r="A1051" s="43">
        <v>673390</v>
      </c>
      <c r="B1051" s="6" t="s">
        <v>1073</v>
      </c>
      <c r="C1051" s="6" t="s">
        <v>1074</v>
      </c>
      <c r="D1051" s="41" t="s">
        <v>1082</v>
      </c>
      <c r="E1051" s="41" t="s">
        <v>1706</v>
      </c>
      <c r="F1051" s="4"/>
      <c r="G1051" s="5"/>
      <c r="H1051" s="27" t="s">
        <v>1072</v>
      </c>
      <c r="I1051" s="44">
        <f>+J1051+1</f>
        <v>107.13</v>
      </c>
      <c r="J1051" s="8">
        <v>106.13</v>
      </c>
      <c r="K1051" s="8">
        <f t="shared" si="96"/>
        <v>1</v>
      </c>
      <c r="L1051" s="45">
        <f t="shared" si="101"/>
        <v>9.4224064826156605E-3</v>
      </c>
      <c r="M1051" s="16">
        <f>IFERROR(INDEX('[1]2018 Sales History'!$G:$G,MATCH(A1051,'[1]2018 Sales History'!$A:$A,0)),0)</f>
        <v>0</v>
      </c>
      <c r="N1051" s="14">
        <f t="shared" si="97"/>
        <v>0</v>
      </c>
      <c r="O1051" s="14">
        <f t="shared" si="98"/>
        <v>0</v>
      </c>
      <c r="P1051" s="14">
        <f t="shared" si="99"/>
        <v>0</v>
      </c>
      <c r="Q1051" s="15">
        <f t="shared" si="100"/>
        <v>0</v>
      </c>
    </row>
    <row r="1052" spans="1:17" x14ac:dyDescent="0.2">
      <c r="A1052" s="43">
        <v>673404</v>
      </c>
      <c r="B1052" s="6" t="s">
        <v>1073</v>
      </c>
      <c r="C1052" s="6" t="s">
        <v>1074</v>
      </c>
      <c r="D1052" s="41" t="s">
        <v>1082</v>
      </c>
      <c r="E1052" s="41" t="s">
        <v>65</v>
      </c>
      <c r="F1052" s="4"/>
      <c r="G1052" s="5"/>
      <c r="H1052" s="27" t="s">
        <v>1072</v>
      </c>
      <c r="I1052" s="44">
        <f>+J1052+1</f>
        <v>104.96</v>
      </c>
      <c r="J1052" s="8">
        <v>103.96</v>
      </c>
      <c r="K1052" s="8">
        <f t="shared" si="96"/>
        <v>1</v>
      </c>
      <c r="L1052" s="45">
        <f t="shared" si="101"/>
        <v>9.6190842631781459E-3</v>
      </c>
      <c r="M1052" s="16">
        <f>IFERROR(INDEX('[1]2018 Sales History'!$G:$G,MATCH(A1052,'[1]2018 Sales History'!$A:$A,0)),0)</f>
        <v>0</v>
      </c>
      <c r="N1052" s="14">
        <f t="shared" si="97"/>
        <v>0</v>
      </c>
      <c r="O1052" s="14">
        <f t="shared" si="98"/>
        <v>0</v>
      </c>
      <c r="P1052" s="14">
        <f t="shared" si="99"/>
        <v>0</v>
      </c>
      <c r="Q1052" s="15">
        <f t="shared" si="100"/>
        <v>0</v>
      </c>
    </row>
    <row r="1053" spans="1:17" x14ac:dyDescent="0.2">
      <c r="A1053" s="43">
        <v>673412</v>
      </c>
      <c r="B1053" s="6" t="s">
        <v>1073</v>
      </c>
      <c r="C1053" s="6" t="s">
        <v>1074</v>
      </c>
      <c r="D1053" s="41" t="s">
        <v>1082</v>
      </c>
      <c r="E1053" s="41" t="s">
        <v>1661</v>
      </c>
      <c r="F1053" s="4"/>
      <c r="G1053" s="5"/>
      <c r="H1053" s="27" t="s">
        <v>1072</v>
      </c>
      <c r="I1053" s="44">
        <f>+J1053+1</f>
        <v>91.21</v>
      </c>
      <c r="J1053" s="8">
        <v>90.21</v>
      </c>
      <c r="K1053" s="8">
        <f t="shared" si="96"/>
        <v>1</v>
      </c>
      <c r="L1053" s="45">
        <f t="shared" si="101"/>
        <v>1.1085245538188671E-2</v>
      </c>
      <c r="M1053" s="16">
        <f>IFERROR(INDEX('[1]2018 Sales History'!$G:$G,MATCH(A1053,'[1]2018 Sales History'!$A:$A,0)),0)</f>
        <v>0</v>
      </c>
      <c r="N1053" s="14">
        <f t="shared" si="97"/>
        <v>0</v>
      </c>
      <c r="O1053" s="14">
        <f t="shared" si="98"/>
        <v>0</v>
      </c>
      <c r="P1053" s="14">
        <f t="shared" si="99"/>
        <v>0</v>
      </c>
      <c r="Q1053" s="15">
        <f t="shared" si="100"/>
        <v>0</v>
      </c>
    </row>
    <row r="1054" spans="1:17" x14ac:dyDescent="0.2">
      <c r="A1054" s="43">
        <v>673420</v>
      </c>
      <c r="B1054" s="6" t="s">
        <v>1073</v>
      </c>
      <c r="C1054" s="6" t="s">
        <v>1074</v>
      </c>
      <c r="D1054" s="41" t="s">
        <v>1082</v>
      </c>
      <c r="E1054" s="41" t="s">
        <v>1707</v>
      </c>
      <c r="F1054" s="4"/>
      <c r="G1054" s="5"/>
      <c r="H1054" s="27" t="s">
        <v>1072</v>
      </c>
      <c r="I1054" s="44">
        <f>+J1054+1</f>
        <v>107.05</v>
      </c>
      <c r="J1054" s="8">
        <v>106.05</v>
      </c>
      <c r="K1054" s="8">
        <f t="shared" si="96"/>
        <v>1</v>
      </c>
      <c r="L1054" s="45">
        <f t="shared" si="101"/>
        <v>9.4295143800094301E-3</v>
      </c>
      <c r="M1054" s="16">
        <f>IFERROR(INDEX('[1]2018 Sales History'!$G:$G,MATCH(A1054,'[1]2018 Sales History'!$A:$A,0)),0)</f>
        <v>0</v>
      </c>
      <c r="N1054" s="14">
        <f t="shared" si="97"/>
        <v>0</v>
      </c>
      <c r="O1054" s="14">
        <f t="shared" si="98"/>
        <v>0</v>
      </c>
      <c r="P1054" s="14">
        <f t="shared" si="99"/>
        <v>0</v>
      </c>
      <c r="Q1054" s="15">
        <f t="shared" si="100"/>
        <v>0</v>
      </c>
    </row>
    <row r="1055" spans="1:17" x14ac:dyDescent="0.2">
      <c r="A1055" s="43">
        <v>673439</v>
      </c>
      <c r="B1055" s="6" t="s">
        <v>1073</v>
      </c>
      <c r="C1055" s="6" t="s">
        <v>1074</v>
      </c>
      <c r="D1055" s="41" t="s">
        <v>1082</v>
      </c>
      <c r="E1055" s="41" t="s">
        <v>57</v>
      </c>
      <c r="F1055" s="4"/>
      <c r="G1055" s="5"/>
      <c r="H1055" s="27" t="s">
        <v>1072</v>
      </c>
      <c r="I1055" s="44">
        <f>+J1055+1</f>
        <v>98.83</v>
      </c>
      <c r="J1055" s="8">
        <v>97.83</v>
      </c>
      <c r="K1055" s="8">
        <f t="shared" si="96"/>
        <v>1</v>
      </c>
      <c r="L1055" s="45">
        <f t="shared" si="101"/>
        <v>1.0221813349688235E-2</v>
      </c>
      <c r="M1055" s="16">
        <f>IFERROR(INDEX('[1]2018 Sales History'!$G:$G,MATCH(A1055,'[1]2018 Sales History'!$A:$A,0)),0)</f>
        <v>0</v>
      </c>
      <c r="N1055" s="14">
        <f t="shared" si="97"/>
        <v>0</v>
      </c>
      <c r="O1055" s="14">
        <f t="shared" si="98"/>
        <v>0</v>
      </c>
      <c r="P1055" s="14">
        <f t="shared" si="99"/>
        <v>0</v>
      </c>
      <c r="Q1055" s="15">
        <f t="shared" si="100"/>
        <v>0</v>
      </c>
    </row>
    <row r="1056" spans="1:17" x14ac:dyDescent="0.2">
      <c r="A1056" s="43">
        <v>673447</v>
      </c>
      <c r="B1056" s="6" t="s">
        <v>1073</v>
      </c>
      <c r="C1056" s="6" t="s">
        <v>1074</v>
      </c>
      <c r="D1056" s="41" t="s">
        <v>1082</v>
      </c>
      <c r="E1056" s="41" t="s">
        <v>1731</v>
      </c>
      <c r="F1056" s="4"/>
      <c r="G1056" s="5"/>
      <c r="H1056" s="27" t="s">
        <v>1072</v>
      </c>
      <c r="I1056" s="44">
        <f>+J1056+1</f>
        <v>85.05</v>
      </c>
      <c r="J1056" s="8">
        <v>84.05</v>
      </c>
      <c r="K1056" s="8">
        <f t="shared" si="96"/>
        <v>1</v>
      </c>
      <c r="L1056" s="45">
        <f t="shared" si="101"/>
        <v>1.1897679952409281E-2</v>
      </c>
      <c r="M1056" s="16">
        <f>IFERROR(INDEX('[1]2018 Sales History'!$G:$G,MATCH(A1056,'[1]2018 Sales History'!$A:$A,0)),0)</f>
        <v>0</v>
      </c>
      <c r="N1056" s="14">
        <f t="shared" si="97"/>
        <v>0</v>
      </c>
      <c r="O1056" s="14">
        <f t="shared" si="98"/>
        <v>0</v>
      </c>
      <c r="P1056" s="14">
        <f t="shared" si="99"/>
        <v>0</v>
      </c>
      <c r="Q1056" s="15">
        <f t="shared" si="100"/>
        <v>0</v>
      </c>
    </row>
    <row r="1057" spans="1:17" x14ac:dyDescent="0.2">
      <c r="A1057" s="43">
        <v>673455</v>
      </c>
      <c r="B1057" s="6" t="s">
        <v>1073</v>
      </c>
      <c r="C1057" s="6" t="s">
        <v>1074</v>
      </c>
      <c r="D1057" s="41" t="s">
        <v>1082</v>
      </c>
      <c r="E1057" s="41" t="s">
        <v>1732</v>
      </c>
      <c r="F1057" s="4"/>
      <c r="G1057" s="5"/>
      <c r="H1057" s="27" t="s">
        <v>1072</v>
      </c>
      <c r="I1057" s="44">
        <f>+J1057+1</f>
        <v>72.39</v>
      </c>
      <c r="J1057" s="8">
        <v>71.39</v>
      </c>
      <c r="K1057" s="8">
        <f t="shared" si="96"/>
        <v>1</v>
      </c>
      <c r="L1057" s="45">
        <f t="shared" si="101"/>
        <v>1.4007564084605687E-2</v>
      </c>
      <c r="M1057" s="16">
        <f>IFERROR(INDEX('[1]2018 Sales History'!$G:$G,MATCH(A1057,'[1]2018 Sales History'!$A:$A,0)),0)</f>
        <v>0</v>
      </c>
      <c r="N1057" s="14">
        <f t="shared" si="97"/>
        <v>0</v>
      </c>
      <c r="O1057" s="14">
        <f t="shared" si="98"/>
        <v>0</v>
      </c>
      <c r="P1057" s="14">
        <f t="shared" si="99"/>
        <v>0</v>
      </c>
      <c r="Q1057" s="15">
        <f t="shared" si="100"/>
        <v>0</v>
      </c>
    </row>
    <row r="1058" spans="1:17" x14ac:dyDescent="0.2">
      <c r="A1058" s="43">
        <v>673463</v>
      </c>
      <c r="B1058" s="6" t="s">
        <v>1073</v>
      </c>
      <c r="C1058" s="6" t="s">
        <v>1074</v>
      </c>
      <c r="D1058" s="41" t="s">
        <v>1082</v>
      </c>
      <c r="E1058" s="41" t="s">
        <v>1733</v>
      </c>
      <c r="F1058" s="4"/>
      <c r="G1058" s="5"/>
      <c r="H1058" s="27" t="s">
        <v>1072</v>
      </c>
      <c r="I1058" s="44">
        <f>+J1058+1</f>
        <v>86.67</v>
      </c>
      <c r="J1058" s="8">
        <v>85.67</v>
      </c>
      <c r="K1058" s="8">
        <f t="shared" si="96"/>
        <v>1</v>
      </c>
      <c r="L1058" s="45">
        <f t="shared" si="101"/>
        <v>1.167269756040621E-2</v>
      </c>
      <c r="M1058" s="16">
        <f>IFERROR(INDEX('[1]2018 Sales History'!$G:$G,MATCH(A1058,'[1]2018 Sales History'!$A:$A,0)),0)</f>
        <v>0</v>
      </c>
      <c r="N1058" s="14">
        <f t="shared" si="97"/>
        <v>0</v>
      </c>
      <c r="O1058" s="14">
        <f t="shared" si="98"/>
        <v>0</v>
      </c>
      <c r="P1058" s="14">
        <f t="shared" si="99"/>
        <v>0</v>
      </c>
      <c r="Q1058" s="15">
        <f t="shared" si="100"/>
        <v>0</v>
      </c>
    </row>
    <row r="1059" spans="1:17" x14ac:dyDescent="0.2">
      <c r="A1059" s="43">
        <v>673471</v>
      </c>
      <c r="B1059" s="6" t="s">
        <v>1073</v>
      </c>
      <c r="C1059" s="6" t="s">
        <v>1074</v>
      </c>
      <c r="D1059" s="41" t="s">
        <v>1082</v>
      </c>
      <c r="E1059" s="41" t="s">
        <v>1676</v>
      </c>
      <c r="F1059" s="4"/>
      <c r="G1059" s="5"/>
      <c r="H1059" s="27" t="s">
        <v>1072</v>
      </c>
      <c r="I1059" s="44">
        <f>+J1059+1</f>
        <v>74.03</v>
      </c>
      <c r="J1059" s="8">
        <v>73.03</v>
      </c>
      <c r="K1059" s="8">
        <f t="shared" si="96"/>
        <v>1</v>
      </c>
      <c r="L1059" s="45">
        <f t="shared" si="101"/>
        <v>1.3693002875530604E-2</v>
      </c>
      <c r="M1059" s="16">
        <f>IFERROR(INDEX('[1]2018 Sales History'!$G:$G,MATCH(A1059,'[1]2018 Sales History'!$A:$A,0)),0)</f>
        <v>0</v>
      </c>
      <c r="N1059" s="14">
        <f t="shared" si="97"/>
        <v>0</v>
      </c>
      <c r="O1059" s="14">
        <f t="shared" si="98"/>
        <v>0</v>
      </c>
      <c r="P1059" s="14">
        <f t="shared" si="99"/>
        <v>0</v>
      </c>
      <c r="Q1059" s="15">
        <f t="shared" si="100"/>
        <v>0</v>
      </c>
    </row>
    <row r="1060" spans="1:17" x14ac:dyDescent="0.2">
      <c r="A1060" s="43">
        <v>673498</v>
      </c>
      <c r="B1060" s="6" t="s">
        <v>1073</v>
      </c>
      <c r="C1060" s="6" t="s">
        <v>1074</v>
      </c>
      <c r="D1060" s="41" t="s">
        <v>1082</v>
      </c>
      <c r="E1060" s="41" t="s">
        <v>1718</v>
      </c>
      <c r="F1060" s="4"/>
      <c r="G1060" s="5"/>
      <c r="H1060" s="27" t="s">
        <v>1072</v>
      </c>
      <c r="I1060" s="44">
        <f>+J1060+1</f>
        <v>93.28</v>
      </c>
      <c r="J1060" s="8">
        <v>92.28</v>
      </c>
      <c r="K1060" s="8">
        <f t="shared" si="96"/>
        <v>1</v>
      </c>
      <c r="L1060" s="45">
        <f t="shared" si="101"/>
        <v>1.0836584308625921E-2</v>
      </c>
      <c r="M1060" s="16">
        <f>IFERROR(INDEX('[1]2018 Sales History'!$G:$G,MATCH(A1060,'[1]2018 Sales History'!$A:$A,0)),0)</f>
        <v>0</v>
      </c>
      <c r="N1060" s="14">
        <f t="shared" si="97"/>
        <v>0</v>
      </c>
      <c r="O1060" s="14">
        <f t="shared" si="98"/>
        <v>0</v>
      </c>
      <c r="P1060" s="14">
        <f t="shared" si="99"/>
        <v>0</v>
      </c>
      <c r="Q1060" s="15">
        <f t="shared" si="100"/>
        <v>0</v>
      </c>
    </row>
    <row r="1061" spans="1:17" x14ac:dyDescent="0.2">
      <c r="A1061" s="43">
        <v>673501</v>
      </c>
      <c r="B1061" s="6" t="s">
        <v>1073</v>
      </c>
      <c r="C1061" s="6" t="s">
        <v>1074</v>
      </c>
      <c r="D1061" s="41" t="s">
        <v>1082</v>
      </c>
      <c r="E1061" s="41" t="s">
        <v>68</v>
      </c>
      <c r="F1061" s="4"/>
      <c r="G1061" s="5"/>
      <c r="H1061" s="27" t="s">
        <v>1072</v>
      </c>
      <c r="I1061" s="44">
        <f>+J1061+1</f>
        <v>84.02</v>
      </c>
      <c r="J1061" s="8">
        <v>83.02</v>
      </c>
      <c r="K1061" s="8">
        <f t="shared" si="96"/>
        <v>1</v>
      </c>
      <c r="L1061" s="45">
        <f t="shared" si="101"/>
        <v>1.2045290291496025E-2</v>
      </c>
      <c r="M1061" s="16">
        <f>IFERROR(INDEX('[1]2018 Sales History'!$G:$G,MATCH(A1061,'[1]2018 Sales History'!$A:$A,0)),0)</f>
        <v>0</v>
      </c>
      <c r="N1061" s="14">
        <f t="shared" si="97"/>
        <v>0</v>
      </c>
      <c r="O1061" s="14">
        <f t="shared" si="98"/>
        <v>0</v>
      </c>
      <c r="P1061" s="14">
        <f t="shared" si="99"/>
        <v>0</v>
      </c>
      <c r="Q1061" s="15">
        <f t="shared" si="100"/>
        <v>0</v>
      </c>
    </row>
    <row r="1062" spans="1:17" x14ac:dyDescent="0.2">
      <c r="A1062" s="43">
        <v>673528</v>
      </c>
      <c r="B1062" s="6" t="s">
        <v>1073</v>
      </c>
      <c r="C1062" s="6" t="s">
        <v>1074</v>
      </c>
      <c r="D1062" s="41" t="s">
        <v>1082</v>
      </c>
      <c r="E1062" s="41" t="s">
        <v>1641</v>
      </c>
      <c r="F1062" s="4"/>
      <c r="G1062" s="5"/>
      <c r="H1062" s="27" t="s">
        <v>1072</v>
      </c>
      <c r="I1062" s="44">
        <f>+J1062+1</f>
        <v>93.74</v>
      </c>
      <c r="J1062" s="8">
        <v>92.74</v>
      </c>
      <c r="K1062" s="8">
        <f t="shared" si="96"/>
        <v>1</v>
      </c>
      <c r="L1062" s="45">
        <f t="shared" si="101"/>
        <v>1.0782833728703903E-2</v>
      </c>
      <c r="M1062" s="16">
        <f>IFERROR(INDEX('[1]2018 Sales History'!$G:$G,MATCH(A1062,'[1]2018 Sales History'!$A:$A,0)),0)</f>
        <v>0</v>
      </c>
      <c r="N1062" s="14">
        <f t="shared" si="97"/>
        <v>0</v>
      </c>
      <c r="O1062" s="14">
        <f t="shared" si="98"/>
        <v>0</v>
      </c>
      <c r="P1062" s="14">
        <f t="shared" si="99"/>
        <v>0</v>
      </c>
      <c r="Q1062" s="15">
        <f t="shared" si="100"/>
        <v>0</v>
      </c>
    </row>
    <row r="1063" spans="1:17" x14ac:dyDescent="0.2">
      <c r="A1063" s="43">
        <v>673536</v>
      </c>
      <c r="B1063" s="6" t="s">
        <v>1073</v>
      </c>
      <c r="C1063" s="6" t="s">
        <v>1074</v>
      </c>
      <c r="D1063" s="41" t="s">
        <v>1082</v>
      </c>
      <c r="E1063" s="41" t="s">
        <v>1675</v>
      </c>
      <c r="F1063" s="4"/>
      <c r="G1063" s="5"/>
      <c r="H1063" s="27" t="s">
        <v>1072</v>
      </c>
      <c r="I1063" s="44">
        <f>+J1063+1</f>
        <v>79.040000000000006</v>
      </c>
      <c r="J1063" s="8">
        <v>78.040000000000006</v>
      </c>
      <c r="K1063" s="8">
        <f t="shared" si="96"/>
        <v>1</v>
      </c>
      <c r="L1063" s="45">
        <f t="shared" si="101"/>
        <v>1.2813941568426447E-2</v>
      </c>
      <c r="M1063" s="16">
        <f>IFERROR(INDEX('[1]2018 Sales History'!$G:$G,MATCH(A1063,'[1]2018 Sales History'!$A:$A,0)),0)</f>
        <v>0</v>
      </c>
      <c r="N1063" s="14">
        <f t="shared" si="97"/>
        <v>0</v>
      </c>
      <c r="O1063" s="14">
        <f t="shared" si="98"/>
        <v>0</v>
      </c>
      <c r="P1063" s="14">
        <f t="shared" si="99"/>
        <v>0</v>
      </c>
      <c r="Q1063" s="15">
        <f t="shared" si="100"/>
        <v>0</v>
      </c>
    </row>
    <row r="1064" spans="1:17" x14ac:dyDescent="0.2">
      <c r="A1064" s="43">
        <v>673544</v>
      </c>
      <c r="B1064" s="6" t="s">
        <v>1073</v>
      </c>
      <c r="C1064" s="6" t="s">
        <v>1074</v>
      </c>
      <c r="D1064" s="41" t="s">
        <v>1082</v>
      </c>
      <c r="E1064" s="41" t="s">
        <v>757</v>
      </c>
      <c r="F1064" s="4"/>
      <c r="G1064" s="5"/>
      <c r="H1064" s="27" t="s">
        <v>1072</v>
      </c>
      <c r="I1064" s="44">
        <f>+J1064+1</f>
        <v>84.22</v>
      </c>
      <c r="J1064" s="8">
        <v>83.22</v>
      </c>
      <c r="K1064" s="8">
        <f t="shared" si="96"/>
        <v>1</v>
      </c>
      <c r="L1064" s="45">
        <f t="shared" si="101"/>
        <v>1.2016342225426579E-2</v>
      </c>
      <c r="M1064" s="16">
        <f>IFERROR(INDEX('[1]2018 Sales History'!$G:$G,MATCH(A1064,'[1]2018 Sales History'!$A:$A,0)),0)</f>
        <v>0</v>
      </c>
      <c r="N1064" s="14">
        <f t="shared" si="97"/>
        <v>0</v>
      </c>
      <c r="O1064" s="14">
        <f t="shared" si="98"/>
        <v>0</v>
      </c>
      <c r="P1064" s="14">
        <f t="shared" si="99"/>
        <v>0</v>
      </c>
      <c r="Q1064" s="15">
        <f t="shared" si="100"/>
        <v>0</v>
      </c>
    </row>
    <row r="1065" spans="1:17" x14ac:dyDescent="0.2">
      <c r="A1065" s="43">
        <v>673552</v>
      </c>
      <c r="B1065" s="6" t="s">
        <v>1073</v>
      </c>
      <c r="C1065" s="6" t="s">
        <v>1074</v>
      </c>
      <c r="D1065" s="41" t="s">
        <v>1082</v>
      </c>
      <c r="E1065" s="41" t="s">
        <v>712</v>
      </c>
      <c r="F1065" s="4"/>
      <c r="G1065" s="5"/>
      <c r="H1065" s="27" t="s">
        <v>1072</v>
      </c>
      <c r="I1065" s="44">
        <f>+J1065+1</f>
        <v>90.25</v>
      </c>
      <c r="J1065" s="8">
        <v>89.25</v>
      </c>
      <c r="K1065" s="8">
        <f t="shared" si="96"/>
        <v>1</v>
      </c>
      <c r="L1065" s="45">
        <f t="shared" si="101"/>
        <v>1.1204481792717087E-2</v>
      </c>
      <c r="M1065" s="16">
        <f>IFERROR(INDEX('[1]2018 Sales History'!$G:$G,MATCH(A1065,'[1]2018 Sales History'!$A:$A,0)),0)</f>
        <v>0</v>
      </c>
      <c r="N1065" s="14">
        <f t="shared" si="97"/>
        <v>0</v>
      </c>
      <c r="O1065" s="14">
        <f t="shared" si="98"/>
        <v>0</v>
      </c>
      <c r="P1065" s="14">
        <f t="shared" si="99"/>
        <v>0</v>
      </c>
      <c r="Q1065" s="15">
        <f t="shared" si="100"/>
        <v>0</v>
      </c>
    </row>
    <row r="1066" spans="1:17" x14ac:dyDescent="0.2">
      <c r="A1066" s="43">
        <v>673560</v>
      </c>
      <c r="B1066" s="6" t="s">
        <v>1073</v>
      </c>
      <c r="C1066" s="6" t="s">
        <v>1074</v>
      </c>
      <c r="D1066" s="41" t="s">
        <v>1082</v>
      </c>
      <c r="E1066" s="41" t="s">
        <v>299</v>
      </c>
      <c r="F1066" s="4"/>
      <c r="G1066" s="5"/>
      <c r="H1066" s="27" t="s">
        <v>1072</v>
      </c>
      <c r="I1066" s="44">
        <f>+J1066+1</f>
        <v>100.36</v>
      </c>
      <c r="J1066" s="8">
        <v>99.36</v>
      </c>
      <c r="K1066" s="8">
        <f t="shared" si="96"/>
        <v>1</v>
      </c>
      <c r="L1066" s="45">
        <f t="shared" si="101"/>
        <v>1.0064412238325281E-2</v>
      </c>
      <c r="M1066" s="16">
        <f>IFERROR(INDEX('[1]2018 Sales History'!$G:$G,MATCH(A1066,'[1]2018 Sales History'!$A:$A,0)),0)</f>
        <v>0</v>
      </c>
      <c r="N1066" s="14">
        <f t="shared" si="97"/>
        <v>0</v>
      </c>
      <c r="O1066" s="14">
        <f t="shared" si="98"/>
        <v>0</v>
      </c>
      <c r="P1066" s="14">
        <f t="shared" si="99"/>
        <v>0</v>
      </c>
      <c r="Q1066" s="15">
        <f t="shared" si="100"/>
        <v>0</v>
      </c>
    </row>
    <row r="1067" spans="1:17" x14ac:dyDescent="0.2">
      <c r="A1067" s="43">
        <v>673579</v>
      </c>
      <c r="B1067" s="6" t="s">
        <v>1073</v>
      </c>
      <c r="C1067" s="6" t="s">
        <v>1074</v>
      </c>
      <c r="D1067" s="41" t="s">
        <v>1082</v>
      </c>
      <c r="E1067" s="41" t="s">
        <v>64</v>
      </c>
      <c r="F1067" s="4"/>
      <c r="G1067" s="5"/>
      <c r="H1067" s="27" t="s">
        <v>1072</v>
      </c>
      <c r="I1067" s="44">
        <f>+J1067+1</f>
        <v>101.25</v>
      </c>
      <c r="J1067" s="8">
        <v>100.25</v>
      </c>
      <c r="K1067" s="8">
        <f t="shared" si="96"/>
        <v>1</v>
      </c>
      <c r="L1067" s="45">
        <f t="shared" si="101"/>
        <v>9.9750623441396506E-3</v>
      </c>
      <c r="M1067" s="16">
        <f>IFERROR(INDEX('[1]2018 Sales History'!$G:$G,MATCH(A1067,'[1]2018 Sales History'!$A:$A,0)),0)</f>
        <v>0</v>
      </c>
      <c r="N1067" s="14">
        <f t="shared" si="97"/>
        <v>0</v>
      </c>
      <c r="O1067" s="14">
        <f t="shared" si="98"/>
        <v>0</v>
      </c>
      <c r="P1067" s="14">
        <f t="shared" si="99"/>
        <v>0</v>
      </c>
      <c r="Q1067" s="15">
        <f t="shared" si="100"/>
        <v>0</v>
      </c>
    </row>
    <row r="1068" spans="1:17" x14ac:dyDescent="0.2">
      <c r="A1068" s="43">
        <v>673587</v>
      </c>
      <c r="B1068" s="6" t="s">
        <v>1073</v>
      </c>
      <c r="C1068" s="6" t="s">
        <v>1074</v>
      </c>
      <c r="D1068" s="41" t="s">
        <v>1082</v>
      </c>
      <c r="E1068" s="41" t="s">
        <v>754</v>
      </c>
      <c r="F1068" s="4"/>
      <c r="G1068" s="5"/>
      <c r="H1068" s="27" t="s">
        <v>1072</v>
      </c>
      <c r="I1068" s="44">
        <f>+J1068+1</f>
        <v>78.400000000000006</v>
      </c>
      <c r="J1068" s="8">
        <v>77.400000000000006</v>
      </c>
      <c r="K1068" s="8">
        <f t="shared" si="96"/>
        <v>1</v>
      </c>
      <c r="L1068" s="45">
        <f t="shared" si="101"/>
        <v>1.2919896640826873E-2</v>
      </c>
      <c r="M1068" s="16">
        <f>IFERROR(INDEX('[1]2018 Sales History'!$G:$G,MATCH(A1068,'[1]2018 Sales History'!$A:$A,0)),0)</f>
        <v>0</v>
      </c>
      <c r="N1068" s="14">
        <f t="shared" si="97"/>
        <v>0</v>
      </c>
      <c r="O1068" s="14">
        <f t="shared" si="98"/>
        <v>0</v>
      </c>
      <c r="P1068" s="14">
        <f t="shared" si="99"/>
        <v>0</v>
      </c>
      <c r="Q1068" s="15">
        <f t="shared" si="100"/>
        <v>0</v>
      </c>
    </row>
    <row r="1069" spans="1:17" x14ac:dyDescent="0.2">
      <c r="A1069" s="43">
        <v>673595</v>
      </c>
      <c r="B1069" s="6" t="s">
        <v>1073</v>
      </c>
      <c r="C1069" s="6" t="s">
        <v>1074</v>
      </c>
      <c r="D1069" s="41" t="s">
        <v>1082</v>
      </c>
      <c r="E1069" s="41" t="s">
        <v>1734</v>
      </c>
      <c r="F1069" s="4"/>
      <c r="G1069" s="5"/>
      <c r="H1069" s="27" t="s">
        <v>1072</v>
      </c>
      <c r="I1069" s="44">
        <f>+J1069+1</f>
        <v>67.349999999999994</v>
      </c>
      <c r="J1069" s="8">
        <v>66.349999999999994</v>
      </c>
      <c r="K1069" s="8">
        <f t="shared" si="96"/>
        <v>1</v>
      </c>
      <c r="L1069" s="45">
        <f t="shared" si="101"/>
        <v>1.5071590052750567E-2</v>
      </c>
      <c r="M1069" s="16">
        <f>IFERROR(INDEX('[1]2018 Sales History'!$G:$G,MATCH(A1069,'[1]2018 Sales History'!$A:$A,0)),0)</f>
        <v>0</v>
      </c>
      <c r="N1069" s="14">
        <f t="shared" si="97"/>
        <v>0</v>
      </c>
      <c r="O1069" s="14">
        <f t="shared" si="98"/>
        <v>0</v>
      </c>
      <c r="P1069" s="14">
        <f t="shared" si="99"/>
        <v>0</v>
      </c>
      <c r="Q1069" s="15">
        <f t="shared" si="100"/>
        <v>0</v>
      </c>
    </row>
    <row r="1070" spans="1:17" x14ac:dyDescent="0.2">
      <c r="A1070" s="43">
        <v>673609</v>
      </c>
      <c r="B1070" s="6" t="s">
        <v>1073</v>
      </c>
      <c r="C1070" s="6" t="s">
        <v>1074</v>
      </c>
      <c r="D1070" s="41" t="s">
        <v>1082</v>
      </c>
      <c r="E1070" s="41" t="s">
        <v>1735</v>
      </c>
      <c r="F1070" s="4"/>
      <c r="G1070" s="5"/>
      <c r="H1070" s="27" t="s">
        <v>1072</v>
      </c>
      <c r="I1070" s="44">
        <f>+J1070+1</f>
        <v>77.930000000000007</v>
      </c>
      <c r="J1070" s="8">
        <v>76.930000000000007</v>
      </c>
      <c r="K1070" s="8">
        <f t="shared" si="96"/>
        <v>1</v>
      </c>
      <c r="L1070" s="45">
        <f t="shared" si="101"/>
        <v>1.2998830105290522E-2</v>
      </c>
      <c r="M1070" s="16">
        <f>IFERROR(INDEX('[1]2018 Sales History'!$G:$G,MATCH(A1070,'[1]2018 Sales History'!$A:$A,0)),0)</f>
        <v>0</v>
      </c>
      <c r="N1070" s="14">
        <f t="shared" si="97"/>
        <v>0</v>
      </c>
      <c r="O1070" s="14">
        <f t="shared" si="98"/>
        <v>0</v>
      </c>
      <c r="P1070" s="14">
        <f t="shared" si="99"/>
        <v>0</v>
      </c>
      <c r="Q1070" s="15">
        <f t="shared" si="100"/>
        <v>0</v>
      </c>
    </row>
    <row r="1071" spans="1:17" x14ac:dyDescent="0.2">
      <c r="A1071" s="43">
        <v>673617</v>
      </c>
      <c r="B1071" s="6" t="s">
        <v>1073</v>
      </c>
      <c r="C1071" s="6" t="s">
        <v>1074</v>
      </c>
      <c r="D1071" s="41" t="s">
        <v>1082</v>
      </c>
      <c r="E1071" s="41" t="s">
        <v>544</v>
      </c>
      <c r="F1071" s="4"/>
      <c r="G1071" s="5"/>
      <c r="H1071" s="27" t="s">
        <v>1072</v>
      </c>
      <c r="I1071" s="44">
        <f>+J1071+1</f>
        <v>84.19</v>
      </c>
      <c r="J1071" s="8">
        <v>83.19</v>
      </c>
      <c r="K1071" s="8">
        <f t="shared" si="96"/>
        <v>1</v>
      </c>
      <c r="L1071" s="45">
        <f t="shared" si="101"/>
        <v>1.2020675561966582E-2</v>
      </c>
      <c r="M1071" s="16">
        <f>IFERROR(INDEX('[1]2018 Sales History'!$G:$G,MATCH(A1071,'[1]2018 Sales History'!$A:$A,0)),0)</f>
        <v>0</v>
      </c>
      <c r="N1071" s="14">
        <f t="shared" si="97"/>
        <v>0</v>
      </c>
      <c r="O1071" s="14">
        <f t="shared" si="98"/>
        <v>0</v>
      </c>
      <c r="P1071" s="14">
        <f t="shared" si="99"/>
        <v>0</v>
      </c>
      <c r="Q1071" s="15">
        <f t="shared" si="100"/>
        <v>0</v>
      </c>
    </row>
    <row r="1072" spans="1:17" x14ac:dyDescent="0.2">
      <c r="A1072" s="43">
        <v>673625</v>
      </c>
      <c r="B1072" s="6" t="s">
        <v>1073</v>
      </c>
      <c r="C1072" s="6" t="s">
        <v>1074</v>
      </c>
      <c r="D1072" s="41" t="s">
        <v>1082</v>
      </c>
      <c r="E1072" s="41" t="s">
        <v>1736</v>
      </c>
      <c r="F1072" s="4"/>
      <c r="G1072" s="5"/>
      <c r="H1072" s="27" t="s">
        <v>1072</v>
      </c>
      <c r="I1072" s="44">
        <f>+J1072+1</f>
        <v>83.21</v>
      </c>
      <c r="J1072" s="8">
        <v>82.21</v>
      </c>
      <c r="K1072" s="8">
        <f t="shared" si="96"/>
        <v>1</v>
      </c>
      <c r="L1072" s="45">
        <f t="shared" si="101"/>
        <v>1.2163970319912421E-2</v>
      </c>
      <c r="M1072" s="16">
        <f>IFERROR(INDEX('[1]2018 Sales History'!$G:$G,MATCH(A1072,'[1]2018 Sales History'!$A:$A,0)),0)</f>
        <v>0</v>
      </c>
      <c r="N1072" s="14">
        <f t="shared" si="97"/>
        <v>0</v>
      </c>
      <c r="O1072" s="14">
        <f t="shared" si="98"/>
        <v>0</v>
      </c>
      <c r="P1072" s="14">
        <f t="shared" si="99"/>
        <v>0</v>
      </c>
      <c r="Q1072" s="15">
        <f t="shared" si="100"/>
        <v>0</v>
      </c>
    </row>
    <row r="1073" spans="1:17" x14ac:dyDescent="0.2">
      <c r="A1073" s="43">
        <v>673633</v>
      </c>
      <c r="B1073" s="6" t="s">
        <v>1073</v>
      </c>
      <c r="C1073" s="6" t="s">
        <v>1074</v>
      </c>
      <c r="D1073" s="41" t="s">
        <v>1082</v>
      </c>
      <c r="E1073" s="41" t="s">
        <v>548</v>
      </c>
      <c r="F1073" s="4"/>
      <c r="G1073" s="5"/>
      <c r="H1073" s="27" t="s">
        <v>1072</v>
      </c>
      <c r="I1073" s="44">
        <f>+J1073+1</f>
        <v>79.98</v>
      </c>
      <c r="J1073" s="8">
        <v>78.98</v>
      </c>
      <c r="K1073" s="8">
        <f t="shared" si="96"/>
        <v>1</v>
      </c>
      <c r="L1073" s="45">
        <f t="shared" si="101"/>
        <v>1.2661433274246644E-2</v>
      </c>
      <c r="M1073" s="16">
        <f>IFERROR(INDEX('[1]2018 Sales History'!$G:$G,MATCH(A1073,'[1]2018 Sales History'!$A:$A,0)),0)</f>
        <v>0</v>
      </c>
      <c r="N1073" s="14">
        <f t="shared" si="97"/>
        <v>0</v>
      </c>
      <c r="O1073" s="14">
        <f t="shared" si="98"/>
        <v>0</v>
      </c>
      <c r="P1073" s="14">
        <f t="shared" si="99"/>
        <v>0</v>
      </c>
      <c r="Q1073" s="15">
        <f t="shared" si="100"/>
        <v>0</v>
      </c>
    </row>
    <row r="1074" spans="1:17" x14ac:dyDescent="0.2">
      <c r="A1074" s="43">
        <v>673641</v>
      </c>
      <c r="B1074" s="6" t="s">
        <v>1073</v>
      </c>
      <c r="C1074" s="6" t="s">
        <v>1074</v>
      </c>
      <c r="D1074" s="41" t="s">
        <v>1082</v>
      </c>
      <c r="E1074" s="41" t="s">
        <v>1737</v>
      </c>
      <c r="F1074" s="4"/>
      <c r="G1074" s="5"/>
      <c r="H1074" s="27" t="s">
        <v>1072</v>
      </c>
      <c r="I1074" s="44">
        <f>+J1074+1</f>
        <v>88.74</v>
      </c>
      <c r="J1074" s="8">
        <v>87.74</v>
      </c>
      <c r="K1074" s="8">
        <f t="shared" si="96"/>
        <v>1</v>
      </c>
      <c r="L1074" s="45">
        <f t="shared" si="101"/>
        <v>1.1397310234784592E-2</v>
      </c>
      <c r="M1074" s="16">
        <f>IFERROR(INDEX('[1]2018 Sales History'!$G:$G,MATCH(A1074,'[1]2018 Sales History'!$A:$A,0)),0)</f>
        <v>0</v>
      </c>
      <c r="N1074" s="14">
        <f t="shared" si="97"/>
        <v>0</v>
      </c>
      <c r="O1074" s="14">
        <f t="shared" si="98"/>
        <v>0</v>
      </c>
      <c r="P1074" s="14">
        <f t="shared" si="99"/>
        <v>0</v>
      </c>
      <c r="Q1074" s="15">
        <f t="shared" si="100"/>
        <v>0</v>
      </c>
    </row>
    <row r="1075" spans="1:17" x14ac:dyDescent="0.2">
      <c r="A1075" s="43">
        <v>673668</v>
      </c>
      <c r="B1075" s="6" t="s">
        <v>1073</v>
      </c>
      <c r="C1075" s="6" t="s">
        <v>1074</v>
      </c>
      <c r="D1075" s="41" t="s">
        <v>1082</v>
      </c>
      <c r="E1075" s="41" t="s">
        <v>489</v>
      </c>
      <c r="F1075" s="4"/>
      <c r="G1075" s="5"/>
      <c r="H1075" s="27" t="s">
        <v>1072</v>
      </c>
      <c r="I1075" s="44">
        <f>+J1075+1</f>
        <v>88.69</v>
      </c>
      <c r="J1075" s="8">
        <v>87.69</v>
      </c>
      <c r="K1075" s="8">
        <f t="shared" si="96"/>
        <v>1</v>
      </c>
      <c r="L1075" s="45">
        <f t="shared" si="101"/>
        <v>1.1403808872163303E-2</v>
      </c>
      <c r="M1075" s="16">
        <f>IFERROR(INDEX('[1]2018 Sales History'!$G:$G,MATCH(A1075,'[1]2018 Sales History'!$A:$A,0)),0)</f>
        <v>0</v>
      </c>
      <c r="N1075" s="14">
        <f t="shared" si="97"/>
        <v>0</v>
      </c>
      <c r="O1075" s="14">
        <f t="shared" si="98"/>
        <v>0</v>
      </c>
      <c r="P1075" s="14">
        <f t="shared" si="99"/>
        <v>0</v>
      </c>
      <c r="Q1075" s="15">
        <f t="shared" si="100"/>
        <v>0</v>
      </c>
    </row>
    <row r="1076" spans="1:17" x14ac:dyDescent="0.2">
      <c r="A1076" s="43">
        <v>673676</v>
      </c>
      <c r="B1076" s="6" t="s">
        <v>1073</v>
      </c>
      <c r="C1076" s="6" t="s">
        <v>1074</v>
      </c>
      <c r="D1076" s="41" t="s">
        <v>1082</v>
      </c>
      <c r="E1076" s="41" t="s">
        <v>1738</v>
      </c>
      <c r="F1076" s="4"/>
      <c r="G1076" s="5"/>
      <c r="H1076" s="27" t="s">
        <v>1072</v>
      </c>
      <c r="I1076" s="44">
        <f>+J1076+1</f>
        <v>91.72</v>
      </c>
      <c r="J1076" s="8">
        <v>90.72</v>
      </c>
      <c r="K1076" s="8">
        <f t="shared" si="96"/>
        <v>1</v>
      </c>
      <c r="L1076" s="45">
        <f t="shared" si="101"/>
        <v>1.1022927689594356E-2</v>
      </c>
      <c r="M1076" s="16">
        <f>IFERROR(INDEX('[1]2018 Sales History'!$G:$G,MATCH(A1076,'[1]2018 Sales History'!$A:$A,0)),0)</f>
        <v>0</v>
      </c>
      <c r="N1076" s="14">
        <f t="shared" si="97"/>
        <v>0</v>
      </c>
      <c r="O1076" s="14">
        <f t="shared" si="98"/>
        <v>0</v>
      </c>
      <c r="P1076" s="14">
        <f t="shared" si="99"/>
        <v>0</v>
      </c>
      <c r="Q1076" s="15">
        <f t="shared" si="100"/>
        <v>0</v>
      </c>
    </row>
    <row r="1077" spans="1:17" x14ac:dyDescent="0.2">
      <c r="A1077" s="43">
        <v>673684</v>
      </c>
      <c r="B1077" s="6" t="s">
        <v>1073</v>
      </c>
      <c r="C1077" s="6" t="s">
        <v>1074</v>
      </c>
      <c r="D1077" s="41" t="s">
        <v>1082</v>
      </c>
      <c r="E1077" s="41" t="s">
        <v>703</v>
      </c>
      <c r="F1077" s="4"/>
      <c r="G1077" s="5"/>
      <c r="H1077" s="27" t="s">
        <v>1072</v>
      </c>
      <c r="I1077" s="44">
        <f>+J1077+1</f>
        <v>93.28</v>
      </c>
      <c r="J1077" s="8">
        <v>92.28</v>
      </c>
      <c r="K1077" s="8">
        <f t="shared" si="96"/>
        <v>1</v>
      </c>
      <c r="L1077" s="45">
        <f t="shared" si="101"/>
        <v>1.0836584308625921E-2</v>
      </c>
      <c r="M1077" s="16">
        <f>IFERROR(INDEX('[1]2018 Sales History'!$G:$G,MATCH(A1077,'[1]2018 Sales History'!$A:$A,0)),0)</f>
        <v>0</v>
      </c>
      <c r="N1077" s="14">
        <f t="shared" si="97"/>
        <v>0</v>
      </c>
      <c r="O1077" s="14">
        <f t="shared" si="98"/>
        <v>0</v>
      </c>
      <c r="P1077" s="14">
        <f t="shared" si="99"/>
        <v>0</v>
      </c>
      <c r="Q1077" s="15">
        <f t="shared" si="100"/>
        <v>0</v>
      </c>
    </row>
    <row r="1078" spans="1:17" x14ac:dyDescent="0.2">
      <c r="A1078" s="43">
        <v>673692</v>
      </c>
      <c r="B1078" s="6" t="s">
        <v>1073</v>
      </c>
      <c r="C1078" s="6" t="s">
        <v>1074</v>
      </c>
      <c r="D1078" s="41" t="s">
        <v>1082</v>
      </c>
      <c r="E1078" s="41" t="s">
        <v>1740</v>
      </c>
      <c r="F1078" s="4"/>
      <c r="G1078" s="5"/>
      <c r="H1078" s="27" t="s">
        <v>1072</v>
      </c>
      <c r="I1078" s="44">
        <f>+J1078+1</f>
        <v>75.39</v>
      </c>
      <c r="J1078" s="8">
        <v>74.39</v>
      </c>
      <c r="K1078" s="8">
        <f t="shared" si="96"/>
        <v>1</v>
      </c>
      <c r="L1078" s="45">
        <f t="shared" si="101"/>
        <v>1.3442667025137788E-2</v>
      </c>
      <c r="M1078" s="16">
        <f>IFERROR(INDEX('[1]2018 Sales History'!$G:$G,MATCH(A1078,'[1]2018 Sales History'!$A:$A,0)),0)</f>
        <v>0</v>
      </c>
      <c r="N1078" s="14">
        <f t="shared" si="97"/>
        <v>0</v>
      </c>
      <c r="O1078" s="14">
        <f t="shared" si="98"/>
        <v>0</v>
      </c>
      <c r="P1078" s="14">
        <f t="shared" si="99"/>
        <v>0</v>
      </c>
      <c r="Q1078" s="15">
        <f t="shared" si="100"/>
        <v>0</v>
      </c>
    </row>
    <row r="1079" spans="1:17" x14ac:dyDescent="0.2">
      <c r="A1079" s="43">
        <v>673706</v>
      </c>
      <c r="B1079" s="6" t="s">
        <v>1073</v>
      </c>
      <c r="C1079" s="6" t="s">
        <v>1074</v>
      </c>
      <c r="D1079" s="41" t="s">
        <v>1082</v>
      </c>
      <c r="E1079" s="41" t="s">
        <v>956</v>
      </c>
      <c r="F1079" s="4"/>
      <c r="G1079" s="5"/>
      <c r="H1079" s="27" t="s">
        <v>1072</v>
      </c>
      <c r="I1079" s="44">
        <f>+J1079+1</f>
        <v>84.22</v>
      </c>
      <c r="J1079" s="8">
        <v>83.22</v>
      </c>
      <c r="K1079" s="8">
        <f t="shared" si="96"/>
        <v>1</v>
      </c>
      <c r="L1079" s="45">
        <f t="shared" si="101"/>
        <v>1.2016342225426579E-2</v>
      </c>
      <c r="M1079" s="16">
        <f>IFERROR(INDEX('[1]2018 Sales History'!$G:$G,MATCH(A1079,'[1]2018 Sales History'!$A:$A,0)),0)</f>
        <v>0</v>
      </c>
      <c r="N1079" s="14">
        <f t="shared" si="97"/>
        <v>0</v>
      </c>
      <c r="O1079" s="14">
        <f t="shared" si="98"/>
        <v>0</v>
      </c>
      <c r="P1079" s="14">
        <f t="shared" si="99"/>
        <v>0</v>
      </c>
      <c r="Q1079" s="15">
        <f t="shared" si="100"/>
        <v>0</v>
      </c>
    </row>
    <row r="1080" spans="1:17" x14ac:dyDescent="0.2">
      <c r="A1080" s="43">
        <v>673714</v>
      </c>
      <c r="B1080" s="6" t="s">
        <v>1073</v>
      </c>
      <c r="C1080" s="6" t="s">
        <v>1074</v>
      </c>
      <c r="D1080" s="41" t="s">
        <v>1082</v>
      </c>
      <c r="E1080" s="41" t="s">
        <v>1719</v>
      </c>
      <c r="F1080" s="4"/>
      <c r="G1080" s="5"/>
      <c r="H1080" s="27" t="s">
        <v>1072</v>
      </c>
      <c r="I1080" s="44">
        <f>+J1080+1</f>
        <v>91.21</v>
      </c>
      <c r="J1080" s="8">
        <v>90.21</v>
      </c>
      <c r="K1080" s="8">
        <f t="shared" si="96"/>
        <v>1</v>
      </c>
      <c r="L1080" s="45">
        <f t="shared" si="101"/>
        <v>1.1085245538188671E-2</v>
      </c>
      <c r="M1080" s="16">
        <f>IFERROR(INDEX('[1]2018 Sales History'!$G:$G,MATCH(A1080,'[1]2018 Sales History'!$A:$A,0)),0)</f>
        <v>0</v>
      </c>
      <c r="N1080" s="14">
        <f t="shared" si="97"/>
        <v>0</v>
      </c>
      <c r="O1080" s="14">
        <f t="shared" si="98"/>
        <v>0</v>
      </c>
      <c r="P1080" s="14">
        <f t="shared" si="99"/>
        <v>0</v>
      </c>
      <c r="Q1080" s="15">
        <f t="shared" si="100"/>
        <v>0</v>
      </c>
    </row>
    <row r="1081" spans="1:17" x14ac:dyDescent="0.2">
      <c r="A1081" s="43">
        <v>673722</v>
      </c>
      <c r="B1081" s="6" t="s">
        <v>1073</v>
      </c>
      <c r="C1081" s="6" t="s">
        <v>1074</v>
      </c>
      <c r="D1081" s="41" t="s">
        <v>1082</v>
      </c>
      <c r="E1081" s="41" t="s">
        <v>1741</v>
      </c>
      <c r="F1081" s="4"/>
      <c r="G1081" s="5"/>
      <c r="H1081" s="27" t="s">
        <v>1072</v>
      </c>
      <c r="I1081" s="44">
        <f>+J1081+1</f>
        <v>75.39</v>
      </c>
      <c r="J1081" s="8">
        <v>74.39</v>
      </c>
      <c r="K1081" s="8">
        <f t="shared" si="96"/>
        <v>1</v>
      </c>
      <c r="L1081" s="45">
        <f t="shared" si="101"/>
        <v>1.3442667025137788E-2</v>
      </c>
      <c r="M1081" s="16">
        <f>IFERROR(INDEX('[1]2018 Sales History'!$G:$G,MATCH(A1081,'[1]2018 Sales History'!$A:$A,0)),0)</f>
        <v>0</v>
      </c>
      <c r="N1081" s="14">
        <f t="shared" si="97"/>
        <v>0</v>
      </c>
      <c r="O1081" s="14">
        <f t="shared" si="98"/>
        <v>0</v>
      </c>
      <c r="P1081" s="14">
        <f t="shared" si="99"/>
        <v>0</v>
      </c>
      <c r="Q1081" s="15">
        <f t="shared" si="100"/>
        <v>0</v>
      </c>
    </row>
    <row r="1082" spans="1:17" x14ac:dyDescent="0.2">
      <c r="A1082" s="43">
        <v>673730</v>
      </c>
      <c r="B1082" s="6" t="s">
        <v>1073</v>
      </c>
      <c r="C1082" s="6" t="s">
        <v>1074</v>
      </c>
      <c r="D1082" s="41" t="s">
        <v>1082</v>
      </c>
      <c r="E1082" s="41" t="s">
        <v>1691</v>
      </c>
      <c r="F1082" s="4"/>
      <c r="G1082" s="5"/>
      <c r="H1082" s="27" t="s">
        <v>1072</v>
      </c>
      <c r="I1082" s="44">
        <f>+J1082+1</f>
        <v>75.44</v>
      </c>
      <c r="J1082" s="8">
        <v>74.44</v>
      </c>
      <c r="K1082" s="8">
        <f t="shared" si="96"/>
        <v>1</v>
      </c>
      <c r="L1082" s="45">
        <f t="shared" si="101"/>
        <v>1.3433637829124127E-2</v>
      </c>
      <c r="M1082" s="16">
        <f>IFERROR(INDEX('[1]2018 Sales History'!$G:$G,MATCH(A1082,'[1]2018 Sales History'!$A:$A,0)),0)</f>
        <v>0</v>
      </c>
      <c r="N1082" s="14">
        <f t="shared" si="97"/>
        <v>0</v>
      </c>
      <c r="O1082" s="14">
        <f t="shared" si="98"/>
        <v>0</v>
      </c>
      <c r="P1082" s="14">
        <f t="shared" si="99"/>
        <v>0</v>
      </c>
      <c r="Q1082" s="15">
        <f t="shared" si="100"/>
        <v>0</v>
      </c>
    </row>
    <row r="1083" spans="1:17" x14ac:dyDescent="0.2">
      <c r="A1083" s="43">
        <v>673749</v>
      </c>
      <c r="B1083" s="6" t="s">
        <v>1073</v>
      </c>
      <c r="C1083" s="6" t="s">
        <v>1074</v>
      </c>
      <c r="D1083" s="41" t="s">
        <v>1082</v>
      </c>
      <c r="E1083" s="41" t="s">
        <v>1659</v>
      </c>
      <c r="F1083" s="4"/>
      <c r="G1083" s="5"/>
      <c r="H1083" s="27" t="s">
        <v>1072</v>
      </c>
      <c r="I1083" s="44">
        <f>+J1083+1</f>
        <v>98.83</v>
      </c>
      <c r="J1083" s="8">
        <v>97.83</v>
      </c>
      <c r="K1083" s="8">
        <f t="shared" si="96"/>
        <v>1</v>
      </c>
      <c r="L1083" s="45">
        <f t="shared" si="101"/>
        <v>1.0221813349688235E-2</v>
      </c>
      <c r="M1083" s="16">
        <f>IFERROR(INDEX('[1]2018 Sales History'!$G:$G,MATCH(A1083,'[1]2018 Sales History'!$A:$A,0)),0)</f>
        <v>0</v>
      </c>
      <c r="N1083" s="14">
        <f t="shared" si="97"/>
        <v>0</v>
      </c>
      <c r="O1083" s="14">
        <f t="shared" si="98"/>
        <v>0</v>
      </c>
      <c r="P1083" s="14">
        <f t="shared" si="99"/>
        <v>0</v>
      </c>
      <c r="Q1083" s="15">
        <f t="shared" si="100"/>
        <v>0</v>
      </c>
    </row>
    <row r="1084" spans="1:17" x14ac:dyDescent="0.2">
      <c r="A1084" s="43">
        <v>673757</v>
      </c>
      <c r="B1084" s="6" t="s">
        <v>1073</v>
      </c>
      <c r="C1084" s="6" t="s">
        <v>1074</v>
      </c>
      <c r="D1084" s="41" t="s">
        <v>1082</v>
      </c>
      <c r="E1084" s="41" t="s">
        <v>689</v>
      </c>
      <c r="F1084" s="4"/>
      <c r="G1084" s="5"/>
      <c r="H1084" s="27" t="s">
        <v>1072</v>
      </c>
      <c r="I1084" s="44">
        <f>+J1084+1</f>
        <v>109.74</v>
      </c>
      <c r="J1084" s="8">
        <v>108.74</v>
      </c>
      <c r="K1084" s="8">
        <f t="shared" si="96"/>
        <v>1</v>
      </c>
      <c r="L1084" s="45">
        <f t="shared" si="101"/>
        <v>9.1962479308442154E-3</v>
      </c>
      <c r="M1084" s="16">
        <f>IFERROR(INDEX('[1]2018 Sales History'!$G:$G,MATCH(A1084,'[1]2018 Sales History'!$A:$A,0)),0)</f>
        <v>0</v>
      </c>
      <c r="N1084" s="14">
        <f t="shared" si="97"/>
        <v>0</v>
      </c>
      <c r="O1084" s="14">
        <f t="shared" si="98"/>
        <v>0</v>
      </c>
      <c r="P1084" s="14">
        <f t="shared" si="99"/>
        <v>0</v>
      </c>
      <c r="Q1084" s="15">
        <f t="shared" si="100"/>
        <v>0</v>
      </c>
    </row>
    <row r="1085" spans="1:17" x14ac:dyDescent="0.2">
      <c r="A1085" s="43">
        <v>674052</v>
      </c>
      <c r="B1085" s="6" t="s">
        <v>1073</v>
      </c>
      <c r="C1085" s="6" t="s">
        <v>1074</v>
      </c>
      <c r="D1085" s="41" t="s">
        <v>1119</v>
      </c>
      <c r="E1085" s="41" t="s">
        <v>723</v>
      </c>
      <c r="F1085" s="4"/>
      <c r="G1085" s="5"/>
      <c r="H1085" s="27" t="s">
        <v>1072</v>
      </c>
      <c r="I1085" s="44">
        <f>+J1085+1</f>
        <v>322.83999999999997</v>
      </c>
      <c r="J1085" s="8">
        <v>321.83999999999997</v>
      </c>
      <c r="K1085" s="8">
        <f t="shared" si="96"/>
        <v>1</v>
      </c>
      <c r="L1085" s="45">
        <f t="shared" si="101"/>
        <v>3.1071339796172014E-3</v>
      </c>
      <c r="M1085" s="16">
        <f>IFERROR(INDEX('[1]2018 Sales History'!$G:$G,MATCH(A1085,'[1]2018 Sales History'!$A:$A,0)),0)</f>
        <v>0</v>
      </c>
      <c r="N1085" s="14">
        <f t="shared" si="97"/>
        <v>0</v>
      </c>
      <c r="O1085" s="14">
        <f t="shared" si="98"/>
        <v>0</v>
      </c>
      <c r="P1085" s="14">
        <f t="shared" si="99"/>
        <v>0</v>
      </c>
      <c r="Q1085" s="15">
        <f t="shared" si="100"/>
        <v>0</v>
      </c>
    </row>
    <row r="1086" spans="1:17" x14ac:dyDescent="0.2">
      <c r="A1086" s="43">
        <v>674079</v>
      </c>
      <c r="B1086" s="6" t="s">
        <v>1073</v>
      </c>
      <c r="C1086" s="6" t="s">
        <v>1074</v>
      </c>
      <c r="D1086" s="41" t="s">
        <v>1118</v>
      </c>
      <c r="E1086" s="41" t="s">
        <v>59</v>
      </c>
      <c r="F1086" s="4"/>
      <c r="G1086" s="5"/>
      <c r="H1086" s="27" t="s">
        <v>1072</v>
      </c>
      <c r="I1086" s="44">
        <f>+J1086+1</f>
        <v>134.38999999999999</v>
      </c>
      <c r="J1086" s="8">
        <v>133.38999999999999</v>
      </c>
      <c r="K1086" s="8">
        <f t="shared" si="96"/>
        <v>1</v>
      </c>
      <c r="L1086" s="45">
        <f t="shared" si="101"/>
        <v>7.4968138541120031E-3</v>
      </c>
      <c r="M1086" s="16">
        <f>IFERROR(INDEX('[1]2018 Sales History'!$G:$G,MATCH(A1086,'[1]2018 Sales History'!$A:$A,0)),0)</f>
        <v>0</v>
      </c>
      <c r="N1086" s="14">
        <f t="shared" si="97"/>
        <v>0</v>
      </c>
      <c r="O1086" s="14">
        <f t="shared" si="98"/>
        <v>0</v>
      </c>
      <c r="P1086" s="14">
        <f t="shared" si="99"/>
        <v>0</v>
      </c>
      <c r="Q1086" s="15">
        <f t="shared" si="100"/>
        <v>0</v>
      </c>
    </row>
    <row r="1087" spans="1:17" x14ac:dyDescent="0.2">
      <c r="A1087" s="43">
        <v>674087</v>
      </c>
      <c r="B1087" s="6" t="s">
        <v>1073</v>
      </c>
      <c r="C1087" s="6" t="s">
        <v>1074</v>
      </c>
      <c r="D1087" s="41" t="s">
        <v>1118</v>
      </c>
      <c r="E1087" s="41" t="s">
        <v>69</v>
      </c>
      <c r="F1087" s="4"/>
      <c r="G1087" s="5"/>
      <c r="H1087" s="27" t="s">
        <v>1072</v>
      </c>
      <c r="I1087" s="44">
        <f>+J1087+1</f>
        <v>166.66</v>
      </c>
      <c r="J1087" s="8">
        <v>165.66</v>
      </c>
      <c r="K1087" s="8">
        <f t="shared" si="96"/>
        <v>1</v>
      </c>
      <c r="L1087" s="45">
        <f t="shared" si="101"/>
        <v>6.0364602197271518E-3</v>
      </c>
      <c r="M1087" s="16">
        <f>IFERROR(INDEX('[1]2018 Sales History'!$G:$G,MATCH(A1087,'[1]2018 Sales History'!$A:$A,0)),0)</f>
        <v>0</v>
      </c>
      <c r="N1087" s="14">
        <f t="shared" si="97"/>
        <v>0</v>
      </c>
      <c r="O1087" s="14">
        <f t="shared" si="98"/>
        <v>0</v>
      </c>
      <c r="P1087" s="14">
        <f t="shared" si="99"/>
        <v>0</v>
      </c>
      <c r="Q1087" s="15">
        <f t="shared" si="100"/>
        <v>0</v>
      </c>
    </row>
    <row r="1088" spans="1:17" x14ac:dyDescent="0.2">
      <c r="A1088" s="43">
        <v>674095</v>
      </c>
      <c r="B1088" s="6" t="s">
        <v>1073</v>
      </c>
      <c r="C1088" s="6" t="s">
        <v>1074</v>
      </c>
      <c r="D1088" s="41" t="s">
        <v>1118</v>
      </c>
      <c r="E1088" s="41" t="s">
        <v>61</v>
      </c>
      <c r="F1088" s="4"/>
      <c r="G1088" s="5"/>
      <c r="H1088" s="27" t="s">
        <v>1072</v>
      </c>
      <c r="I1088" s="44">
        <f>+J1088+1</f>
        <v>172.84</v>
      </c>
      <c r="J1088" s="8">
        <v>171.84</v>
      </c>
      <c r="K1088" s="8">
        <f t="shared" si="96"/>
        <v>1</v>
      </c>
      <c r="L1088" s="45">
        <f t="shared" si="101"/>
        <v>5.8193668528864059E-3</v>
      </c>
      <c r="M1088" s="16">
        <f>IFERROR(INDEX('[1]2018 Sales History'!$G:$G,MATCH(A1088,'[1]2018 Sales History'!$A:$A,0)),0)</f>
        <v>0</v>
      </c>
      <c r="N1088" s="14">
        <f t="shared" si="97"/>
        <v>0</v>
      </c>
      <c r="O1088" s="14">
        <f t="shared" si="98"/>
        <v>0</v>
      </c>
      <c r="P1088" s="14">
        <f t="shared" si="99"/>
        <v>0</v>
      </c>
      <c r="Q1088" s="15">
        <f t="shared" si="100"/>
        <v>0</v>
      </c>
    </row>
    <row r="1089" spans="1:17" x14ac:dyDescent="0.2">
      <c r="A1089" s="43">
        <v>674109</v>
      </c>
      <c r="B1089" s="6" t="s">
        <v>1073</v>
      </c>
      <c r="C1089" s="6" t="s">
        <v>1074</v>
      </c>
      <c r="D1089" s="41" t="s">
        <v>1118</v>
      </c>
      <c r="E1089" s="41" t="s">
        <v>1645</v>
      </c>
      <c r="F1089" s="4"/>
      <c r="G1089" s="5"/>
      <c r="H1089" s="27" t="s">
        <v>1072</v>
      </c>
      <c r="I1089" s="44">
        <f>+J1089+1</f>
        <v>188.86</v>
      </c>
      <c r="J1089" s="8">
        <v>187.86</v>
      </c>
      <c r="K1089" s="8">
        <f t="shared" si="96"/>
        <v>1</v>
      </c>
      <c r="L1089" s="45">
        <f t="shared" si="101"/>
        <v>5.3231129564569359E-3</v>
      </c>
      <c r="M1089" s="16">
        <f>IFERROR(INDEX('[1]2018 Sales History'!$G:$G,MATCH(A1089,'[1]2018 Sales History'!$A:$A,0)),0)</f>
        <v>0</v>
      </c>
      <c r="N1089" s="14">
        <f t="shared" si="97"/>
        <v>0</v>
      </c>
      <c r="O1089" s="14">
        <f t="shared" si="98"/>
        <v>0</v>
      </c>
      <c r="P1089" s="14">
        <f t="shared" si="99"/>
        <v>0</v>
      </c>
      <c r="Q1089" s="15">
        <f t="shared" si="100"/>
        <v>0</v>
      </c>
    </row>
    <row r="1090" spans="1:17" x14ac:dyDescent="0.2">
      <c r="A1090" s="43">
        <v>674117</v>
      </c>
      <c r="B1090" s="6" t="s">
        <v>1073</v>
      </c>
      <c r="C1090" s="6" t="s">
        <v>1074</v>
      </c>
      <c r="D1090" s="41" t="s">
        <v>1118</v>
      </c>
      <c r="E1090" s="41" t="s">
        <v>71</v>
      </c>
      <c r="F1090" s="4"/>
      <c r="G1090" s="5"/>
      <c r="H1090" s="27" t="s">
        <v>1072</v>
      </c>
      <c r="I1090" s="44">
        <f>+J1090+1</f>
        <v>145.63</v>
      </c>
      <c r="J1090" s="8">
        <v>144.63</v>
      </c>
      <c r="K1090" s="8">
        <f t="shared" ref="K1090:K1153" si="102">I1090-J1090</f>
        <v>1</v>
      </c>
      <c r="L1090" s="45">
        <f t="shared" si="101"/>
        <v>6.9141948420106481E-3</v>
      </c>
      <c r="M1090" s="16">
        <f>IFERROR(INDEX('[1]2018 Sales History'!$G:$G,MATCH(A1090,'[1]2018 Sales History'!$A:$A,0)),0)</f>
        <v>0</v>
      </c>
      <c r="N1090" s="14">
        <f t="shared" ref="N1090:N1153" si="103">IFERROR(M1090*J1090,"")</f>
        <v>0</v>
      </c>
      <c r="O1090" s="14">
        <f t="shared" ref="O1090:O1153" si="104">IFERROR(M1090*I1090,"")</f>
        <v>0</v>
      </c>
      <c r="P1090" s="14">
        <f t="shared" ref="P1090:P1153" si="105">IFERROR(O1090-N1090,"")</f>
        <v>0</v>
      </c>
      <c r="Q1090" s="15">
        <f t="shared" ref="Q1090:Q1153" si="106">IFERROR((O1090-N1090)/N1090,0)</f>
        <v>0</v>
      </c>
    </row>
    <row r="1091" spans="1:17" x14ac:dyDescent="0.2">
      <c r="A1091" s="43">
        <v>674125</v>
      </c>
      <c r="B1091" s="6" t="s">
        <v>1073</v>
      </c>
      <c r="C1091" s="6" t="s">
        <v>1074</v>
      </c>
      <c r="D1091" s="41" t="s">
        <v>1118</v>
      </c>
      <c r="E1091" s="41" t="s">
        <v>66</v>
      </c>
      <c r="F1091" s="4"/>
      <c r="G1091" s="5"/>
      <c r="H1091" s="27" t="s">
        <v>1072</v>
      </c>
      <c r="I1091" s="44">
        <f>+J1091+1</f>
        <v>131.1</v>
      </c>
      <c r="J1091" s="8">
        <v>130.1</v>
      </c>
      <c r="K1091" s="8">
        <f t="shared" si="102"/>
        <v>1</v>
      </c>
      <c r="L1091" s="45">
        <f t="shared" ref="L1091:L1154" si="107">((I1091-J1091)/J1091)</f>
        <v>7.6863950807071488E-3</v>
      </c>
      <c r="M1091" s="16">
        <f>IFERROR(INDEX('[1]2018 Sales History'!$G:$G,MATCH(A1091,'[1]2018 Sales History'!$A:$A,0)),0)</f>
        <v>0</v>
      </c>
      <c r="N1091" s="14">
        <f t="shared" si="103"/>
        <v>0</v>
      </c>
      <c r="O1091" s="14">
        <f t="shared" si="104"/>
        <v>0</v>
      </c>
      <c r="P1091" s="14">
        <f t="shared" si="105"/>
        <v>0</v>
      </c>
      <c r="Q1091" s="15">
        <f t="shared" si="106"/>
        <v>0</v>
      </c>
    </row>
    <row r="1092" spans="1:17" x14ac:dyDescent="0.2">
      <c r="A1092" s="43">
        <v>674133</v>
      </c>
      <c r="B1092" s="6" t="s">
        <v>1073</v>
      </c>
      <c r="C1092" s="6" t="s">
        <v>1074</v>
      </c>
      <c r="D1092" s="41" t="s">
        <v>1118</v>
      </c>
      <c r="E1092" s="41" t="s">
        <v>724</v>
      </c>
      <c r="F1092" s="4"/>
      <c r="G1092" s="5"/>
      <c r="H1092" s="27" t="s">
        <v>1072</v>
      </c>
      <c r="I1092" s="44">
        <f>+J1092+1</f>
        <v>160.03</v>
      </c>
      <c r="J1092" s="8">
        <v>159.03</v>
      </c>
      <c r="K1092" s="8">
        <f t="shared" si="102"/>
        <v>1</v>
      </c>
      <c r="L1092" s="45">
        <f t="shared" si="107"/>
        <v>6.2881217380368485E-3</v>
      </c>
      <c r="M1092" s="16">
        <f>IFERROR(INDEX('[1]2018 Sales History'!$G:$G,MATCH(A1092,'[1]2018 Sales History'!$A:$A,0)),0)</f>
        <v>0</v>
      </c>
      <c r="N1092" s="14">
        <f t="shared" si="103"/>
        <v>0</v>
      </c>
      <c r="O1092" s="14">
        <f t="shared" si="104"/>
        <v>0</v>
      </c>
      <c r="P1092" s="14">
        <f t="shared" si="105"/>
        <v>0</v>
      </c>
      <c r="Q1092" s="15">
        <f t="shared" si="106"/>
        <v>0</v>
      </c>
    </row>
    <row r="1093" spans="1:17" x14ac:dyDescent="0.2">
      <c r="A1093" s="43">
        <v>674141</v>
      </c>
      <c r="B1093" s="6" t="s">
        <v>1073</v>
      </c>
      <c r="C1093" s="6" t="s">
        <v>1074</v>
      </c>
      <c r="D1093" s="41" t="s">
        <v>1118</v>
      </c>
      <c r="E1093" s="41" t="s">
        <v>67</v>
      </c>
      <c r="F1093" s="4"/>
      <c r="G1093" s="5"/>
      <c r="H1093" s="27" t="s">
        <v>1072</v>
      </c>
      <c r="I1093" s="44">
        <f>+J1093+1</f>
        <v>161.72</v>
      </c>
      <c r="J1093" s="8">
        <v>160.72</v>
      </c>
      <c r="K1093" s="8">
        <f t="shared" si="102"/>
        <v>1</v>
      </c>
      <c r="L1093" s="45">
        <f t="shared" si="107"/>
        <v>6.2220009955201595E-3</v>
      </c>
      <c r="M1093" s="16">
        <f>IFERROR(INDEX('[1]2018 Sales History'!$G:$G,MATCH(A1093,'[1]2018 Sales History'!$A:$A,0)),0)</f>
        <v>0</v>
      </c>
      <c r="N1093" s="14">
        <f t="shared" si="103"/>
        <v>0</v>
      </c>
      <c r="O1093" s="14">
        <f t="shared" si="104"/>
        <v>0</v>
      </c>
      <c r="P1093" s="14">
        <f t="shared" si="105"/>
        <v>0</v>
      </c>
      <c r="Q1093" s="15">
        <f t="shared" si="106"/>
        <v>0</v>
      </c>
    </row>
    <row r="1094" spans="1:17" x14ac:dyDescent="0.2">
      <c r="A1094" s="43">
        <v>674168</v>
      </c>
      <c r="B1094" s="6" t="s">
        <v>1073</v>
      </c>
      <c r="C1094" s="6" t="s">
        <v>1074</v>
      </c>
      <c r="D1094" s="41" t="s">
        <v>1118</v>
      </c>
      <c r="E1094" s="41" t="s">
        <v>70</v>
      </c>
      <c r="F1094" s="4"/>
      <c r="G1094" s="5"/>
      <c r="H1094" s="27" t="s">
        <v>1072</v>
      </c>
      <c r="I1094" s="44">
        <f>+J1094+1</f>
        <v>169.25</v>
      </c>
      <c r="J1094" s="8">
        <v>168.25</v>
      </c>
      <c r="K1094" s="8">
        <f t="shared" si="102"/>
        <v>1</v>
      </c>
      <c r="L1094" s="45">
        <f t="shared" si="107"/>
        <v>5.9435364041604752E-3</v>
      </c>
      <c r="M1094" s="16">
        <f>IFERROR(INDEX('[1]2018 Sales History'!$G:$G,MATCH(A1094,'[1]2018 Sales History'!$A:$A,0)),0)</f>
        <v>0</v>
      </c>
      <c r="N1094" s="14">
        <f t="shared" si="103"/>
        <v>0</v>
      </c>
      <c r="O1094" s="14">
        <f t="shared" si="104"/>
        <v>0</v>
      </c>
      <c r="P1094" s="14">
        <f t="shared" si="105"/>
        <v>0</v>
      </c>
      <c r="Q1094" s="15">
        <f t="shared" si="106"/>
        <v>0</v>
      </c>
    </row>
    <row r="1095" spans="1:17" x14ac:dyDescent="0.2">
      <c r="A1095" s="43">
        <v>674176</v>
      </c>
      <c r="B1095" s="6" t="s">
        <v>1073</v>
      </c>
      <c r="C1095" s="6" t="s">
        <v>1074</v>
      </c>
      <c r="D1095" s="41" t="s">
        <v>1118</v>
      </c>
      <c r="E1095" s="41" t="s">
        <v>1716</v>
      </c>
      <c r="F1095" s="4"/>
      <c r="G1095" s="5"/>
      <c r="H1095" s="27" t="s">
        <v>1072</v>
      </c>
      <c r="I1095" s="44">
        <f>+J1095+1</f>
        <v>186.22</v>
      </c>
      <c r="J1095" s="8">
        <v>185.22</v>
      </c>
      <c r="K1095" s="8">
        <f t="shared" si="102"/>
        <v>1</v>
      </c>
      <c r="L1095" s="45">
        <f t="shared" si="107"/>
        <v>5.3989849908217258E-3</v>
      </c>
      <c r="M1095" s="16">
        <f>IFERROR(INDEX('[1]2018 Sales History'!$G:$G,MATCH(A1095,'[1]2018 Sales History'!$A:$A,0)),0)</f>
        <v>0</v>
      </c>
      <c r="N1095" s="14">
        <f t="shared" si="103"/>
        <v>0</v>
      </c>
      <c r="O1095" s="14">
        <f t="shared" si="104"/>
        <v>0</v>
      </c>
      <c r="P1095" s="14">
        <f t="shared" si="105"/>
        <v>0</v>
      </c>
      <c r="Q1095" s="15">
        <f t="shared" si="106"/>
        <v>0</v>
      </c>
    </row>
    <row r="1096" spans="1:17" x14ac:dyDescent="0.2">
      <c r="A1096" s="43">
        <v>674184</v>
      </c>
      <c r="B1096" s="6" t="s">
        <v>1073</v>
      </c>
      <c r="C1096" s="6" t="s">
        <v>1074</v>
      </c>
      <c r="D1096" s="41" t="s">
        <v>1118</v>
      </c>
      <c r="E1096" s="41" t="s">
        <v>301</v>
      </c>
      <c r="F1096" s="4"/>
      <c r="G1096" s="5"/>
      <c r="H1096" s="27" t="s">
        <v>1072</v>
      </c>
      <c r="I1096" s="44">
        <f>+J1096+1</f>
        <v>198.32</v>
      </c>
      <c r="J1096" s="8">
        <v>197.32</v>
      </c>
      <c r="K1096" s="8">
        <f t="shared" si="102"/>
        <v>1</v>
      </c>
      <c r="L1096" s="45">
        <f t="shared" si="107"/>
        <v>5.067909993918508E-3</v>
      </c>
      <c r="M1096" s="16">
        <f>IFERROR(INDEX('[1]2018 Sales History'!$G:$G,MATCH(A1096,'[1]2018 Sales History'!$A:$A,0)),0)</f>
        <v>0</v>
      </c>
      <c r="N1096" s="14">
        <f t="shared" si="103"/>
        <v>0</v>
      </c>
      <c r="O1096" s="14">
        <f t="shared" si="104"/>
        <v>0</v>
      </c>
      <c r="P1096" s="14">
        <f t="shared" si="105"/>
        <v>0</v>
      </c>
      <c r="Q1096" s="15">
        <f t="shared" si="106"/>
        <v>0</v>
      </c>
    </row>
    <row r="1097" spans="1:17" x14ac:dyDescent="0.2">
      <c r="A1097" s="43">
        <v>674192</v>
      </c>
      <c r="B1097" s="6" t="s">
        <v>1073</v>
      </c>
      <c r="C1097" s="6" t="s">
        <v>1074</v>
      </c>
      <c r="D1097" s="41" t="s">
        <v>1118</v>
      </c>
      <c r="E1097" s="41" t="s">
        <v>1706</v>
      </c>
      <c r="F1097" s="4"/>
      <c r="G1097" s="5"/>
      <c r="H1097" s="27" t="s">
        <v>1072</v>
      </c>
      <c r="I1097" s="44">
        <f>+J1097+1</f>
        <v>145.63</v>
      </c>
      <c r="J1097" s="8">
        <v>144.63</v>
      </c>
      <c r="K1097" s="8">
        <f t="shared" si="102"/>
        <v>1</v>
      </c>
      <c r="L1097" s="45">
        <f t="shared" si="107"/>
        <v>6.9141948420106481E-3</v>
      </c>
      <c r="M1097" s="16">
        <f>IFERROR(INDEX('[1]2018 Sales History'!$G:$G,MATCH(A1097,'[1]2018 Sales History'!$A:$A,0)),0)</f>
        <v>0</v>
      </c>
      <c r="N1097" s="14">
        <f t="shared" si="103"/>
        <v>0</v>
      </c>
      <c r="O1097" s="14">
        <f t="shared" si="104"/>
        <v>0</v>
      </c>
      <c r="P1097" s="14">
        <f t="shared" si="105"/>
        <v>0</v>
      </c>
      <c r="Q1097" s="15">
        <f t="shared" si="106"/>
        <v>0</v>
      </c>
    </row>
    <row r="1098" spans="1:17" x14ac:dyDescent="0.2">
      <c r="A1098" s="43">
        <v>674206</v>
      </c>
      <c r="B1098" s="6" t="s">
        <v>1073</v>
      </c>
      <c r="C1098" s="6" t="s">
        <v>1074</v>
      </c>
      <c r="D1098" s="41" t="s">
        <v>1118</v>
      </c>
      <c r="E1098" s="41" t="s">
        <v>437</v>
      </c>
      <c r="F1098" s="4"/>
      <c r="G1098" s="5"/>
      <c r="H1098" s="27" t="s">
        <v>1072</v>
      </c>
      <c r="I1098" s="44">
        <f>+J1098+1</f>
        <v>175.32</v>
      </c>
      <c r="J1098" s="8">
        <v>174.32</v>
      </c>
      <c r="K1098" s="8">
        <f t="shared" si="102"/>
        <v>1</v>
      </c>
      <c r="L1098" s="45">
        <f t="shared" si="107"/>
        <v>5.7365764111977973E-3</v>
      </c>
      <c r="M1098" s="16">
        <f>IFERROR(INDEX('[1]2018 Sales History'!$G:$G,MATCH(A1098,'[1]2018 Sales History'!$A:$A,0)),0)</f>
        <v>0</v>
      </c>
      <c r="N1098" s="14">
        <f t="shared" si="103"/>
        <v>0</v>
      </c>
      <c r="O1098" s="14">
        <f t="shared" si="104"/>
        <v>0</v>
      </c>
      <c r="P1098" s="14">
        <f t="shared" si="105"/>
        <v>0</v>
      </c>
      <c r="Q1098" s="15">
        <f t="shared" si="106"/>
        <v>0</v>
      </c>
    </row>
    <row r="1099" spans="1:17" x14ac:dyDescent="0.2">
      <c r="A1099" s="43">
        <v>674214</v>
      </c>
      <c r="B1099" s="6" t="s">
        <v>1073</v>
      </c>
      <c r="C1099" s="6" t="s">
        <v>1074</v>
      </c>
      <c r="D1099" s="41" t="s">
        <v>1118</v>
      </c>
      <c r="E1099" s="41" t="s">
        <v>701</v>
      </c>
      <c r="F1099" s="4"/>
      <c r="G1099" s="5"/>
      <c r="H1099" s="27" t="s">
        <v>1072</v>
      </c>
      <c r="I1099" s="44">
        <f>+J1099+1</f>
        <v>183.39</v>
      </c>
      <c r="J1099" s="8">
        <v>182.39</v>
      </c>
      <c r="K1099" s="8">
        <f t="shared" si="102"/>
        <v>1</v>
      </c>
      <c r="L1099" s="45">
        <f t="shared" si="107"/>
        <v>5.4827567300838867E-3</v>
      </c>
      <c r="M1099" s="16">
        <f>IFERROR(INDEX('[1]2018 Sales History'!$G:$G,MATCH(A1099,'[1]2018 Sales History'!$A:$A,0)),0)</f>
        <v>0</v>
      </c>
      <c r="N1099" s="14">
        <f t="shared" si="103"/>
        <v>0</v>
      </c>
      <c r="O1099" s="14">
        <f t="shared" si="104"/>
        <v>0</v>
      </c>
      <c r="P1099" s="14">
        <f t="shared" si="105"/>
        <v>0</v>
      </c>
      <c r="Q1099" s="15">
        <f t="shared" si="106"/>
        <v>0</v>
      </c>
    </row>
    <row r="1100" spans="1:17" x14ac:dyDescent="0.2">
      <c r="A1100" s="43">
        <v>674222</v>
      </c>
      <c r="B1100" s="6" t="s">
        <v>1073</v>
      </c>
      <c r="C1100" s="6" t="s">
        <v>1074</v>
      </c>
      <c r="D1100" s="41" t="s">
        <v>1118</v>
      </c>
      <c r="E1100" s="41" t="s">
        <v>1004</v>
      </c>
      <c r="F1100" s="4"/>
      <c r="G1100" s="5"/>
      <c r="H1100" s="27" t="s">
        <v>1072</v>
      </c>
      <c r="I1100" s="44">
        <f>+J1100+1</f>
        <v>183.58</v>
      </c>
      <c r="J1100" s="8">
        <v>182.58</v>
      </c>
      <c r="K1100" s="8">
        <f t="shared" si="102"/>
        <v>1</v>
      </c>
      <c r="L1100" s="45">
        <f t="shared" si="107"/>
        <v>5.4770511556577932E-3</v>
      </c>
      <c r="M1100" s="16">
        <f>IFERROR(INDEX('[1]2018 Sales History'!$G:$G,MATCH(A1100,'[1]2018 Sales History'!$A:$A,0)),0)</f>
        <v>0</v>
      </c>
      <c r="N1100" s="14">
        <f t="shared" si="103"/>
        <v>0</v>
      </c>
      <c r="O1100" s="14">
        <f t="shared" si="104"/>
        <v>0</v>
      </c>
      <c r="P1100" s="14">
        <f t="shared" si="105"/>
        <v>0</v>
      </c>
      <c r="Q1100" s="15">
        <f t="shared" si="106"/>
        <v>0</v>
      </c>
    </row>
    <row r="1101" spans="1:17" x14ac:dyDescent="0.2">
      <c r="A1101" s="43">
        <v>674230</v>
      </c>
      <c r="B1101" s="6" t="s">
        <v>1073</v>
      </c>
      <c r="C1101" s="6" t="s">
        <v>1074</v>
      </c>
      <c r="D1101" s="41" t="s">
        <v>1118</v>
      </c>
      <c r="E1101" s="41" t="s">
        <v>1708</v>
      </c>
      <c r="F1101" s="4"/>
      <c r="G1101" s="5"/>
      <c r="H1101" s="27" t="s">
        <v>1072</v>
      </c>
      <c r="I1101" s="44">
        <f>+J1101+1</f>
        <v>173.11</v>
      </c>
      <c r="J1101" s="8">
        <v>172.11</v>
      </c>
      <c r="K1101" s="8">
        <f t="shared" si="102"/>
        <v>1</v>
      </c>
      <c r="L1101" s="45">
        <f t="shared" si="107"/>
        <v>5.8102376387194231E-3</v>
      </c>
      <c r="M1101" s="16">
        <f>IFERROR(INDEX('[1]2018 Sales History'!$G:$G,MATCH(A1101,'[1]2018 Sales History'!$A:$A,0)),0)</f>
        <v>0</v>
      </c>
      <c r="N1101" s="14">
        <f t="shared" si="103"/>
        <v>0</v>
      </c>
      <c r="O1101" s="14">
        <f t="shared" si="104"/>
        <v>0</v>
      </c>
      <c r="P1101" s="14">
        <f t="shared" si="105"/>
        <v>0</v>
      </c>
      <c r="Q1101" s="15">
        <f t="shared" si="106"/>
        <v>0</v>
      </c>
    </row>
    <row r="1102" spans="1:17" x14ac:dyDescent="0.2">
      <c r="A1102" s="43">
        <v>674249</v>
      </c>
      <c r="B1102" s="6" t="s">
        <v>1073</v>
      </c>
      <c r="C1102" s="6" t="s">
        <v>1074</v>
      </c>
      <c r="D1102" s="41" t="s">
        <v>1118</v>
      </c>
      <c r="E1102" s="41" t="s">
        <v>436</v>
      </c>
      <c r="F1102" s="4"/>
      <c r="G1102" s="5"/>
      <c r="H1102" s="27" t="s">
        <v>1072</v>
      </c>
      <c r="I1102" s="44">
        <f>+J1102+1</f>
        <v>173.11</v>
      </c>
      <c r="J1102" s="8">
        <v>172.11</v>
      </c>
      <c r="K1102" s="8">
        <f t="shared" si="102"/>
        <v>1</v>
      </c>
      <c r="L1102" s="45">
        <f t="shared" si="107"/>
        <v>5.8102376387194231E-3</v>
      </c>
      <c r="M1102" s="16">
        <f>IFERROR(INDEX('[1]2018 Sales History'!$G:$G,MATCH(A1102,'[1]2018 Sales History'!$A:$A,0)),0)</f>
        <v>0</v>
      </c>
      <c r="N1102" s="14">
        <f t="shared" si="103"/>
        <v>0</v>
      </c>
      <c r="O1102" s="14">
        <f t="shared" si="104"/>
        <v>0</v>
      </c>
      <c r="P1102" s="14">
        <f t="shared" si="105"/>
        <v>0</v>
      </c>
      <c r="Q1102" s="15">
        <f t="shared" si="106"/>
        <v>0</v>
      </c>
    </row>
    <row r="1103" spans="1:17" x14ac:dyDescent="0.2">
      <c r="A1103" s="43">
        <v>674257</v>
      </c>
      <c r="B1103" s="6" t="s">
        <v>1073</v>
      </c>
      <c r="C1103" s="6" t="s">
        <v>1074</v>
      </c>
      <c r="D1103" s="41" t="s">
        <v>1118</v>
      </c>
      <c r="E1103" s="41" t="s">
        <v>1632</v>
      </c>
      <c r="F1103" s="4"/>
      <c r="G1103" s="5"/>
      <c r="H1103" s="27" t="s">
        <v>1072</v>
      </c>
      <c r="I1103" s="44">
        <f>+J1103+1</f>
        <v>183.82</v>
      </c>
      <c r="J1103" s="8">
        <v>182.82</v>
      </c>
      <c r="K1103" s="8">
        <f t="shared" si="102"/>
        <v>1</v>
      </c>
      <c r="L1103" s="45">
        <f t="shared" si="107"/>
        <v>5.4698610655289359E-3</v>
      </c>
      <c r="M1103" s="16">
        <f>IFERROR(INDEX('[1]2018 Sales History'!$G:$G,MATCH(A1103,'[1]2018 Sales History'!$A:$A,0)),0)</f>
        <v>0</v>
      </c>
      <c r="N1103" s="14">
        <f t="shared" si="103"/>
        <v>0</v>
      </c>
      <c r="O1103" s="14">
        <f t="shared" si="104"/>
        <v>0</v>
      </c>
      <c r="P1103" s="14">
        <f t="shared" si="105"/>
        <v>0</v>
      </c>
      <c r="Q1103" s="15">
        <f t="shared" si="106"/>
        <v>0</v>
      </c>
    </row>
    <row r="1104" spans="1:17" x14ac:dyDescent="0.2">
      <c r="A1104" s="43">
        <v>674265</v>
      </c>
      <c r="B1104" s="6" t="s">
        <v>1073</v>
      </c>
      <c r="C1104" s="6" t="s">
        <v>1074</v>
      </c>
      <c r="D1104" s="41" t="s">
        <v>1118</v>
      </c>
      <c r="E1104" s="41" t="s">
        <v>1707</v>
      </c>
      <c r="F1104" s="4"/>
      <c r="G1104" s="5"/>
      <c r="H1104" s="27" t="s">
        <v>1072</v>
      </c>
      <c r="I1104" s="44">
        <f>+J1104+1</f>
        <v>131.1</v>
      </c>
      <c r="J1104" s="8">
        <v>130.1</v>
      </c>
      <c r="K1104" s="8">
        <f t="shared" si="102"/>
        <v>1</v>
      </c>
      <c r="L1104" s="45">
        <f t="shared" si="107"/>
        <v>7.6863950807071488E-3</v>
      </c>
      <c r="M1104" s="16">
        <f>IFERROR(INDEX('[1]2018 Sales History'!$G:$G,MATCH(A1104,'[1]2018 Sales History'!$A:$A,0)),0)</f>
        <v>0</v>
      </c>
      <c r="N1104" s="14">
        <f t="shared" si="103"/>
        <v>0</v>
      </c>
      <c r="O1104" s="14">
        <f t="shared" si="104"/>
        <v>0</v>
      </c>
      <c r="P1104" s="14">
        <f t="shared" si="105"/>
        <v>0</v>
      </c>
      <c r="Q1104" s="15">
        <f t="shared" si="106"/>
        <v>0</v>
      </c>
    </row>
    <row r="1105" spans="1:17" x14ac:dyDescent="0.2">
      <c r="A1105" s="43">
        <v>674273</v>
      </c>
      <c r="B1105" s="6" t="s">
        <v>1073</v>
      </c>
      <c r="C1105" s="6" t="s">
        <v>1074</v>
      </c>
      <c r="D1105" s="41" t="s">
        <v>1118</v>
      </c>
      <c r="E1105" s="41" t="s">
        <v>706</v>
      </c>
      <c r="F1105" s="4"/>
      <c r="G1105" s="5"/>
      <c r="H1105" s="27" t="s">
        <v>1072</v>
      </c>
      <c r="I1105" s="44">
        <f>+J1105+1</f>
        <v>151.69999999999999</v>
      </c>
      <c r="J1105" s="8">
        <v>150.69999999999999</v>
      </c>
      <c r="K1105" s="8">
        <f t="shared" si="102"/>
        <v>1</v>
      </c>
      <c r="L1105" s="45">
        <f t="shared" si="107"/>
        <v>6.6357000663570011E-3</v>
      </c>
      <c r="M1105" s="16">
        <f>IFERROR(INDEX('[1]2018 Sales History'!$G:$G,MATCH(A1105,'[1]2018 Sales History'!$A:$A,0)),0)</f>
        <v>0</v>
      </c>
      <c r="N1105" s="14">
        <f t="shared" si="103"/>
        <v>0</v>
      </c>
      <c r="O1105" s="14">
        <f t="shared" si="104"/>
        <v>0</v>
      </c>
      <c r="P1105" s="14">
        <f t="shared" si="105"/>
        <v>0</v>
      </c>
      <c r="Q1105" s="15">
        <f t="shared" si="106"/>
        <v>0</v>
      </c>
    </row>
    <row r="1106" spans="1:17" x14ac:dyDescent="0.2">
      <c r="A1106" s="43">
        <v>674281</v>
      </c>
      <c r="B1106" s="6" t="s">
        <v>1073</v>
      </c>
      <c r="C1106" s="6" t="s">
        <v>1074</v>
      </c>
      <c r="D1106" s="41" t="s">
        <v>1118</v>
      </c>
      <c r="E1106" s="41" t="s">
        <v>1634</v>
      </c>
      <c r="F1106" s="4"/>
      <c r="G1106" s="5"/>
      <c r="H1106" s="27" t="s">
        <v>1072</v>
      </c>
      <c r="I1106" s="44">
        <f>+J1106+1</f>
        <v>169.25</v>
      </c>
      <c r="J1106" s="8">
        <v>168.25</v>
      </c>
      <c r="K1106" s="8">
        <f t="shared" si="102"/>
        <v>1</v>
      </c>
      <c r="L1106" s="45">
        <f t="shared" si="107"/>
        <v>5.9435364041604752E-3</v>
      </c>
      <c r="M1106" s="16">
        <f>IFERROR(INDEX('[1]2018 Sales History'!$G:$G,MATCH(A1106,'[1]2018 Sales History'!$A:$A,0)),0)</f>
        <v>0</v>
      </c>
      <c r="N1106" s="14">
        <f t="shared" si="103"/>
        <v>0</v>
      </c>
      <c r="O1106" s="14">
        <f t="shared" si="104"/>
        <v>0</v>
      </c>
      <c r="P1106" s="14">
        <f t="shared" si="105"/>
        <v>0</v>
      </c>
      <c r="Q1106" s="15">
        <f t="shared" si="106"/>
        <v>0</v>
      </c>
    </row>
    <row r="1107" spans="1:17" x14ac:dyDescent="0.2">
      <c r="A1107" s="43">
        <v>674303</v>
      </c>
      <c r="B1107" s="6" t="s">
        <v>1073</v>
      </c>
      <c r="C1107" s="6" t="s">
        <v>1074</v>
      </c>
      <c r="D1107" s="41" t="s">
        <v>1118</v>
      </c>
      <c r="E1107" s="41" t="s">
        <v>707</v>
      </c>
      <c r="F1107" s="4"/>
      <c r="G1107" s="5"/>
      <c r="H1107" s="27" t="s">
        <v>1072</v>
      </c>
      <c r="I1107" s="44">
        <f>+J1107+1</f>
        <v>167.63</v>
      </c>
      <c r="J1107" s="8">
        <v>166.63</v>
      </c>
      <c r="K1107" s="8">
        <f t="shared" si="102"/>
        <v>1</v>
      </c>
      <c r="L1107" s="45">
        <f t="shared" si="107"/>
        <v>6.0013202904639022E-3</v>
      </c>
      <c r="M1107" s="16">
        <f>IFERROR(INDEX('[1]2018 Sales History'!$G:$G,MATCH(A1107,'[1]2018 Sales History'!$A:$A,0)),0)</f>
        <v>0</v>
      </c>
      <c r="N1107" s="14">
        <f t="shared" si="103"/>
        <v>0</v>
      </c>
      <c r="O1107" s="14">
        <f t="shared" si="104"/>
        <v>0</v>
      </c>
      <c r="P1107" s="14">
        <f t="shared" si="105"/>
        <v>0</v>
      </c>
      <c r="Q1107" s="15">
        <f t="shared" si="106"/>
        <v>0</v>
      </c>
    </row>
    <row r="1108" spans="1:17" x14ac:dyDescent="0.2">
      <c r="A1108" s="43">
        <v>674311</v>
      </c>
      <c r="B1108" s="6" t="s">
        <v>1073</v>
      </c>
      <c r="C1108" s="6" t="s">
        <v>1074</v>
      </c>
      <c r="D1108" s="41" t="s">
        <v>1118</v>
      </c>
      <c r="E1108" s="41" t="s">
        <v>299</v>
      </c>
      <c r="F1108" s="4"/>
      <c r="G1108" s="5"/>
      <c r="H1108" s="27" t="s">
        <v>1072</v>
      </c>
      <c r="I1108" s="44">
        <f>+J1108+1</f>
        <v>134.49</v>
      </c>
      <c r="J1108" s="8">
        <v>133.49</v>
      </c>
      <c r="K1108" s="8">
        <f t="shared" si="102"/>
        <v>1</v>
      </c>
      <c r="L1108" s="45">
        <f t="shared" si="107"/>
        <v>7.4911978425350207E-3</v>
      </c>
      <c r="M1108" s="16">
        <f>IFERROR(INDEX('[1]2018 Sales History'!$G:$G,MATCH(A1108,'[1]2018 Sales History'!$A:$A,0)),0)</f>
        <v>0</v>
      </c>
      <c r="N1108" s="14">
        <f t="shared" si="103"/>
        <v>0</v>
      </c>
      <c r="O1108" s="14">
        <f t="shared" si="104"/>
        <v>0</v>
      </c>
      <c r="P1108" s="14">
        <f t="shared" si="105"/>
        <v>0</v>
      </c>
      <c r="Q1108" s="15">
        <f t="shared" si="106"/>
        <v>0</v>
      </c>
    </row>
    <row r="1109" spans="1:17" x14ac:dyDescent="0.2">
      <c r="A1109" s="43">
        <v>674338</v>
      </c>
      <c r="B1109" s="6" t="s">
        <v>1073</v>
      </c>
      <c r="C1109" s="6" t="s">
        <v>1074</v>
      </c>
      <c r="D1109" s="41" t="s">
        <v>1118</v>
      </c>
      <c r="E1109" s="41" t="s">
        <v>64</v>
      </c>
      <c r="F1109" s="4"/>
      <c r="G1109" s="5"/>
      <c r="H1109" s="27" t="s">
        <v>1072</v>
      </c>
      <c r="I1109" s="44">
        <f>+J1109+1</f>
        <v>142.94999999999999</v>
      </c>
      <c r="J1109" s="8">
        <v>141.94999999999999</v>
      </c>
      <c r="K1109" s="8">
        <f t="shared" si="102"/>
        <v>1</v>
      </c>
      <c r="L1109" s="45">
        <f t="shared" si="107"/>
        <v>7.0447340612891868E-3</v>
      </c>
      <c r="M1109" s="16">
        <f>IFERROR(INDEX('[1]2018 Sales History'!$G:$G,MATCH(A1109,'[1]2018 Sales History'!$A:$A,0)),0)</f>
        <v>0</v>
      </c>
      <c r="N1109" s="14">
        <f t="shared" si="103"/>
        <v>0</v>
      </c>
      <c r="O1109" s="14">
        <f t="shared" si="104"/>
        <v>0</v>
      </c>
      <c r="P1109" s="14">
        <f t="shared" si="105"/>
        <v>0</v>
      </c>
      <c r="Q1109" s="15">
        <f t="shared" si="106"/>
        <v>0</v>
      </c>
    </row>
    <row r="1110" spans="1:17" x14ac:dyDescent="0.2">
      <c r="A1110" s="43">
        <v>674346</v>
      </c>
      <c r="B1110" s="6" t="s">
        <v>1073</v>
      </c>
      <c r="C1110" s="6" t="s">
        <v>1074</v>
      </c>
      <c r="D1110" s="41" t="s">
        <v>1118</v>
      </c>
      <c r="E1110" s="41" t="s">
        <v>1637</v>
      </c>
      <c r="F1110" s="4"/>
      <c r="G1110" s="5"/>
      <c r="H1110" s="27" t="s">
        <v>1072</v>
      </c>
      <c r="I1110" s="44">
        <f>+J1110+1</f>
        <v>166.66</v>
      </c>
      <c r="J1110" s="8">
        <v>165.66</v>
      </c>
      <c r="K1110" s="8">
        <f t="shared" si="102"/>
        <v>1</v>
      </c>
      <c r="L1110" s="45">
        <f t="shared" si="107"/>
        <v>6.0364602197271518E-3</v>
      </c>
      <c r="M1110" s="16">
        <f>IFERROR(INDEX('[1]2018 Sales History'!$G:$G,MATCH(A1110,'[1]2018 Sales History'!$A:$A,0)),0)</f>
        <v>0</v>
      </c>
      <c r="N1110" s="14">
        <f t="shared" si="103"/>
        <v>0</v>
      </c>
      <c r="O1110" s="14">
        <f t="shared" si="104"/>
        <v>0</v>
      </c>
      <c r="P1110" s="14">
        <f t="shared" si="105"/>
        <v>0</v>
      </c>
      <c r="Q1110" s="15">
        <f t="shared" si="106"/>
        <v>0</v>
      </c>
    </row>
    <row r="1111" spans="1:17" x14ac:dyDescent="0.2">
      <c r="A1111" s="43">
        <v>674354</v>
      </c>
      <c r="B1111" s="6" t="s">
        <v>1073</v>
      </c>
      <c r="C1111" s="6" t="s">
        <v>1074</v>
      </c>
      <c r="D1111" s="41" t="s">
        <v>1118</v>
      </c>
      <c r="E1111" s="41" t="s">
        <v>1658</v>
      </c>
      <c r="F1111" s="4"/>
      <c r="G1111" s="5"/>
      <c r="H1111" s="27" t="s">
        <v>1072</v>
      </c>
      <c r="I1111" s="44">
        <f>+J1111+1</f>
        <v>172.84</v>
      </c>
      <c r="J1111" s="8">
        <v>171.84</v>
      </c>
      <c r="K1111" s="8">
        <f t="shared" si="102"/>
        <v>1</v>
      </c>
      <c r="L1111" s="45">
        <f t="shared" si="107"/>
        <v>5.8193668528864059E-3</v>
      </c>
      <c r="M1111" s="16">
        <f>IFERROR(INDEX('[1]2018 Sales History'!$G:$G,MATCH(A1111,'[1]2018 Sales History'!$A:$A,0)),0)</f>
        <v>0</v>
      </c>
      <c r="N1111" s="14">
        <f t="shared" si="103"/>
        <v>0</v>
      </c>
      <c r="O1111" s="14">
        <f t="shared" si="104"/>
        <v>0</v>
      </c>
      <c r="P1111" s="14">
        <f t="shared" si="105"/>
        <v>0</v>
      </c>
      <c r="Q1111" s="15">
        <f t="shared" si="106"/>
        <v>0</v>
      </c>
    </row>
    <row r="1112" spans="1:17" x14ac:dyDescent="0.2">
      <c r="A1112" s="43">
        <v>674362</v>
      </c>
      <c r="B1112" s="6" t="s">
        <v>1073</v>
      </c>
      <c r="C1112" s="6" t="s">
        <v>1074</v>
      </c>
      <c r="D1112" s="41" t="s">
        <v>1118</v>
      </c>
      <c r="E1112" s="41" t="s">
        <v>690</v>
      </c>
      <c r="F1112" s="4"/>
      <c r="G1112" s="5"/>
      <c r="H1112" s="27" t="s">
        <v>1072</v>
      </c>
      <c r="I1112" s="44">
        <f>+J1112+1</f>
        <v>188.86</v>
      </c>
      <c r="J1112" s="8">
        <v>187.86</v>
      </c>
      <c r="K1112" s="8">
        <f t="shared" si="102"/>
        <v>1</v>
      </c>
      <c r="L1112" s="45">
        <f t="shared" si="107"/>
        <v>5.3231129564569359E-3</v>
      </c>
      <c r="M1112" s="16">
        <f>IFERROR(INDEX('[1]2018 Sales History'!$G:$G,MATCH(A1112,'[1]2018 Sales History'!$A:$A,0)),0)</f>
        <v>0</v>
      </c>
      <c r="N1112" s="14">
        <f t="shared" si="103"/>
        <v>0</v>
      </c>
      <c r="O1112" s="14">
        <f t="shared" si="104"/>
        <v>0</v>
      </c>
      <c r="P1112" s="14">
        <f t="shared" si="105"/>
        <v>0</v>
      </c>
      <c r="Q1112" s="15">
        <f t="shared" si="106"/>
        <v>0</v>
      </c>
    </row>
    <row r="1113" spans="1:17" x14ac:dyDescent="0.2">
      <c r="A1113" s="43">
        <v>674370</v>
      </c>
      <c r="B1113" s="6" t="s">
        <v>1073</v>
      </c>
      <c r="C1113" s="6" t="s">
        <v>1074</v>
      </c>
      <c r="D1113" s="41" t="s">
        <v>1118</v>
      </c>
      <c r="E1113" s="41" t="s">
        <v>1664</v>
      </c>
      <c r="F1113" s="4"/>
      <c r="G1113" s="5"/>
      <c r="H1113" s="27" t="s">
        <v>1072</v>
      </c>
      <c r="I1113" s="44">
        <f>+J1113+1</f>
        <v>204.12</v>
      </c>
      <c r="J1113" s="8">
        <v>203.12</v>
      </c>
      <c r="K1113" s="8">
        <f t="shared" si="102"/>
        <v>1</v>
      </c>
      <c r="L1113" s="45">
        <f t="shared" si="107"/>
        <v>4.9231981094919261E-3</v>
      </c>
      <c r="M1113" s="16">
        <f>IFERROR(INDEX('[1]2018 Sales History'!$G:$G,MATCH(A1113,'[1]2018 Sales History'!$A:$A,0)),0)</f>
        <v>0</v>
      </c>
      <c r="N1113" s="14">
        <f t="shared" si="103"/>
        <v>0</v>
      </c>
      <c r="O1113" s="14">
        <f t="shared" si="104"/>
        <v>0</v>
      </c>
      <c r="P1113" s="14">
        <f t="shared" si="105"/>
        <v>0</v>
      </c>
      <c r="Q1113" s="15">
        <f t="shared" si="106"/>
        <v>0</v>
      </c>
    </row>
    <row r="1114" spans="1:17" x14ac:dyDescent="0.2">
      <c r="A1114" s="43">
        <v>674389</v>
      </c>
      <c r="B1114" s="6" t="s">
        <v>1073</v>
      </c>
      <c r="C1114" s="6" t="s">
        <v>1074</v>
      </c>
      <c r="D1114" s="41" t="s">
        <v>1118</v>
      </c>
      <c r="E1114" s="41" t="s">
        <v>1662</v>
      </c>
      <c r="F1114" s="4"/>
      <c r="G1114" s="5"/>
      <c r="H1114" s="27" t="s">
        <v>1072</v>
      </c>
      <c r="I1114" s="44">
        <f>+J1114+1</f>
        <v>184.62</v>
      </c>
      <c r="J1114" s="8">
        <v>183.62</v>
      </c>
      <c r="K1114" s="8">
        <f t="shared" si="102"/>
        <v>1</v>
      </c>
      <c r="L1114" s="45">
        <f t="shared" si="107"/>
        <v>5.4460298442435464E-3</v>
      </c>
      <c r="M1114" s="16">
        <f>IFERROR(INDEX('[1]2018 Sales History'!$G:$G,MATCH(A1114,'[1]2018 Sales History'!$A:$A,0)),0)</f>
        <v>0</v>
      </c>
      <c r="N1114" s="14">
        <f t="shared" si="103"/>
        <v>0</v>
      </c>
      <c r="O1114" s="14">
        <f t="shared" si="104"/>
        <v>0</v>
      </c>
      <c r="P1114" s="14">
        <f t="shared" si="105"/>
        <v>0</v>
      </c>
      <c r="Q1114" s="15">
        <f t="shared" si="106"/>
        <v>0</v>
      </c>
    </row>
    <row r="1115" spans="1:17" x14ac:dyDescent="0.2">
      <c r="A1115" s="43">
        <v>674397</v>
      </c>
      <c r="B1115" s="6" t="s">
        <v>1073</v>
      </c>
      <c r="C1115" s="6" t="s">
        <v>1074</v>
      </c>
      <c r="D1115" s="41" t="s">
        <v>1118</v>
      </c>
      <c r="E1115" s="41" t="s">
        <v>689</v>
      </c>
      <c r="F1115" s="4"/>
      <c r="G1115" s="5"/>
      <c r="H1115" s="27" t="s">
        <v>1072</v>
      </c>
      <c r="I1115" s="44">
        <f>+J1115+1</f>
        <v>134.38999999999999</v>
      </c>
      <c r="J1115" s="8">
        <v>133.38999999999999</v>
      </c>
      <c r="K1115" s="8">
        <f t="shared" si="102"/>
        <v>1</v>
      </c>
      <c r="L1115" s="45">
        <f t="shared" si="107"/>
        <v>7.4968138541120031E-3</v>
      </c>
      <c r="M1115" s="16">
        <f>IFERROR(INDEX('[1]2018 Sales History'!$G:$G,MATCH(A1115,'[1]2018 Sales History'!$A:$A,0)),0)</f>
        <v>0</v>
      </c>
      <c r="N1115" s="14">
        <f t="shared" si="103"/>
        <v>0</v>
      </c>
      <c r="O1115" s="14">
        <f t="shared" si="104"/>
        <v>0</v>
      </c>
      <c r="P1115" s="14">
        <f t="shared" si="105"/>
        <v>0</v>
      </c>
      <c r="Q1115" s="15">
        <f t="shared" si="106"/>
        <v>0</v>
      </c>
    </row>
    <row r="1116" spans="1:17" x14ac:dyDescent="0.2">
      <c r="A1116" s="43">
        <v>674400</v>
      </c>
      <c r="B1116" s="6" t="s">
        <v>1073</v>
      </c>
      <c r="C1116" s="6" t="s">
        <v>1074</v>
      </c>
      <c r="D1116" s="41" t="s">
        <v>1118</v>
      </c>
      <c r="E1116" s="41" t="s">
        <v>1705</v>
      </c>
      <c r="F1116" s="4"/>
      <c r="G1116" s="5"/>
      <c r="H1116" s="27" t="s">
        <v>1072</v>
      </c>
      <c r="I1116" s="44">
        <f>+J1116+1</f>
        <v>175.32</v>
      </c>
      <c r="J1116" s="8">
        <v>174.32</v>
      </c>
      <c r="K1116" s="8">
        <f t="shared" si="102"/>
        <v>1</v>
      </c>
      <c r="L1116" s="45">
        <f t="shared" si="107"/>
        <v>5.7365764111977973E-3</v>
      </c>
      <c r="M1116" s="16">
        <f>IFERROR(INDEX('[1]2018 Sales History'!$G:$G,MATCH(A1116,'[1]2018 Sales History'!$A:$A,0)),0)</f>
        <v>0</v>
      </c>
      <c r="N1116" s="14">
        <f t="shared" si="103"/>
        <v>0</v>
      </c>
      <c r="O1116" s="14">
        <f t="shared" si="104"/>
        <v>0</v>
      </c>
      <c r="P1116" s="14">
        <f t="shared" si="105"/>
        <v>0</v>
      </c>
      <c r="Q1116" s="15">
        <f t="shared" si="106"/>
        <v>0</v>
      </c>
    </row>
    <row r="1117" spans="1:17" x14ac:dyDescent="0.2">
      <c r="A1117" s="43">
        <v>674419</v>
      </c>
      <c r="B1117" s="6" t="s">
        <v>1073</v>
      </c>
      <c r="C1117" s="6" t="s">
        <v>1074</v>
      </c>
      <c r="D1117" s="41" t="s">
        <v>1118</v>
      </c>
      <c r="E1117" s="41" t="s">
        <v>1636</v>
      </c>
      <c r="F1117" s="4"/>
      <c r="G1117" s="5"/>
      <c r="H1117" s="27" t="s">
        <v>1072</v>
      </c>
      <c r="I1117" s="44">
        <f>+J1117+1</f>
        <v>183.39</v>
      </c>
      <c r="J1117" s="8">
        <v>182.39</v>
      </c>
      <c r="K1117" s="8">
        <f t="shared" si="102"/>
        <v>1</v>
      </c>
      <c r="L1117" s="45">
        <f t="shared" si="107"/>
        <v>5.4827567300838867E-3</v>
      </c>
      <c r="M1117" s="16">
        <f>IFERROR(INDEX('[1]2018 Sales History'!$G:$G,MATCH(A1117,'[1]2018 Sales History'!$A:$A,0)),0)</f>
        <v>0</v>
      </c>
      <c r="N1117" s="14">
        <f t="shared" si="103"/>
        <v>0</v>
      </c>
      <c r="O1117" s="14">
        <f t="shared" si="104"/>
        <v>0</v>
      </c>
      <c r="P1117" s="14">
        <f t="shared" si="105"/>
        <v>0</v>
      </c>
      <c r="Q1117" s="15">
        <f t="shared" si="106"/>
        <v>0</v>
      </c>
    </row>
    <row r="1118" spans="1:17" x14ac:dyDescent="0.2">
      <c r="A1118" s="43">
        <v>674427</v>
      </c>
      <c r="B1118" s="6" t="s">
        <v>1073</v>
      </c>
      <c r="C1118" s="6" t="s">
        <v>1074</v>
      </c>
      <c r="D1118" s="41" t="s">
        <v>1118</v>
      </c>
      <c r="E1118" s="41" t="s">
        <v>777</v>
      </c>
      <c r="F1118" s="4"/>
      <c r="G1118" s="5"/>
      <c r="H1118" s="27" t="s">
        <v>1072</v>
      </c>
      <c r="I1118" s="44">
        <f>+J1118+1</f>
        <v>181.45</v>
      </c>
      <c r="J1118" s="8">
        <v>180.45</v>
      </c>
      <c r="K1118" s="8">
        <f t="shared" si="102"/>
        <v>1</v>
      </c>
      <c r="L1118" s="45">
        <f t="shared" si="107"/>
        <v>5.5417013022998063E-3</v>
      </c>
      <c r="M1118" s="16">
        <f>IFERROR(INDEX('[1]2018 Sales History'!$G:$G,MATCH(A1118,'[1]2018 Sales History'!$A:$A,0)),0)</f>
        <v>0</v>
      </c>
      <c r="N1118" s="14">
        <f t="shared" si="103"/>
        <v>0</v>
      </c>
      <c r="O1118" s="14">
        <f t="shared" si="104"/>
        <v>0</v>
      </c>
      <c r="P1118" s="14">
        <f t="shared" si="105"/>
        <v>0</v>
      </c>
      <c r="Q1118" s="15">
        <f t="shared" si="106"/>
        <v>0</v>
      </c>
    </row>
    <row r="1119" spans="1:17" x14ac:dyDescent="0.2">
      <c r="A1119" s="43">
        <v>674435</v>
      </c>
      <c r="B1119" s="6" t="s">
        <v>1073</v>
      </c>
      <c r="C1119" s="6" t="s">
        <v>1074</v>
      </c>
      <c r="D1119" s="41" t="s">
        <v>1118</v>
      </c>
      <c r="E1119" s="41" t="s">
        <v>691</v>
      </c>
      <c r="F1119" s="4"/>
      <c r="G1119" s="5"/>
      <c r="H1119" s="27" t="s">
        <v>1072</v>
      </c>
      <c r="I1119" s="44">
        <f>+J1119+1</f>
        <v>204.77</v>
      </c>
      <c r="J1119" s="8">
        <v>203.77</v>
      </c>
      <c r="K1119" s="8">
        <f t="shared" si="102"/>
        <v>1</v>
      </c>
      <c r="L1119" s="45">
        <f t="shared" si="107"/>
        <v>4.9074937429454775E-3</v>
      </c>
      <c r="M1119" s="16">
        <f>IFERROR(INDEX('[1]2018 Sales History'!$G:$G,MATCH(A1119,'[1]2018 Sales History'!$A:$A,0)),0)</f>
        <v>0</v>
      </c>
      <c r="N1119" s="14">
        <f t="shared" si="103"/>
        <v>0</v>
      </c>
      <c r="O1119" s="14">
        <f t="shared" si="104"/>
        <v>0</v>
      </c>
      <c r="P1119" s="14">
        <f t="shared" si="105"/>
        <v>0</v>
      </c>
      <c r="Q1119" s="15">
        <f t="shared" si="106"/>
        <v>0</v>
      </c>
    </row>
    <row r="1120" spans="1:17" x14ac:dyDescent="0.2">
      <c r="A1120" s="43">
        <v>674443</v>
      </c>
      <c r="B1120" s="6" t="s">
        <v>1073</v>
      </c>
      <c r="C1120" s="6" t="s">
        <v>1074</v>
      </c>
      <c r="D1120" s="41" t="s">
        <v>1080</v>
      </c>
      <c r="E1120" s="41" t="s">
        <v>59</v>
      </c>
      <c r="F1120" s="4"/>
      <c r="G1120" s="5"/>
      <c r="H1120" s="27" t="s">
        <v>1072</v>
      </c>
      <c r="I1120" s="44">
        <f>+J1120+1</f>
        <v>146.27000000000001</v>
      </c>
      <c r="J1120" s="8">
        <v>145.27000000000001</v>
      </c>
      <c r="K1120" s="8">
        <f t="shared" si="102"/>
        <v>1</v>
      </c>
      <c r="L1120" s="45">
        <f t="shared" si="107"/>
        <v>6.8837337371790456E-3</v>
      </c>
      <c r="M1120" s="16">
        <f>IFERROR(INDEX('[1]2018 Sales History'!$G:$G,MATCH(A1120,'[1]2018 Sales History'!$A:$A,0)),0)</f>
        <v>4</v>
      </c>
      <c r="N1120" s="14">
        <f t="shared" si="103"/>
        <v>581.08000000000004</v>
      </c>
      <c r="O1120" s="14">
        <f t="shared" si="104"/>
        <v>585.08000000000004</v>
      </c>
      <c r="P1120" s="14">
        <f t="shared" si="105"/>
        <v>4</v>
      </c>
      <c r="Q1120" s="15">
        <f t="shared" si="106"/>
        <v>6.8837337371790456E-3</v>
      </c>
    </row>
    <row r="1121" spans="1:17" x14ac:dyDescent="0.2">
      <c r="A1121" s="43">
        <v>674451</v>
      </c>
      <c r="B1121" s="6" t="s">
        <v>1073</v>
      </c>
      <c r="C1121" s="6" t="s">
        <v>1074</v>
      </c>
      <c r="D1121" s="41" t="s">
        <v>1080</v>
      </c>
      <c r="E1121" s="41" t="s">
        <v>69</v>
      </c>
      <c r="F1121" s="4"/>
      <c r="G1121" s="5"/>
      <c r="H1121" s="27" t="s">
        <v>1072</v>
      </c>
      <c r="I1121" s="44">
        <f>+J1121+1</f>
        <v>159.38</v>
      </c>
      <c r="J1121" s="8">
        <v>158.38</v>
      </c>
      <c r="K1121" s="8">
        <f t="shared" si="102"/>
        <v>1</v>
      </c>
      <c r="L1121" s="45">
        <f t="shared" si="107"/>
        <v>6.3139285263290818E-3</v>
      </c>
      <c r="M1121" s="16">
        <f>IFERROR(INDEX('[1]2018 Sales History'!$G:$G,MATCH(A1121,'[1]2018 Sales History'!$A:$A,0)),0)</f>
        <v>0</v>
      </c>
      <c r="N1121" s="14">
        <f t="shared" si="103"/>
        <v>0</v>
      </c>
      <c r="O1121" s="14">
        <f t="shared" si="104"/>
        <v>0</v>
      </c>
      <c r="P1121" s="14">
        <f t="shared" si="105"/>
        <v>0</v>
      </c>
      <c r="Q1121" s="15">
        <f t="shared" si="106"/>
        <v>0</v>
      </c>
    </row>
    <row r="1122" spans="1:17" x14ac:dyDescent="0.2">
      <c r="A1122" s="43">
        <v>674478</v>
      </c>
      <c r="B1122" s="6" t="s">
        <v>1073</v>
      </c>
      <c r="C1122" s="6" t="s">
        <v>1074</v>
      </c>
      <c r="D1122" s="41" t="s">
        <v>1080</v>
      </c>
      <c r="E1122" s="41" t="s">
        <v>61</v>
      </c>
      <c r="F1122" s="4"/>
      <c r="G1122" s="5"/>
      <c r="H1122" s="27" t="s">
        <v>1072</v>
      </c>
      <c r="I1122" s="44">
        <f>+J1122+1</f>
        <v>164.14</v>
      </c>
      <c r="J1122" s="8">
        <v>163.13999999999999</v>
      </c>
      <c r="K1122" s="8">
        <f t="shared" si="102"/>
        <v>1</v>
      </c>
      <c r="L1122" s="45">
        <f t="shared" si="107"/>
        <v>6.1297045482407754E-3</v>
      </c>
      <c r="M1122" s="16">
        <f>IFERROR(INDEX('[1]2018 Sales History'!$G:$G,MATCH(A1122,'[1]2018 Sales History'!$A:$A,0)),0)</f>
        <v>0</v>
      </c>
      <c r="N1122" s="14">
        <f t="shared" si="103"/>
        <v>0</v>
      </c>
      <c r="O1122" s="14">
        <f t="shared" si="104"/>
        <v>0</v>
      </c>
      <c r="P1122" s="14">
        <f t="shared" si="105"/>
        <v>0</v>
      </c>
      <c r="Q1122" s="15">
        <f t="shared" si="106"/>
        <v>0</v>
      </c>
    </row>
    <row r="1123" spans="1:17" x14ac:dyDescent="0.2">
      <c r="A1123" s="43">
        <v>674486</v>
      </c>
      <c r="B1123" s="6" t="s">
        <v>1073</v>
      </c>
      <c r="C1123" s="6" t="s">
        <v>1074</v>
      </c>
      <c r="D1123" s="41" t="s">
        <v>1080</v>
      </c>
      <c r="E1123" s="41" t="s">
        <v>1645</v>
      </c>
      <c r="F1123" s="4"/>
      <c r="G1123" s="5"/>
      <c r="H1123" s="27" t="s">
        <v>1072</v>
      </c>
      <c r="I1123" s="44">
        <f>+J1123+1</f>
        <v>182.82</v>
      </c>
      <c r="J1123" s="8">
        <v>181.82</v>
      </c>
      <c r="K1123" s="8">
        <f t="shared" si="102"/>
        <v>1</v>
      </c>
      <c r="L1123" s="45">
        <f t="shared" si="107"/>
        <v>5.499945000549995E-3</v>
      </c>
      <c r="M1123" s="16">
        <f>IFERROR(INDEX('[1]2018 Sales History'!$G:$G,MATCH(A1123,'[1]2018 Sales History'!$A:$A,0)),0)</f>
        <v>0</v>
      </c>
      <c r="N1123" s="14">
        <f t="shared" si="103"/>
        <v>0</v>
      </c>
      <c r="O1123" s="14">
        <f t="shared" si="104"/>
        <v>0</v>
      </c>
      <c r="P1123" s="14">
        <f t="shared" si="105"/>
        <v>0</v>
      </c>
      <c r="Q1123" s="15">
        <f t="shared" si="106"/>
        <v>0</v>
      </c>
    </row>
    <row r="1124" spans="1:17" x14ac:dyDescent="0.2">
      <c r="A1124" s="43">
        <v>674494</v>
      </c>
      <c r="B1124" s="6" t="s">
        <v>1073</v>
      </c>
      <c r="C1124" s="6" t="s">
        <v>1074</v>
      </c>
      <c r="D1124" s="41" t="s">
        <v>1080</v>
      </c>
      <c r="E1124" s="41" t="s">
        <v>71</v>
      </c>
      <c r="F1124" s="4"/>
      <c r="G1124" s="5"/>
      <c r="H1124" s="27" t="s">
        <v>1072</v>
      </c>
      <c r="I1124" s="44">
        <f>+J1124+1</f>
        <v>140.55000000000001</v>
      </c>
      <c r="J1124" s="8">
        <v>139.55000000000001</v>
      </c>
      <c r="K1124" s="8">
        <f t="shared" si="102"/>
        <v>1</v>
      </c>
      <c r="L1124" s="45">
        <f t="shared" si="107"/>
        <v>7.1658903618774623E-3</v>
      </c>
      <c r="M1124" s="16">
        <f>IFERROR(INDEX('[1]2018 Sales History'!$G:$G,MATCH(A1124,'[1]2018 Sales History'!$A:$A,0)),0)</f>
        <v>0</v>
      </c>
      <c r="N1124" s="14">
        <f t="shared" si="103"/>
        <v>0</v>
      </c>
      <c r="O1124" s="14">
        <f t="shared" si="104"/>
        <v>0</v>
      </c>
      <c r="P1124" s="14">
        <f t="shared" si="105"/>
        <v>0</v>
      </c>
      <c r="Q1124" s="15">
        <f t="shared" si="106"/>
        <v>0</v>
      </c>
    </row>
    <row r="1125" spans="1:17" x14ac:dyDescent="0.2">
      <c r="A1125" s="43">
        <v>674508</v>
      </c>
      <c r="B1125" s="6" t="s">
        <v>1073</v>
      </c>
      <c r="C1125" s="6" t="s">
        <v>1074</v>
      </c>
      <c r="D1125" s="41" t="s">
        <v>1080</v>
      </c>
      <c r="E1125" s="41" t="s">
        <v>66</v>
      </c>
      <c r="F1125" s="4"/>
      <c r="G1125" s="5"/>
      <c r="H1125" s="27" t="s">
        <v>1072</v>
      </c>
      <c r="I1125" s="44">
        <f>+J1125+1</f>
        <v>142.74</v>
      </c>
      <c r="J1125" s="8">
        <v>141.74</v>
      </c>
      <c r="K1125" s="8">
        <f t="shared" si="102"/>
        <v>1</v>
      </c>
      <c r="L1125" s="45">
        <f t="shared" si="107"/>
        <v>7.0551714406660079E-3</v>
      </c>
      <c r="M1125" s="16">
        <f>IFERROR(INDEX('[1]2018 Sales History'!$G:$G,MATCH(A1125,'[1]2018 Sales History'!$A:$A,0)),0)</f>
        <v>0</v>
      </c>
      <c r="N1125" s="14">
        <f t="shared" si="103"/>
        <v>0</v>
      </c>
      <c r="O1125" s="14">
        <f t="shared" si="104"/>
        <v>0</v>
      </c>
      <c r="P1125" s="14">
        <f t="shared" si="105"/>
        <v>0</v>
      </c>
      <c r="Q1125" s="15">
        <f t="shared" si="106"/>
        <v>0</v>
      </c>
    </row>
    <row r="1126" spans="1:17" x14ac:dyDescent="0.2">
      <c r="A1126" s="43">
        <v>674516</v>
      </c>
      <c r="B1126" s="6" t="s">
        <v>1073</v>
      </c>
      <c r="C1126" s="6" t="s">
        <v>1074</v>
      </c>
      <c r="D1126" s="41" t="s">
        <v>1080</v>
      </c>
      <c r="E1126" s="41" t="s">
        <v>724</v>
      </c>
      <c r="F1126" s="4"/>
      <c r="G1126" s="5"/>
      <c r="H1126" s="27" t="s">
        <v>1072</v>
      </c>
      <c r="I1126" s="44">
        <f>+J1126+1</f>
        <v>155.02000000000001</v>
      </c>
      <c r="J1126" s="8">
        <v>154.02000000000001</v>
      </c>
      <c r="K1126" s="8">
        <f t="shared" si="102"/>
        <v>1</v>
      </c>
      <c r="L1126" s="45">
        <f t="shared" si="107"/>
        <v>6.492663290481755E-3</v>
      </c>
      <c r="M1126" s="16">
        <f>IFERROR(INDEX('[1]2018 Sales History'!$G:$G,MATCH(A1126,'[1]2018 Sales History'!$A:$A,0)),0)</f>
        <v>0</v>
      </c>
      <c r="N1126" s="14">
        <f t="shared" si="103"/>
        <v>0</v>
      </c>
      <c r="O1126" s="14">
        <f t="shared" si="104"/>
        <v>0</v>
      </c>
      <c r="P1126" s="14">
        <f t="shared" si="105"/>
        <v>0</v>
      </c>
      <c r="Q1126" s="15">
        <f t="shared" si="106"/>
        <v>0</v>
      </c>
    </row>
    <row r="1127" spans="1:17" x14ac:dyDescent="0.2">
      <c r="A1127" s="43">
        <v>674524</v>
      </c>
      <c r="B1127" s="6" t="s">
        <v>1073</v>
      </c>
      <c r="C1127" s="6" t="s">
        <v>1074</v>
      </c>
      <c r="D1127" s="41" t="s">
        <v>1080</v>
      </c>
      <c r="E1127" s="41" t="s">
        <v>67</v>
      </c>
      <c r="F1127" s="4"/>
      <c r="G1127" s="5"/>
      <c r="H1127" s="27" t="s">
        <v>1072</v>
      </c>
      <c r="I1127" s="44">
        <f>+J1127+1</f>
        <v>156.04</v>
      </c>
      <c r="J1127" s="8">
        <v>155.04</v>
      </c>
      <c r="K1127" s="8">
        <f t="shared" si="102"/>
        <v>1</v>
      </c>
      <c r="L1127" s="45">
        <f t="shared" si="107"/>
        <v>6.4499484004127972E-3</v>
      </c>
      <c r="M1127" s="16">
        <f>IFERROR(INDEX('[1]2018 Sales History'!$G:$G,MATCH(A1127,'[1]2018 Sales History'!$A:$A,0)),0)</f>
        <v>0</v>
      </c>
      <c r="N1127" s="14">
        <f t="shared" si="103"/>
        <v>0</v>
      </c>
      <c r="O1127" s="14">
        <f t="shared" si="104"/>
        <v>0</v>
      </c>
      <c r="P1127" s="14">
        <f t="shared" si="105"/>
        <v>0</v>
      </c>
      <c r="Q1127" s="15">
        <f t="shared" si="106"/>
        <v>0</v>
      </c>
    </row>
    <row r="1128" spans="1:17" x14ac:dyDescent="0.2">
      <c r="A1128" s="43">
        <v>674532</v>
      </c>
      <c r="B1128" s="6" t="s">
        <v>1073</v>
      </c>
      <c r="C1128" s="6" t="s">
        <v>1074</v>
      </c>
      <c r="D1128" s="41" t="s">
        <v>1080</v>
      </c>
      <c r="E1128" s="41" t="s">
        <v>70</v>
      </c>
      <c r="F1128" s="4"/>
      <c r="G1128" s="5"/>
      <c r="H1128" s="27" t="s">
        <v>1072</v>
      </c>
      <c r="I1128" s="44">
        <f>+J1128+1</f>
        <v>162.81</v>
      </c>
      <c r="J1128" s="8">
        <v>161.81</v>
      </c>
      <c r="K1128" s="8">
        <f t="shared" si="102"/>
        <v>1</v>
      </c>
      <c r="L1128" s="45">
        <f t="shared" si="107"/>
        <v>6.1800877572461528E-3</v>
      </c>
      <c r="M1128" s="16">
        <f>IFERROR(INDEX('[1]2018 Sales History'!$G:$G,MATCH(A1128,'[1]2018 Sales History'!$A:$A,0)),0)</f>
        <v>0</v>
      </c>
      <c r="N1128" s="14">
        <f t="shared" si="103"/>
        <v>0</v>
      </c>
      <c r="O1128" s="14">
        <f t="shared" si="104"/>
        <v>0</v>
      </c>
      <c r="P1128" s="14">
        <f t="shared" si="105"/>
        <v>0</v>
      </c>
      <c r="Q1128" s="15">
        <f t="shared" si="106"/>
        <v>0</v>
      </c>
    </row>
    <row r="1129" spans="1:17" x14ac:dyDescent="0.2">
      <c r="A1129" s="43">
        <v>674540</v>
      </c>
      <c r="B1129" s="6" t="s">
        <v>1073</v>
      </c>
      <c r="C1129" s="6" t="s">
        <v>1074</v>
      </c>
      <c r="D1129" s="41" t="s">
        <v>1080</v>
      </c>
      <c r="E1129" s="41" t="s">
        <v>1716</v>
      </c>
      <c r="F1129" s="4"/>
      <c r="G1129" s="5"/>
      <c r="H1129" s="27" t="s">
        <v>1072</v>
      </c>
      <c r="I1129" s="44">
        <f>+J1129+1</f>
        <v>180.28</v>
      </c>
      <c r="J1129" s="8">
        <v>179.28</v>
      </c>
      <c r="K1129" s="8">
        <f t="shared" si="102"/>
        <v>1</v>
      </c>
      <c r="L1129" s="45">
        <f t="shared" si="107"/>
        <v>5.5778670236501559E-3</v>
      </c>
      <c r="M1129" s="16">
        <f>IFERROR(INDEX('[1]2018 Sales History'!$G:$G,MATCH(A1129,'[1]2018 Sales History'!$A:$A,0)),0)</f>
        <v>0</v>
      </c>
      <c r="N1129" s="14">
        <f t="shared" si="103"/>
        <v>0</v>
      </c>
      <c r="O1129" s="14">
        <f t="shared" si="104"/>
        <v>0</v>
      </c>
      <c r="P1129" s="14">
        <f t="shared" si="105"/>
        <v>0</v>
      </c>
      <c r="Q1129" s="15">
        <f t="shared" si="106"/>
        <v>0</v>
      </c>
    </row>
    <row r="1130" spans="1:17" x14ac:dyDescent="0.2">
      <c r="A1130" s="43">
        <v>674559</v>
      </c>
      <c r="B1130" s="6" t="s">
        <v>1073</v>
      </c>
      <c r="C1130" s="6" t="s">
        <v>1074</v>
      </c>
      <c r="D1130" s="41" t="s">
        <v>1080</v>
      </c>
      <c r="E1130" s="41" t="s">
        <v>301</v>
      </c>
      <c r="F1130" s="4"/>
      <c r="G1130" s="5"/>
      <c r="H1130" s="27" t="s">
        <v>1072</v>
      </c>
      <c r="I1130" s="44">
        <f>+J1130+1</f>
        <v>197.94</v>
      </c>
      <c r="J1130" s="8">
        <v>196.94</v>
      </c>
      <c r="K1130" s="8">
        <f t="shared" si="102"/>
        <v>1</v>
      </c>
      <c r="L1130" s="45">
        <f t="shared" si="107"/>
        <v>5.0776886361328325E-3</v>
      </c>
      <c r="M1130" s="16">
        <f>IFERROR(INDEX('[1]2018 Sales History'!$G:$G,MATCH(A1130,'[1]2018 Sales History'!$A:$A,0)),0)</f>
        <v>0</v>
      </c>
      <c r="N1130" s="14">
        <f t="shared" si="103"/>
        <v>0</v>
      </c>
      <c r="O1130" s="14">
        <f t="shared" si="104"/>
        <v>0</v>
      </c>
      <c r="P1130" s="14">
        <f t="shared" si="105"/>
        <v>0</v>
      </c>
      <c r="Q1130" s="15">
        <f t="shared" si="106"/>
        <v>0</v>
      </c>
    </row>
    <row r="1131" spans="1:17" x14ac:dyDescent="0.2">
      <c r="A1131" s="43">
        <v>674567</v>
      </c>
      <c r="B1131" s="6" t="s">
        <v>1073</v>
      </c>
      <c r="C1131" s="6" t="s">
        <v>1074</v>
      </c>
      <c r="D1131" s="41" t="s">
        <v>1080</v>
      </c>
      <c r="E1131" s="41" t="s">
        <v>1706</v>
      </c>
      <c r="F1131" s="4"/>
      <c r="G1131" s="5"/>
      <c r="H1131" s="27" t="s">
        <v>1072</v>
      </c>
      <c r="I1131" s="44">
        <f>+J1131+1</f>
        <v>140.55000000000001</v>
      </c>
      <c r="J1131" s="8">
        <v>139.55000000000001</v>
      </c>
      <c r="K1131" s="8">
        <f t="shared" si="102"/>
        <v>1</v>
      </c>
      <c r="L1131" s="45">
        <f t="shared" si="107"/>
        <v>7.1658903618774623E-3</v>
      </c>
      <c r="M1131" s="16">
        <f>IFERROR(INDEX('[1]2018 Sales History'!$G:$G,MATCH(A1131,'[1]2018 Sales History'!$A:$A,0)),0)</f>
        <v>0</v>
      </c>
      <c r="N1131" s="14">
        <f t="shared" si="103"/>
        <v>0</v>
      </c>
      <c r="O1131" s="14">
        <f t="shared" si="104"/>
        <v>0</v>
      </c>
      <c r="P1131" s="14">
        <f t="shared" si="105"/>
        <v>0</v>
      </c>
      <c r="Q1131" s="15">
        <f t="shared" si="106"/>
        <v>0</v>
      </c>
    </row>
    <row r="1132" spans="1:17" x14ac:dyDescent="0.2">
      <c r="A1132" s="43">
        <v>674575</v>
      </c>
      <c r="B1132" s="6" t="s">
        <v>1073</v>
      </c>
      <c r="C1132" s="6" t="s">
        <v>1074</v>
      </c>
      <c r="D1132" s="41" t="s">
        <v>1080</v>
      </c>
      <c r="E1132" s="41" t="s">
        <v>437</v>
      </c>
      <c r="F1132" s="4"/>
      <c r="G1132" s="5"/>
      <c r="H1132" s="27" t="s">
        <v>1072</v>
      </c>
      <c r="I1132" s="44">
        <f>+J1132+1</f>
        <v>166.47</v>
      </c>
      <c r="J1132" s="8">
        <v>165.47</v>
      </c>
      <c r="K1132" s="8">
        <f t="shared" si="102"/>
        <v>1</v>
      </c>
      <c r="L1132" s="45">
        <f t="shared" si="107"/>
        <v>6.0433915513386114E-3</v>
      </c>
      <c r="M1132" s="16">
        <f>IFERROR(INDEX('[1]2018 Sales History'!$G:$G,MATCH(A1132,'[1]2018 Sales History'!$A:$A,0)),0)</f>
        <v>0</v>
      </c>
      <c r="N1132" s="14">
        <f t="shared" si="103"/>
        <v>0</v>
      </c>
      <c r="O1132" s="14">
        <f t="shared" si="104"/>
        <v>0</v>
      </c>
      <c r="P1132" s="14">
        <f t="shared" si="105"/>
        <v>0</v>
      </c>
      <c r="Q1132" s="15">
        <f t="shared" si="106"/>
        <v>0</v>
      </c>
    </row>
    <row r="1133" spans="1:17" x14ac:dyDescent="0.2">
      <c r="A1133" s="43">
        <v>674583</v>
      </c>
      <c r="B1133" s="6" t="s">
        <v>1073</v>
      </c>
      <c r="C1133" s="6" t="s">
        <v>1074</v>
      </c>
      <c r="D1133" s="41" t="s">
        <v>1080</v>
      </c>
      <c r="E1133" s="41" t="s">
        <v>701</v>
      </c>
      <c r="F1133" s="4"/>
      <c r="G1133" s="5"/>
      <c r="H1133" s="27" t="s">
        <v>1072</v>
      </c>
      <c r="I1133" s="44">
        <f>+J1133+1</f>
        <v>177.62</v>
      </c>
      <c r="J1133" s="8">
        <v>176.62</v>
      </c>
      <c r="K1133" s="8">
        <f t="shared" si="102"/>
        <v>1</v>
      </c>
      <c r="L1133" s="45">
        <f t="shared" si="107"/>
        <v>5.6618729475710564E-3</v>
      </c>
      <c r="M1133" s="16">
        <f>IFERROR(INDEX('[1]2018 Sales History'!$G:$G,MATCH(A1133,'[1]2018 Sales History'!$A:$A,0)),0)</f>
        <v>0</v>
      </c>
      <c r="N1133" s="14">
        <f t="shared" si="103"/>
        <v>0</v>
      </c>
      <c r="O1133" s="14">
        <f t="shared" si="104"/>
        <v>0</v>
      </c>
      <c r="P1133" s="14">
        <f t="shared" si="105"/>
        <v>0</v>
      </c>
      <c r="Q1133" s="15">
        <f t="shared" si="106"/>
        <v>0</v>
      </c>
    </row>
    <row r="1134" spans="1:17" x14ac:dyDescent="0.2">
      <c r="A1134" s="43">
        <v>674591</v>
      </c>
      <c r="B1134" s="6" t="s">
        <v>1073</v>
      </c>
      <c r="C1134" s="6" t="s">
        <v>1074</v>
      </c>
      <c r="D1134" s="41" t="s">
        <v>1080</v>
      </c>
      <c r="E1134" s="41" t="s">
        <v>1004</v>
      </c>
      <c r="F1134" s="4"/>
      <c r="G1134" s="5"/>
      <c r="H1134" s="27" t="s">
        <v>1072</v>
      </c>
      <c r="I1134" s="44">
        <f>+J1134+1</f>
        <v>177.73</v>
      </c>
      <c r="J1134" s="8">
        <v>176.73</v>
      </c>
      <c r="K1134" s="8">
        <f t="shared" si="102"/>
        <v>1</v>
      </c>
      <c r="L1134" s="45">
        <f t="shared" si="107"/>
        <v>5.6583488937927912E-3</v>
      </c>
      <c r="M1134" s="16">
        <f>IFERROR(INDEX('[1]2018 Sales History'!$G:$G,MATCH(A1134,'[1]2018 Sales History'!$A:$A,0)),0)</f>
        <v>0</v>
      </c>
      <c r="N1134" s="14">
        <f t="shared" si="103"/>
        <v>0</v>
      </c>
      <c r="O1134" s="14">
        <f t="shared" si="104"/>
        <v>0</v>
      </c>
      <c r="P1134" s="14">
        <f t="shared" si="105"/>
        <v>0</v>
      </c>
      <c r="Q1134" s="15">
        <f t="shared" si="106"/>
        <v>0</v>
      </c>
    </row>
    <row r="1135" spans="1:17" x14ac:dyDescent="0.2">
      <c r="A1135" s="43">
        <v>674605</v>
      </c>
      <c r="B1135" s="6" t="s">
        <v>1073</v>
      </c>
      <c r="C1135" s="6" t="s">
        <v>1074</v>
      </c>
      <c r="D1135" s="41" t="s">
        <v>1080</v>
      </c>
      <c r="E1135" s="41" t="s">
        <v>65</v>
      </c>
      <c r="F1135" s="4"/>
      <c r="G1135" s="5"/>
      <c r="H1135" s="27" t="s">
        <v>1072</v>
      </c>
      <c r="I1135" s="44">
        <f>+J1135+1</f>
        <v>131.71</v>
      </c>
      <c r="J1135" s="8">
        <v>130.71</v>
      </c>
      <c r="K1135" s="8">
        <f t="shared" si="102"/>
        <v>1</v>
      </c>
      <c r="L1135" s="45">
        <f t="shared" si="107"/>
        <v>7.6505240608981707E-3</v>
      </c>
      <c r="M1135" s="16">
        <f>IFERROR(INDEX('[1]2018 Sales History'!$G:$G,MATCH(A1135,'[1]2018 Sales History'!$A:$A,0)),0)</f>
        <v>0</v>
      </c>
      <c r="N1135" s="14">
        <f t="shared" si="103"/>
        <v>0</v>
      </c>
      <c r="O1135" s="14">
        <f t="shared" si="104"/>
        <v>0</v>
      </c>
      <c r="P1135" s="14">
        <f t="shared" si="105"/>
        <v>0</v>
      </c>
      <c r="Q1135" s="15">
        <f t="shared" si="106"/>
        <v>0</v>
      </c>
    </row>
    <row r="1136" spans="1:17" x14ac:dyDescent="0.2">
      <c r="A1136" s="43">
        <v>674613</v>
      </c>
      <c r="B1136" s="6" t="s">
        <v>1073</v>
      </c>
      <c r="C1136" s="6" t="s">
        <v>1074</v>
      </c>
      <c r="D1136" s="41" t="s">
        <v>1080</v>
      </c>
      <c r="E1136" s="41" t="s">
        <v>1708</v>
      </c>
      <c r="F1136" s="4"/>
      <c r="G1136" s="5"/>
      <c r="H1136" s="27" t="s">
        <v>1072</v>
      </c>
      <c r="I1136" s="44">
        <f>+J1136+1</f>
        <v>165.36</v>
      </c>
      <c r="J1136" s="8">
        <v>164.36</v>
      </c>
      <c r="K1136" s="8">
        <f t="shared" si="102"/>
        <v>1</v>
      </c>
      <c r="L1136" s="45">
        <f t="shared" si="107"/>
        <v>6.0842054027743968E-3</v>
      </c>
      <c r="M1136" s="16">
        <f>IFERROR(INDEX('[1]2018 Sales History'!$G:$G,MATCH(A1136,'[1]2018 Sales History'!$A:$A,0)),0)</f>
        <v>0</v>
      </c>
      <c r="N1136" s="14">
        <f t="shared" si="103"/>
        <v>0</v>
      </c>
      <c r="O1136" s="14">
        <f t="shared" si="104"/>
        <v>0</v>
      </c>
      <c r="P1136" s="14">
        <f t="shared" si="105"/>
        <v>0</v>
      </c>
      <c r="Q1136" s="15">
        <f t="shared" si="106"/>
        <v>0</v>
      </c>
    </row>
    <row r="1137" spans="1:17" x14ac:dyDescent="0.2">
      <c r="A1137" s="43">
        <v>674621</v>
      </c>
      <c r="B1137" s="6" t="s">
        <v>1073</v>
      </c>
      <c r="C1137" s="6" t="s">
        <v>1074</v>
      </c>
      <c r="D1137" s="41" t="s">
        <v>1080</v>
      </c>
      <c r="E1137" s="41" t="s">
        <v>436</v>
      </c>
      <c r="F1137" s="4"/>
      <c r="G1137" s="5"/>
      <c r="H1137" s="27" t="s">
        <v>1072</v>
      </c>
      <c r="I1137" s="44">
        <f>+J1137+1</f>
        <v>165.36</v>
      </c>
      <c r="J1137" s="8">
        <v>164.36</v>
      </c>
      <c r="K1137" s="8">
        <f t="shared" si="102"/>
        <v>1</v>
      </c>
      <c r="L1137" s="45">
        <f t="shared" si="107"/>
        <v>6.0842054027743968E-3</v>
      </c>
      <c r="M1137" s="16">
        <f>IFERROR(INDEX('[1]2018 Sales History'!$G:$G,MATCH(A1137,'[1]2018 Sales History'!$A:$A,0)),0)</f>
        <v>0</v>
      </c>
      <c r="N1137" s="14">
        <f t="shared" si="103"/>
        <v>0</v>
      </c>
      <c r="O1137" s="14">
        <f t="shared" si="104"/>
        <v>0</v>
      </c>
      <c r="P1137" s="14">
        <f t="shared" si="105"/>
        <v>0</v>
      </c>
      <c r="Q1137" s="15">
        <f t="shared" si="106"/>
        <v>0</v>
      </c>
    </row>
    <row r="1138" spans="1:17" x14ac:dyDescent="0.2">
      <c r="A1138" s="43">
        <v>674656</v>
      </c>
      <c r="B1138" s="6" t="s">
        <v>1073</v>
      </c>
      <c r="C1138" s="6" t="s">
        <v>1074</v>
      </c>
      <c r="D1138" s="41" t="s">
        <v>1080</v>
      </c>
      <c r="E1138" s="41" t="s">
        <v>1632</v>
      </c>
      <c r="F1138" s="4"/>
      <c r="G1138" s="5"/>
      <c r="H1138" s="27" t="s">
        <v>1072</v>
      </c>
      <c r="I1138" s="44">
        <f>+J1138+1</f>
        <v>183.46</v>
      </c>
      <c r="J1138" s="8">
        <v>182.46</v>
      </c>
      <c r="K1138" s="8">
        <f t="shared" si="102"/>
        <v>1</v>
      </c>
      <c r="L1138" s="45">
        <f t="shared" si="107"/>
        <v>5.4806532938726296E-3</v>
      </c>
      <c r="M1138" s="16">
        <f>IFERROR(INDEX('[1]2018 Sales History'!$G:$G,MATCH(A1138,'[1]2018 Sales History'!$A:$A,0)),0)</f>
        <v>52</v>
      </c>
      <c r="N1138" s="14">
        <f t="shared" si="103"/>
        <v>9487.92</v>
      </c>
      <c r="O1138" s="14">
        <f t="shared" si="104"/>
        <v>9539.92</v>
      </c>
      <c r="P1138" s="14">
        <f t="shared" si="105"/>
        <v>52</v>
      </c>
      <c r="Q1138" s="15">
        <f t="shared" si="106"/>
        <v>5.4806532938726296E-3</v>
      </c>
    </row>
    <row r="1139" spans="1:17" x14ac:dyDescent="0.2">
      <c r="A1139" s="43">
        <v>674664</v>
      </c>
      <c r="B1139" s="6" t="s">
        <v>1073</v>
      </c>
      <c r="C1139" s="6" t="s">
        <v>1074</v>
      </c>
      <c r="D1139" s="41" t="s">
        <v>1080</v>
      </c>
      <c r="E1139" s="41" t="s">
        <v>1707</v>
      </c>
      <c r="F1139" s="4"/>
      <c r="G1139" s="5"/>
      <c r="H1139" s="27" t="s">
        <v>1072</v>
      </c>
      <c r="I1139" s="44">
        <f>+J1139+1</f>
        <v>142.74</v>
      </c>
      <c r="J1139" s="8">
        <v>141.74</v>
      </c>
      <c r="K1139" s="8">
        <f t="shared" si="102"/>
        <v>1</v>
      </c>
      <c r="L1139" s="45">
        <f t="shared" si="107"/>
        <v>7.0551714406660079E-3</v>
      </c>
      <c r="M1139" s="16">
        <f>IFERROR(INDEX('[1]2018 Sales History'!$G:$G,MATCH(A1139,'[1]2018 Sales History'!$A:$A,0)),0)</f>
        <v>0</v>
      </c>
      <c r="N1139" s="14">
        <f t="shared" si="103"/>
        <v>0</v>
      </c>
      <c r="O1139" s="14">
        <f t="shared" si="104"/>
        <v>0</v>
      </c>
      <c r="P1139" s="14">
        <f t="shared" si="105"/>
        <v>0</v>
      </c>
      <c r="Q1139" s="15">
        <f t="shared" si="106"/>
        <v>0</v>
      </c>
    </row>
    <row r="1140" spans="1:17" x14ac:dyDescent="0.2">
      <c r="A1140" s="43">
        <v>674672</v>
      </c>
      <c r="B1140" s="6" t="s">
        <v>1073</v>
      </c>
      <c r="C1140" s="6" t="s">
        <v>1074</v>
      </c>
      <c r="D1140" s="41" t="s">
        <v>1080</v>
      </c>
      <c r="E1140" s="41" t="s">
        <v>1634</v>
      </c>
      <c r="F1140" s="4"/>
      <c r="G1140" s="5"/>
      <c r="H1140" s="27" t="s">
        <v>1072</v>
      </c>
      <c r="I1140" s="44">
        <f>+J1140+1</f>
        <v>162.81</v>
      </c>
      <c r="J1140" s="8">
        <v>161.81</v>
      </c>
      <c r="K1140" s="8">
        <f t="shared" si="102"/>
        <v>1</v>
      </c>
      <c r="L1140" s="45">
        <f t="shared" si="107"/>
        <v>6.1800877572461528E-3</v>
      </c>
      <c r="M1140" s="16">
        <f>IFERROR(INDEX('[1]2018 Sales History'!$G:$G,MATCH(A1140,'[1]2018 Sales History'!$A:$A,0)),0)</f>
        <v>0</v>
      </c>
      <c r="N1140" s="14">
        <f t="shared" si="103"/>
        <v>0</v>
      </c>
      <c r="O1140" s="14">
        <f t="shared" si="104"/>
        <v>0</v>
      </c>
      <c r="P1140" s="14">
        <f t="shared" si="105"/>
        <v>0</v>
      </c>
      <c r="Q1140" s="15">
        <f t="shared" si="106"/>
        <v>0</v>
      </c>
    </row>
    <row r="1141" spans="1:17" x14ac:dyDescent="0.2">
      <c r="A1141" s="43">
        <v>674680</v>
      </c>
      <c r="B1141" s="6" t="s">
        <v>1073</v>
      </c>
      <c r="C1141" s="6" t="s">
        <v>1074</v>
      </c>
      <c r="D1141" s="41" t="s">
        <v>1080</v>
      </c>
      <c r="E1141" s="41" t="s">
        <v>1638</v>
      </c>
      <c r="F1141" s="4"/>
      <c r="G1141" s="5"/>
      <c r="H1141" s="27" t="s">
        <v>1072</v>
      </c>
      <c r="I1141" s="44">
        <f>+J1141+1</f>
        <v>162.96</v>
      </c>
      <c r="J1141" s="8">
        <v>161.96</v>
      </c>
      <c r="K1141" s="8">
        <f t="shared" si="102"/>
        <v>1</v>
      </c>
      <c r="L1141" s="45">
        <f t="shared" si="107"/>
        <v>6.1743640405038276E-3</v>
      </c>
      <c r="M1141" s="16">
        <f>IFERROR(INDEX('[1]2018 Sales History'!$G:$G,MATCH(A1141,'[1]2018 Sales History'!$A:$A,0)),0)</f>
        <v>0</v>
      </c>
      <c r="N1141" s="14">
        <f t="shared" si="103"/>
        <v>0</v>
      </c>
      <c r="O1141" s="14">
        <f t="shared" si="104"/>
        <v>0</v>
      </c>
      <c r="P1141" s="14">
        <f t="shared" si="105"/>
        <v>0</v>
      </c>
      <c r="Q1141" s="15">
        <f t="shared" si="106"/>
        <v>0</v>
      </c>
    </row>
    <row r="1142" spans="1:17" x14ac:dyDescent="0.2">
      <c r="A1142" s="43">
        <v>674699</v>
      </c>
      <c r="B1142" s="6" t="s">
        <v>1073</v>
      </c>
      <c r="C1142" s="6" t="s">
        <v>1074</v>
      </c>
      <c r="D1142" s="41" t="s">
        <v>1080</v>
      </c>
      <c r="E1142" s="41" t="s">
        <v>299</v>
      </c>
      <c r="F1142" s="4"/>
      <c r="G1142" s="5"/>
      <c r="H1142" s="27" t="s">
        <v>1072</v>
      </c>
      <c r="I1142" s="44">
        <f>+J1142+1</f>
        <v>130.6</v>
      </c>
      <c r="J1142" s="8">
        <v>129.6</v>
      </c>
      <c r="K1142" s="8">
        <f t="shared" si="102"/>
        <v>1</v>
      </c>
      <c r="L1142" s="45">
        <f t="shared" si="107"/>
        <v>7.7160493827160498E-3</v>
      </c>
      <c r="M1142" s="16">
        <f>IFERROR(INDEX('[1]2018 Sales History'!$G:$G,MATCH(A1142,'[1]2018 Sales History'!$A:$A,0)),0)</f>
        <v>0</v>
      </c>
      <c r="N1142" s="14">
        <f t="shared" si="103"/>
        <v>0</v>
      </c>
      <c r="O1142" s="14">
        <f t="shared" si="104"/>
        <v>0</v>
      </c>
      <c r="P1142" s="14">
        <f t="shared" si="105"/>
        <v>0</v>
      </c>
      <c r="Q1142" s="15">
        <f t="shared" si="106"/>
        <v>0</v>
      </c>
    </row>
    <row r="1143" spans="1:17" x14ac:dyDescent="0.2">
      <c r="A1143" s="43">
        <v>674702</v>
      </c>
      <c r="B1143" s="6" t="s">
        <v>1073</v>
      </c>
      <c r="C1143" s="6" t="s">
        <v>1074</v>
      </c>
      <c r="D1143" s="41" t="s">
        <v>1080</v>
      </c>
      <c r="E1143" s="41" t="s">
        <v>64</v>
      </c>
      <c r="F1143" s="4"/>
      <c r="G1143" s="5"/>
      <c r="H1143" s="27" t="s">
        <v>1072</v>
      </c>
      <c r="I1143" s="44">
        <f>+J1143+1</f>
        <v>134.72999999999999</v>
      </c>
      <c r="J1143" s="8">
        <v>133.72999999999999</v>
      </c>
      <c r="K1143" s="8">
        <f t="shared" si="102"/>
        <v>1</v>
      </c>
      <c r="L1143" s="45">
        <f t="shared" si="107"/>
        <v>7.477753682793689E-3</v>
      </c>
      <c r="M1143" s="16">
        <f>IFERROR(INDEX('[1]2018 Sales History'!$G:$G,MATCH(A1143,'[1]2018 Sales History'!$A:$A,0)),0)</f>
        <v>0</v>
      </c>
      <c r="N1143" s="14">
        <f t="shared" si="103"/>
        <v>0</v>
      </c>
      <c r="O1143" s="14">
        <f t="shared" si="104"/>
        <v>0</v>
      </c>
      <c r="P1143" s="14">
        <f t="shared" si="105"/>
        <v>0</v>
      </c>
      <c r="Q1143" s="15">
        <f t="shared" si="106"/>
        <v>0</v>
      </c>
    </row>
    <row r="1144" spans="1:17" x14ac:dyDescent="0.2">
      <c r="A1144" s="43">
        <v>674710</v>
      </c>
      <c r="B1144" s="6" t="s">
        <v>1073</v>
      </c>
      <c r="C1144" s="6" t="s">
        <v>1074</v>
      </c>
      <c r="D1144" s="41" t="s">
        <v>1080</v>
      </c>
      <c r="E1144" s="41" t="s">
        <v>1637</v>
      </c>
      <c r="F1144" s="4"/>
      <c r="G1144" s="5"/>
      <c r="H1144" s="27" t="s">
        <v>1072</v>
      </c>
      <c r="I1144" s="44">
        <f>+J1144+1</f>
        <v>159.38</v>
      </c>
      <c r="J1144" s="8">
        <v>158.38</v>
      </c>
      <c r="K1144" s="8">
        <f t="shared" si="102"/>
        <v>1</v>
      </c>
      <c r="L1144" s="45">
        <f t="shared" si="107"/>
        <v>6.3139285263290818E-3</v>
      </c>
      <c r="M1144" s="16">
        <f>IFERROR(INDEX('[1]2018 Sales History'!$G:$G,MATCH(A1144,'[1]2018 Sales History'!$A:$A,0)),0)</f>
        <v>0</v>
      </c>
      <c r="N1144" s="14">
        <f t="shared" si="103"/>
        <v>0</v>
      </c>
      <c r="O1144" s="14">
        <f t="shared" si="104"/>
        <v>0</v>
      </c>
      <c r="P1144" s="14">
        <f t="shared" si="105"/>
        <v>0</v>
      </c>
      <c r="Q1144" s="15">
        <f t="shared" si="106"/>
        <v>0</v>
      </c>
    </row>
    <row r="1145" spans="1:17" x14ac:dyDescent="0.2">
      <c r="A1145" s="43">
        <v>674729</v>
      </c>
      <c r="B1145" s="6" t="s">
        <v>1073</v>
      </c>
      <c r="C1145" s="6" t="s">
        <v>1074</v>
      </c>
      <c r="D1145" s="41" t="s">
        <v>1080</v>
      </c>
      <c r="E1145" s="41" t="s">
        <v>1658</v>
      </c>
      <c r="F1145" s="4"/>
      <c r="G1145" s="5"/>
      <c r="H1145" s="27" t="s">
        <v>1072</v>
      </c>
      <c r="I1145" s="44">
        <f>+J1145+1</f>
        <v>164.14</v>
      </c>
      <c r="J1145" s="8">
        <v>163.13999999999999</v>
      </c>
      <c r="K1145" s="8">
        <f t="shared" si="102"/>
        <v>1</v>
      </c>
      <c r="L1145" s="45">
        <f t="shared" si="107"/>
        <v>6.1297045482407754E-3</v>
      </c>
      <c r="M1145" s="16">
        <f>IFERROR(INDEX('[1]2018 Sales History'!$G:$G,MATCH(A1145,'[1]2018 Sales History'!$A:$A,0)),0)</f>
        <v>0</v>
      </c>
      <c r="N1145" s="14">
        <f t="shared" si="103"/>
        <v>0</v>
      </c>
      <c r="O1145" s="14">
        <f t="shared" si="104"/>
        <v>0</v>
      </c>
      <c r="P1145" s="14">
        <f t="shared" si="105"/>
        <v>0</v>
      </c>
      <c r="Q1145" s="15">
        <f t="shared" si="106"/>
        <v>0</v>
      </c>
    </row>
    <row r="1146" spans="1:17" x14ac:dyDescent="0.2">
      <c r="A1146" s="43">
        <v>674737</v>
      </c>
      <c r="B1146" s="6" t="s">
        <v>1073</v>
      </c>
      <c r="C1146" s="6" t="s">
        <v>1074</v>
      </c>
      <c r="D1146" s="41" t="s">
        <v>1080</v>
      </c>
      <c r="E1146" s="41" t="s">
        <v>690</v>
      </c>
      <c r="F1146" s="4"/>
      <c r="G1146" s="5"/>
      <c r="H1146" s="27" t="s">
        <v>1072</v>
      </c>
      <c r="I1146" s="44">
        <f>+J1146+1</f>
        <v>182.82</v>
      </c>
      <c r="J1146" s="8">
        <v>181.82</v>
      </c>
      <c r="K1146" s="8">
        <f t="shared" si="102"/>
        <v>1</v>
      </c>
      <c r="L1146" s="45">
        <f t="shared" si="107"/>
        <v>5.499945000549995E-3</v>
      </c>
      <c r="M1146" s="16">
        <f>IFERROR(INDEX('[1]2018 Sales History'!$G:$G,MATCH(A1146,'[1]2018 Sales History'!$A:$A,0)),0)</f>
        <v>0</v>
      </c>
      <c r="N1146" s="14">
        <f t="shared" si="103"/>
        <v>0</v>
      </c>
      <c r="O1146" s="14">
        <f t="shared" si="104"/>
        <v>0</v>
      </c>
      <c r="P1146" s="14">
        <f t="shared" si="105"/>
        <v>0</v>
      </c>
      <c r="Q1146" s="15">
        <f t="shared" si="106"/>
        <v>0</v>
      </c>
    </row>
    <row r="1147" spans="1:17" x14ac:dyDescent="0.2">
      <c r="A1147" s="43">
        <v>674745</v>
      </c>
      <c r="B1147" s="6" t="s">
        <v>1073</v>
      </c>
      <c r="C1147" s="6" t="s">
        <v>1074</v>
      </c>
      <c r="D1147" s="41" t="s">
        <v>1080</v>
      </c>
      <c r="E1147" s="41" t="s">
        <v>1664</v>
      </c>
      <c r="F1147" s="4"/>
      <c r="G1147" s="5"/>
      <c r="H1147" s="27" t="s">
        <v>1072</v>
      </c>
      <c r="I1147" s="44">
        <f>+J1147+1</f>
        <v>194.57</v>
      </c>
      <c r="J1147" s="8">
        <v>193.57</v>
      </c>
      <c r="K1147" s="8">
        <f t="shared" si="102"/>
        <v>1</v>
      </c>
      <c r="L1147" s="45">
        <f t="shared" si="107"/>
        <v>5.1660897866404919E-3</v>
      </c>
      <c r="M1147" s="16">
        <f>IFERROR(INDEX('[1]2018 Sales History'!$G:$G,MATCH(A1147,'[1]2018 Sales History'!$A:$A,0)),0)</f>
        <v>0</v>
      </c>
      <c r="N1147" s="14">
        <f t="shared" si="103"/>
        <v>0</v>
      </c>
      <c r="O1147" s="14">
        <f t="shared" si="104"/>
        <v>0</v>
      </c>
      <c r="P1147" s="14">
        <f t="shared" si="105"/>
        <v>0</v>
      </c>
      <c r="Q1147" s="15">
        <f t="shared" si="106"/>
        <v>0</v>
      </c>
    </row>
    <row r="1148" spans="1:17" x14ac:dyDescent="0.2">
      <c r="A1148" s="43">
        <v>674753</v>
      </c>
      <c r="B1148" s="6" t="s">
        <v>1073</v>
      </c>
      <c r="C1148" s="6" t="s">
        <v>1074</v>
      </c>
      <c r="D1148" s="41" t="s">
        <v>1080</v>
      </c>
      <c r="E1148" s="41" t="s">
        <v>1662</v>
      </c>
      <c r="F1148" s="4"/>
      <c r="G1148" s="5"/>
      <c r="H1148" s="27" t="s">
        <v>1072</v>
      </c>
      <c r="I1148" s="44">
        <f>+J1148+1</f>
        <v>178.4</v>
      </c>
      <c r="J1148" s="8">
        <v>177.4</v>
      </c>
      <c r="K1148" s="8">
        <f t="shared" si="102"/>
        <v>1</v>
      </c>
      <c r="L1148" s="45">
        <f t="shared" si="107"/>
        <v>5.6369785794813977E-3</v>
      </c>
      <c r="M1148" s="16">
        <f>IFERROR(INDEX('[1]2018 Sales History'!$G:$G,MATCH(A1148,'[1]2018 Sales History'!$A:$A,0)),0)</f>
        <v>0</v>
      </c>
      <c r="N1148" s="14">
        <f t="shared" si="103"/>
        <v>0</v>
      </c>
      <c r="O1148" s="14">
        <f t="shared" si="104"/>
        <v>0</v>
      </c>
      <c r="P1148" s="14">
        <f t="shared" si="105"/>
        <v>0</v>
      </c>
      <c r="Q1148" s="15">
        <f t="shared" si="106"/>
        <v>0</v>
      </c>
    </row>
    <row r="1149" spans="1:17" x14ac:dyDescent="0.2">
      <c r="A1149" s="43">
        <v>674761</v>
      </c>
      <c r="B1149" s="6" t="s">
        <v>1073</v>
      </c>
      <c r="C1149" s="6" t="s">
        <v>1074</v>
      </c>
      <c r="D1149" s="41" t="s">
        <v>1080</v>
      </c>
      <c r="E1149" s="41" t="s">
        <v>689</v>
      </c>
      <c r="F1149" s="4"/>
      <c r="G1149" s="5"/>
      <c r="H1149" s="27" t="s">
        <v>1072</v>
      </c>
      <c r="I1149" s="44">
        <f>+J1149+1</f>
        <v>146.27000000000001</v>
      </c>
      <c r="J1149" s="8">
        <v>145.27000000000001</v>
      </c>
      <c r="K1149" s="8">
        <f t="shared" si="102"/>
        <v>1</v>
      </c>
      <c r="L1149" s="45">
        <f t="shared" si="107"/>
        <v>6.8837337371790456E-3</v>
      </c>
      <c r="M1149" s="16">
        <f>IFERROR(INDEX('[1]2018 Sales History'!$G:$G,MATCH(A1149,'[1]2018 Sales History'!$A:$A,0)),0)</f>
        <v>0</v>
      </c>
      <c r="N1149" s="14">
        <f t="shared" si="103"/>
        <v>0</v>
      </c>
      <c r="O1149" s="14">
        <f t="shared" si="104"/>
        <v>0</v>
      </c>
      <c r="P1149" s="14">
        <f t="shared" si="105"/>
        <v>0</v>
      </c>
      <c r="Q1149" s="15">
        <f t="shared" si="106"/>
        <v>0</v>
      </c>
    </row>
    <row r="1150" spans="1:17" x14ac:dyDescent="0.2">
      <c r="A1150" s="43">
        <v>674788</v>
      </c>
      <c r="B1150" s="6" t="s">
        <v>1073</v>
      </c>
      <c r="C1150" s="6" t="s">
        <v>1074</v>
      </c>
      <c r="D1150" s="41" t="s">
        <v>1080</v>
      </c>
      <c r="E1150" s="41" t="s">
        <v>1705</v>
      </c>
      <c r="F1150" s="4"/>
      <c r="G1150" s="5"/>
      <c r="H1150" s="27" t="s">
        <v>1072</v>
      </c>
      <c r="I1150" s="44">
        <f>+J1150+1</f>
        <v>166.47</v>
      </c>
      <c r="J1150" s="8">
        <v>165.47</v>
      </c>
      <c r="K1150" s="8">
        <f t="shared" si="102"/>
        <v>1</v>
      </c>
      <c r="L1150" s="45">
        <f t="shared" si="107"/>
        <v>6.0433915513386114E-3</v>
      </c>
      <c r="M1150" s="16">
        <f>IFERROR(INDEX('[1]2018 Sales History'!$G:$G,MATCH(A1150,'[1]2018 Sales History'!$A:$A,0)),0)</f>
        <v>0</v>
      </c>
      <c r="N1150" s="14">
        <f t="shared" si="103"/>
        <v>0</v>
      </c>
      <c r="O1150" s="14">
        <f t="shared" si="104"/>
        <v>0</v>
      </c>
      <c r="P1150" s="14">
        <f t="shared" si="105"/>
        <v>0</v>
      </c>
      <c r="Q1150" s="15">
        <f t="shared" si="106"/>
        <v>0</v>
      </c>
    </row>
    <row r="1151" spans="1:17" x14ac:dyDescent="0.2">
      <c r="A1151" s="43">
        <v>674796</v>
      </c>
      <c r="B1151" s="6" t="s">
        <v>1073</v>
      </c>
      <c r="C1151" s="6" t="s">
        <v>1074</v>
      </c>
      <c r="D1151" s="41" t="s">
        <v>1080</v>
      </c>
      <c r="E1151" s="41" t="s">
        <v>1636</v>
      </c>
      <c r="F1151" s="4"/>
      <c r="G1151" s="5"/>
      <c r="H1151" s="27" t="s">
        <v>1072</v>
      </c>
      <c r="I1151" s="44">
        <f>+J1151+1</f>
        <v>177.62</v>
      </c>
      <c r="J1151" s="8">
        <v>176.62</v>
      </c>
      <c r="K1151" s="8">
        <f t="shared" si="102"/>
        <v>1</v>
      </c>
      <c r="L1151" s="45">
        <f t="shared" si="107"/>
        <v>5.6618729475710564E-3</v>
      </c>
      <c r="M1151" s="16">
        <f>IFERROR(INDEX('[1]2018 Sales History'!$G:$G,MATCH(A1151,'[1]2018 Sales History'!$A:$A,0)),0)</f>
        <v>0</v>
      </c>
      <c r="N1151" s="14">
        <f t="shared" si="103"/>
        <v>0</v>
      </c>
      <c r="O1151" s="14">
        <f t="shared" si="104"/>
        <v>0</v>
      </c>
      <c r="P1151" s="14">
        <f t="shared" si="105"/>
        <v>0</v>
      </c>
      <c r="Q1151" s="15">
        <f t="shared" si="106"/>
        <v>0</v>
      </c>
    </row>
    <row r="1152" spans="1:17" x14ac:dyDescent="0.2">
      <c r="A1152" s="43">
        <v>674818</v>
      </c>
      <c r="B1152" s="6" t="s">
        <v>1073</v>
      </c>
      <c r="C1152" s="6" t="s">
        <v>1074</v>
      </c>
      <c r="D1152" s="41" t="s">
        <v>1080</v>
      </c>
      <c r="E1152" s="41" t="s">
        <v>777</v>
      </c>
      <c r="F1152" s="4"/>
      <c r="G1152" s="5"/>
      <c r="H1152" s="27" t="s">
        <v>1072</v>
      </c>
      <c r="I1152" s="44">
        <f>+J1152+1</f>
        <v>172.29</v>
      </c>
      <c r="J1152" s="8">
        <v>171.29</v>
      </c>
      <c r="K1152" s="8">
        <f t="shared" si="102"/>
        <v>1</v>
      </c>
      <c r="L1152" s="45">
        <f t="shared" si="107"/>
        <v>5.8380524257107833E-3</v>
      </c>
      <c r="M1152" s="16">
        <f>IFERROR(INDEX('[1]2018 Sales History'!$G:$G,MATCH(A1152,'[1]2018 Sales History'!$A:$A,0)),0)</f>
        <v>0</v>
      </c>
      <c r="N1152" s="14">
        <f t="shared" si="103"/>
        <v>0</v>
      </c>
      <c r="O1152" s="14">
        <f t="shared" si="104"/>
        <v>0</v>
      </c>
      <c r="P1152" s="14">
        <f t="shared" si="105"/>
        <v>0</v>
      </c>
      <c r="Q1152" s="15">
        <f t="shared" si="106"/>
        <v>0</v>
      </c>
    </row>
    <row r="1153" spans="1:17" x14ac:dyDescent="0.2">
      <c r="A1153" s="43">
        <v>674826</v>
      </c>
      <c r="B1153" s="6" t="s">
        <v>1073</v>
      </c>
      <c r="C1153" s="6" t="s">
        <v>1074</v>
      </c>
      <c r="D1153" s="41" t="s">
        <v>1080</v>
      </c>
      <c r="E1153" s="41" t="s">
        <v>691</v>
      </c>
      <c r="F1153" s="4"/>
      <c r="G1153" s="5"/>
      <c r="H1153" s="27" t="s">
        <v>1072</v>
      </c>
      <c r="I1153" s="44">
        <f>+J1153+1</f>
        <v>198.31</v>
      </c>
      <c r="J1153" s="8">
        <v>197.31</v>
      </c>
      <c r="K1153" s="8">
        <f t="shared" si="102"/>
        <v>1</v>
      </c>
      <c r="L1153" s="45">
        <f t="shared" si="107"/>
        <v>5.0681668440525065E-3</v>
      </c>
      <c r="M1153" s="16">
        <f>IFERROR(INDEX('[1]2018 Sales History'!$G:$G,MATCH(A1153,'[1]2018 Sales History'!$A:$A,0)),0)</f>
        <v>0</v>
      </c>
      <c r="N1153" s="14">
        <f t="shared" si="103"/>
        <v>0</v>
      </c>
      <c r="O1153" s="14">
        <f t="shared" si="104"/>
        <v>0</v>
      </c>
      <c r="P1153" s="14">
        <f t="shared" si="105"/>
        <v>0</v>
      </c>
      <c r="Q1153" s="15">
        <f t="shared" si="106"/>
        <v>0</v>
      </c>
    </row>
    <row r="1154" spans="1:17" x14ac:dyDescent="0.2">
      <c r="A1154" s="43">
        <v>674834</v>
      </c>
      <c r="B1154" s="6" t="s">
        <v>1073</v>
      </c>
      <c r="C1154" s="6" t="s">
        <v>1074</v>
      </c>
      <c r="D1154" s="41" t="s">
        <v>1079</v>
      </c>
      <c r="E1154" s="41" t="s">
        <v>59</v>
      </c>
      <c r="F1154" s="4"/>
      <c r="G1154" s="5"/>
      <c r="H1154" s="27" t="s">
        <v>1072</v>
      </c>
      <c r="I1154" s="44">
        <f>+J1154+1</f>
        <v>168.51</v>
      </c>
      <c r="J1154" s="8">
        <v>167.51</v>
      </c>
      <c r="K1154" s="8">
        <f t="shared" ref="K1154:K1217" si="108">I1154-J1154</f>
        <v>1</v>
      </c>
      <c r="L1154" s="45">
        <f t="shared" si="107"/>
        <v>5.9697928481881679E-3</v>
      </c>
      <c r="M1154" s="16">
        <f>IFERROR(INDEX('[1]2018 Sales History'!$G:$G,MATCH(A1154,'[1]2018 Sales History'!$A:$A,0)),0)</f>
        <v>0</v>
      </c>
      <c r="N1154" s="14">
        <f t="shared" ref="N1154:N1217" si="109">IFERROR(M1154*J1154,"")</f>
        <v>0</v>
      </c>
      <c r="O1154" s="14">
        <f t="shared" ref="O1154:O1217" si="110">IFERROR(M1154*I1154,"")</f>
        <v>0</v>
      </c>
      <c r="P1154" s="14">
        <f t="shared" ref="P1154:P1217" si="111">IFERROR(O1154-N1154,"")</f>
        <v>0</v>
      </c>
      <c r="Q1154" s="15">
        <f t="shared" ref="Q1154:Q1217" si="112">IFERROR((O1154-N1154)/N1154,0)</f>
        <v>0</v>
      </c>
    </row>
    <row r="1155" spans="1:17" x14ac:dyDescent="0.2">
      <c r="A1155" s="43">
        <v>674842</v>
      </c>
      <c r="B1155" s="6" t="s">
        <v>1073</v>
      </c>
      <c r="C1155" s="6" t="s">
        <v>1074</v>
      </c>
      <c r="D1155" s="41" t="s">
        <v>1079</v>
      </c>
      <c r="E1155" s="41" t="s">
        <v>69</v>
      </c>
      <c r="F1155" s="4"/>
      <c r="G1155" s="5"/>
      <c r="H1155" s="27" t="s">
        <v>1072</v>
      </c>
      <c r="I1155" s="44">
        <f>+J1155+1</f>
        <v>186.33</v>
      </c>
      <c r="J1155" s="8">
        <v>185.33</v>
      </c>
      <c r="K1155" s="8">
        <f t="shared" si="108"/>
        <v>1</v>
      </c>
      <c r="L1155" s="45">
        <f t="shared" ref="L1155:L1218" si="113">((I1155-J1155)/J1155)</f>
        <v>5.3957804996492735E-3</v>
      </c>
      <c r="M1155" s="16">
        <f>IFERROR(INDEX('[1]2018 Sales History'!$G:$G,MATCH(A1155,'[1]2018 Sales History'!$A:$A,0)),0)</f>
        <v>0</v>
      </c>
      <c r="N1155" s="14">
        <f t="shared" si="109"/>
        <v>0</v>
      </c>
      <c r="O1155" s="14">
        <f t="shared" si="110"/>
        <v>0</v>
      </c>
      <c r="P1155" s="14">
        <f t="shared" si="111"/>
        <v>0</v>
      </c>
      <c r="Q1155" s="15">
        <f t="shared" si="112"/>
        <v>0</v>
      </c>
    </row>
    <row r="1156" spans="1:17" x14ac:dyDescent="0.2">
      <c r="A1156" s="43">
        <v>674850</v>
      </c>
      <c r="B1156" s="6" t="s">
        <v>1073</v>
      </c>
      <c r="C1156" s="6" t="s">
        <v>1074</v>
      </c>
      <c r="D1156" s="41" t="s">
        <v>1079</v>
      </c>
      <c r="E1156" s="41" t="s">
        <v>61</v>
      </c>
      <c r="F1156" s="4"/>
      <c r="G1156" s="5"/>
      <c r="H1156" s="27" t="s">
        <v>1072</v>
      </c>
      <c r="I1156" s="44">
        <f>+J1156+1</f>
        <v>191.93</v>
      </c>
      <c r="J1156" s="8">
        <v>190.93</v>
      </c>
      <c r="K1156" s="8">
        <f t="shared" si="108"/>
        <v>1</v>
      </c>
      <c r="L1156" s="45">
        <f t="shared" si="113"/>
        <v>5.2375216047766196E-3</v>
      </c>
      <c r="M1156" s="16">
        <f>IFERROR(INDEX('[1]2018 Sales History'!$G:$G,MATCH(A1156,'[1]2018 Sales History'!$A:$A,0)),0)</f>
        <v>0</v>
      </c>
      <c r="N1156" s="14">
        <f t="shared" si="109"/>
        <v>0</v>
      </c>
      <c r="O1156" s="14">
        <f t="shared" si="110"/>
        <v>0</v>
      </c>
      <c r="P1156" s="14">
        <f t="shared" si="111"/>
        <v>0</v>
      </c>
      <c r="Q1156" s="15">
        <f t="shared" si="112"/>
        <v>0</v>
      </c>
    </row>
    <row r="1157" spans="1:17" x14ac:dyDescent="0.2">
      <c r="A1157" s="43">
        <v>674869</v>
      </c>
      <c r="B1157" s="6" t="s">
        <v>1073</v>
      </c>
      <c r="C1157" s="6" t="s">
        <v>1074</v>
      </c>
      <c r="D1157" s="41" t="s">
        <v>1079</v>
      </c>
      <c r="E1157" s="41" t="s">
        <v>1645</v>
      </c>
      <c r="F1157" s="4"/>
      <c r="G1157" s="5"/>
      <c r="H1157" s="27" t="s">
        <v>1072</v>
      </c>
      <c r="I1157" s="44">
        <f>+J1157+1</f>
        <v>216.07</v>
      </c>
      <c r="J1157" s="8">
        <v>215.07</v>
      </c>
      <c r="K1157" s="8">
        <f t="shared" si="108"/>
        <v>1</v>
      </c>
      <c r="L1157" s="45">
        <f t="shared" si="113"/>
        <v>4.6496489515041612E-3</v>
      </c>
      <c r="M1157" s="16">
        <f>IFERROR(INDEX('[1]2018 Sales History'!$G:$G,MATCH(A1157,'[1]2018 Sales History'!$A:$A,0)),0)</f>
        <v>0</v>
      </c>
      <c r="N1157" s="14">
        <f t="shared" si="109"/>
        <v>0</v>
      </c>
      <c r="O1157" s="14">
        <f t="shared" si="110"/>
        <v>0</v>
      </c>
      <c r="P1157" s="14">
        <f t="shared" si="111"/>
        <v>0</v>
      </c>
      <c r="Q1157" s="15">
        <f t="shared" si="112"/>
        <v>0</v>
      </c>
    </row>
    <row r="1158" spans="1:17" x14ac:dyDescent="0.2">
      <c r="A1158" s="43">
        <v>674877</v>
      </c>
      <c r="B1158" s="6" t="s">
        <v>1073</v>
      </c>
      <c r="C1158" s="6" t="s">
        <v>1074</v>
      </c>
      <c r="D1158" s="41" t="s">
        <v>1079</v>
      </c>
      <c r="E1158" s="41" t="s">
        <v>724</v>
      </c>
      <c r="F1158" s="4"/>
      <c r="G1158" s="5"/>
      <c r="H1158" s="27" t="s">
        <v>1072</v>
      </c>
      <c r="I1158" s="44">
        <f>+J1158+1</f>
        <v>179.87</v>
      </c>
      <c r="J1158" s="8">
        <v>178.87</v>
      </c>
      <c r="K1158" s="8">
        <f t="shared" si="108"/>
        <v>1</v>
      </c>
      <c r="L1158" s="45">
        <f t="shared" si="113"/>
        <v>5.5906524291384806E-3</v>
      </c>
      <c r="M1158" s="16">
        <f>IFERROR(INDEX('[1]2018 Sales History'!$G:$G,MATCH(A1158,'[1]2018 Sales History'!$A:$A,0)),0)</f>
        <v>0</v>
      </c>
      <c r="N1158" s="14">
        <f t="shared" si="109"/>
        <v>0</v>
      </c>
      <c r="O1158" s="14">
        <f t="shared" si="110"/>
        <v>0</v>
      </c>
      <c r="P1158" s="14">
        <f t="shared" si="111"/>
        <v>0</v>
      </c>
      <c r="Q1158" s="15">
        <f t="shared" si="112"/>
        <v>0</v>
      </c>
    </row>
    <row r="1159" spans="1:17" x14ac:dyDescent="0.2">
      <c r="A1159" s="43">
        <v>674885</v>
      </c>
      <c r="B1159" s="6" t="s">
        <v>1073</v>
      </c>
      <c r="C1159" s="6" t="s">
        <v>1074</v>
      </c>
      <c r="D1159" s="41" t="s">
        <v>1079</v>
      </c>
      <c r="E1159" s="41" t="s">
        <v>67</v>
      </c>
      <c r="F1159" s="4"/>
      <c r="G1159" s="5"/>
      <c r="H1159" s="27" t="s">
        <v>1072</v>
      </c>
      <c r="I1159" s="44">
        <f>+J1159+1</f>
        <v>182.15</v>
      </c>
      <c r="J1159" s="8">
        <v>181.15</v>
      </c>
      <c r="K1159" s="8">
        <f t="shared" si="108"/>
        <v>1</v>
      </c>
      <c r="L1159" s="45">
        <f t="shared" si="113"/>
        <v>5.5202870549268561E-3</v>
      </c>
      <c r="M1159" s="16">
        <f>IFERROR(INDEX('[1]2018 Sales History'!$G:$G,MATCH(A1159,'[1]2018 Sales History'!$A:$A,0)),0)</f>
        <v>0</v>
      </c>
      <c r="N1159" s="14">
        <f t="shared" si="109"/>
        <v>0</v>
      </c>
      <c r="O1159" s="14">
        <f t="shared" si="110"/>
        <v>0</v>
      </c>
      <c r="P1159" s="14">
        <f t="shared" si="111"/>
        <v>0</v>
      </c>
      <c r="Q1159" s="15">
        <f t="shared" si="112"/>
        <v>0</v>
      </c>
    </row>
    <row r="1160" spans="1:17" x14ac:dyDescent="0.2">
      <c r="A1160" s="43">
        <v>674893</v>
      </c>
      <c r="B1160" s="6" t="s">
        <v>1073</v>
      </c>
      <c r="C1160" s="6" t="s">
        <v>1074</v>
      </c>
      <c r="D1160" s="41" t="s">
        <v>1079</v>
      </c>
      <c r="E1160" s="41" t="s">
        <v>70</v>
      </c>
      <c r="F1160" s="4"/>
      <c r="G1160" s="5"/>
      <c r="H1160" s="27" t="s">
        <v>1072</v>
      </c>
      <c r="I1160" s="44">
        <f>+J1160+1</f>
        <v>188.93</v>
      </c>
      <c r="J1160" s="8">
        <v>187.93</v>
      </c>
      <c r="K1160" s="8">
        <f t="shared" si="108"/>
        <v>1</v>
      </c>
      <c r="L1160" s="45">
        <f t="shared" si="113"/>
        <v>5.3211302080561906E-3</v>
      </c>
      <c r="M1160" s="16">
        <f>IFERROR(INDEX('[1]2018 Sales History'!$G:$G,MATCH(A1160,'[1]2018 Sales History'!$A:$A,0)),0)</f>
        <v>0</v>
      </c>
      <c r="N1160" s="14">
        <f t="shared" si="109"/>
        <v>0</v>
      </c>
      <c r="O1160" s="14">
        <f t="shared" si="110"/>
        <v>0</v>
      </c>
      <c r="P1160" s="14">
        <f t="shared" si="111"/>
        <v>0</v>
      </c>
      <c r="Q1160" s="15">
        <f t="shared" si="112"/>
        <v>0</v>
      </c>
    </row>
    <row r="1161" spans="1:17" x14ac:dyDescent="0.2">
      <c r="A1161" s="43">
        <v>674907</v>
      </c>
      <c r="B1161" s="6" t="s">
        <v>1073</v>
      </c>
      <c r="C1161" s="6" t="s">
        <v>1074</v>
      </c>
      <c r="D1161" s="41" t="s">
        <v>1079</v>
      </c>
      <c r="E1161" s="41" t="s">
        <v>1716</v>
      </c>
      <c r="F1161" s="4"/>
      <c r="G1161" s="5"/>
      <c r="H1161" s="27" t="s">
        <v>1072</v>
      </c>
      <c r="I1161" s="44">
        <f>+J1161+1</f>
        <v>213.07</v>
      </c>
      <c r="J1161" s="8">
        <v>212.07</v>
      </c>
      <c r="K1161" s="8">
        <f t="shared" si="108"/>
        <v>1</v>
      </c>
      <c r="L1161" s="45">
        <f t="shared" si="113"/>
        <v>4.7154241524025083E-3</v>
      </c>
      <c r="M1161" s="16">
        <f>IFERROR(INDEX('[1]2018 Sales History'!$G:$G,MATCH(A1161,'[1]2018 Sales History'!$A:$A,0)),0)</f>
        <v>0</v>
      </c>
      <c r="N1161" s="14">
        <f t="shared" si="109"/>
        <v>0</v>
      </c>
      <c r="O1161" s="14">
        <f t="shared" si="110"/>
        <v>0</v>
      </c>
      <c r="P1161" s="14">
        <f t="shared" si="111"/>
        <v>0</v>
      </c>
      <c r="Q1161" s="15">
        <f t="shared" si="112"/>
        <v>0</v>
      </c>
    </row>
    <row r="1162" spans="1:17" x14ac:dyDescent="0.2">
      <c r="A1162" s="43">
        <v>674915</v>
      </c>
      <c r="B1162" s="6" t="s">
        <v>1073</v>
      </c>
      <c r="C1162" s="6" t="s">
        <v>1074</v>
      </c>
      <c r="D1162" s="41" t="s">
        <v>1079</v>
      </c>
      <c r="E1162" s="41" t="s">
        <v>301</v>
      </c>
      <c r="F1162" s="4"/>
      <c r="G1162" s="5"/>
      <c r="H1162" s="27" t="s">
        <v>1072</v>
      </c>
      <c r="I1162" s="44">
        <f>+J1162+1</f>
        <v>219</v>
      </c>
      <c r="J1162" s="8">
        <v>218</v>
      </c>
      <c r="K1162" s="8">
        <f t="shared" si="108"/>
        <v>1</v>
      </c>
      <c r="L1162" s="45">
        <f t="shared" si="113"/>
        <v>4.5871559633027525E-3</v>
      </c>
      <c r="M1162" s="16">
        <f>IFERROR(INDEX('[1]2018 Sales History'!$G:$G,MATCH(A1162,'[1]2018 Sales History'!$A:$A,0)),0)</f>
        <v>0</v>
      </c>
      <c r="N1162" s="14">
        <f t="shared" si="109"/>
        <v>0</v>
      </c>
      <c r="O1162" s="14">
        <f t="shared" si="110"/>
        <v>0</v>
      </c>
      <c r="P1162" s="14">
        <f t="shared" si="111"/>
        <v>0</v>
      </c>
      <c r="Q1162" s="15">
        <f t="shared" si="112"/>
        <v>0</v>
      </c>
    </row>
    <row r="1163" spans="1:17" x14ac:dyDescent="0.2">
      <c r="A1163" s="43">
        <v>674923</v>
      </c>
      <c r="B1163" s="6" t="s">
        <v>1073</v>
      </c>
      <c r="C1163" s="6" t="s">
        <v>1074</v>
      </c>
      <c r="D1163" s="41" t="s">
        <v>1079</v>
      </c>
      <c r="E1163" s="41" t="s">
        <v>437</v>
      </c>
      <c r="F1163" s="4"/>
      <c r="G1163" s="5"/>
      <c r="H1163" s="27" t="s">
        <v>1072</v>
      </c>
      <c r="I1163" s="44">
        <f>+J1163+1</f>
        <v>194.7</v>
      </c>
      <c r="J1163" s="8">
        <v>193.7</v>
      </c>
      <c r="K1163" s="8">
        <f t="shared" si="108"/>
        <v>1</v>
      </c>
      <c r="L1163" s="45">
        <f t="shared" si="113"/>
        <v>5.1626226122870418E-3</v>
      </c>
      <c r="M1163" s="16">
        <f>IFERROR(INDEX('[1]2018 Sales History'!$G:$G,MATCH(A1163,'[1]2018 Sales History'!$A:$A,0)),0)</f>
        <v>0</v>
      </c>
      <c r="N1163" s="14">
        <f t="shared" si="109"/>
        <v>0</v>
      </c>
      <c r="O1163" s="14">
        <f t="shared" si="110"/>
        <v>0</v>
      </c>
      <c r="P1163" s="14">
        <f t="shared" si="111"/>
        <v>0</v>
      </c>
      <c r="Q1163" s="15">
        <f t="shared" si="112"/>
        <v>0</v>
      </c>
    </row>
    <row r="1164" spans="1:17" x14ac:dyDescent="0.2">
      <c r="A1164" s="43">
        <v>674931</v>
      </c>
      <c r="B1164" s="6" t="s">
        <v>1073</v>
      </c>
      <c r="C1164" s="6" t="s">
        <v>1074</v>
      </c>
      <c r="D1164" s="41" t="s">
        <v>1079</v>
      </c>
      <c r="E1164" s="41" t="s">
        <v>701</v>
      </c>
      <c r="F1164" s="4"/>
      <c r="G1164" s="5"/>
      <c r="H1164" s="27" t="s">
        <v>1072</v>
      </c>
      <c r="I1164" s="44">
        <f>+J1164+1</f>
        <v>209.28</v>
      </c>
      <c r="J1164" s="8">
        <v>208.28</v>
      </c>
      <c r="K1164" s="8">
        <f t="shared" si="108"/>
        <v>1</v>
      </c>
      <c r="L1164" s="45">
        <f t="shared" si="113"/>
        <v>4.8012291146533517E-3</v>
      </c>
      <c r="M1164" s="16">
        <f>IFERROR(INDEX('[1]2018 Sales History'!$G:$G,MATCH(A1164,'[1]2018 Sales History'!$A:$A,0)),0)</f>
        <v>0</v>
      </c>
      <c r="N1164" s="14">
        <f t="shared" si="109"/>
        <v>0</v>
      </c>
      <c r="O1164" s="14">
        <f t="shared" si="110"/>
        <v>0</v>
      </c>
      <c r="P1164" s="14">
        <f t="shared" si="111"/>
        <v>0</v>
      </c>
      <c r="Q1164" s="15">
        <f t="shared" si="112"/>
        <v>0</v>
      </c>
    </row>
    <row r="1165" spans="1:17" x14ac:dyDescent="0.2">
      <c r="A1165" s="43">
        <v>674958</v>
      </c>
      <c r="B1165" s="6" t="s">
        <v>1073</v>
      </c>
      <c r="C1165" s="6" t="s">
        <v>1074</v>
      </c>
      <c r="D1165" s="41" t="s">
        <v>1079</v>
      </c>
      <c r="E1165" s="41" t="s">
        <v>1004</v>
      </c>
      <c r="F1165" s="4"/>
      <c r="G1165" s="5"/>
      <c r="H1165" s="27" t="s">
        <v>1072</v>
      </c>
      <c r="I1165" s="44">
        <f>+J1165+1</f>
        <v>210.07</v>
      </c>
      <c r="J1165" s="8">
        <v>209.07</v>
      </c>
      <c r="K1165" s="8">
        <f t="shared" si="108"/>
        <v>1</v>
      </c>
      <c r="L1165" s="45">
        <f t="shared" si="113"/>
        <v>4.7830870043526095E-3</v>
      </c>
      <c r="M1165" s="16">
        <f>IFERROR(INDEX('[1]2018 Sales History'!$G:$G,MATCH(A1165,'[1]2018 Sales History'!$A:$A,0)),0)</f>
        <v>0</v>
      </c>
      <c r="N1165" s="14">
        <f t="shared" si="109"/>
        <v>0</v>
      </c>
      <c r="O1165" s="14">
        <f t="shared" si="110"/>
        <v>0</v>
      </c>
      <c r="P1165" s="14">
        <f t="shared" si="111"/>
        <v>0</v>
      </c>
      <c r="Q1165" s="15">
        <f t="shared" si="112"/>
        <v>0</v>
      </c>
    </row>
    <row r="1166" spans="1:17" x14ac:dyDescent="0.2">
      <c r="A1166" s="43">
        <v>674966</v>
      </c>
      <c r="B1166" s="6" t="s">
        <v>1073</v>
      </c>
      <c r="C1166" s="6" t="s">
        <v>1074</v>
      </c>
      <c r="D1166" s="41" t="s">
        <v>1079</v>
      </c>
      <c r="E1166" s="41" t="s">
        <v>1708</v>
      </c>
      <c r="F1166" s="4"/>
      <c r="G1166" s="5"/>
      <c r="H1166" s="27" t="s">
        <v>1072</v>
      </c>
      <c r="I1166" s="44">
        <f>+J1166+1</f>
        <v>193.27</v>
      </c>
      <c r="J1166" s="8">
        <v>192.27</v>
      </c>
      <c r="K1166" s="8">
        <f t="shared" si="108"/>
        <v>1</v>
      </c>
      <c r="L1166" s="45">
        <f t="shared" si="113"/>
        <v>5.2010193998023608E-3</v>
      </c>
      <c r="M1166" s="16">
        <f>IFERROR(INDEX('[1]2018 Sales History'!$G:$G,MATCH(A1166,'[1]2018 Sales History'!$A:$A,0)),0)</f>
        <v>0</v>
      </c>
      <c r="N1166" s="14">
        <f t="shared" si="109"/>
        <v>0</v>
      </c>
      <c r="O1166" s="14">
        <f t="shared" si="110"/>
        <v>0</v>
      </c>
      <c r="P1166" s="14">
        <f t="shared" si="111"/>
        <v>0</v>
      </c>
      <c r="Q1166" s="15">
        <f t="shared" si="112"/>
        <v>0</v>
      </c>
    </row>
    <row r="1167" spans="1:17" x14ac:dyDescent="0.2">
      <c r="A1167" s="43">
        <v>674974</v>
      </c>
      <c r="B1167" s="6" t="s">
        <v>1073</v>
      </c>
      <c r="C1167" s="6" t="s">
        <v>1074</v>
      </c>
      <c r="D1167" s="41" t="s">
        <v>1079</v>
      </c>
      <c r="E1167" s="41" t="s">
        <v>436</v>
      </c>
      <c r="F1167" s="4"/>
      <c r="G1167" s="5"/>
      <c r="H1167" s="27" t="s">
        <v>1072</v>
      </c>
      <c r="I1167" s="44">
        <f>+J1167+1</f>
        <v>193.27</v>
      </c>
      <c r="J1167" s="8">
        <v>192.27</v>
      </c>
      <c r="K1167" s="8">
        <f t="shared" si="108"/>
        <v>1</v>
      </c>
      <c r="L1167" s="45">
        <f t="shared" si="113"/>
        <v>5.2010193998023608E-3</v>
      </c>
      <c r="M1167" s="16">
        <f>IFERROR(INDEX('[1]2018 Sales History'!$G:$G,MATCH(A1167,'[1]2018 Sales History'!$A:$A,0)),0)</f>
        <v>0</v>
      </c>
      <c r="N1167" s="14">
        <f t="shared" si="109"/>
        <v>0</v>
      </c>
      <c r="O1167" s="14">
        <f t="shared" si="110"/>
        <v>0</v>
      </c>
      <c r="P1167" s="14">
        <f t="shared" si="111"/>
        <v>0</v>
      </c>
      <c r="Q1167" s="15">
        <f t="shared" si="112"/>
        <v>0</v>
      </c>
    </row>
    <row r="1168" spans="1:17" x14ac:dyDescent="0.2">
      <c r="A1168" s="43">
        <v>674982</v>
      </c>
      <c r="B1168" s="6" t="s">
        <v>1073</v>
      </c>
      <c r="C1168" s="6" t="s">
        <v>1074</v>
      </c>
      <c r="D1168" s="41" t="s">
        <v>1079</v>
      </c>
      <c r="E1168" s="41" t="s">
        <v>1632</v>
      </c>
      <c r="F1168" s="4"/>
      <c r="G1168" s="5"/>
      <c r="H1168" s="27" t="s">
        <v>1072</v>
      </c>
      <c r="I1168" s="44">
        <f>+J1168+1</f>
        <v>203.31</v>
      </c>
      <c r="J1168" s="8">
        <v>202.31</v>
      </c>
      <c r="K1168" s="8">
        <f t="shared" si="108"/>
        <v>1</v>
      </c>
      <c r="L1168" s="45">
        <f t="shared" si="113"/>
        <v>4.942909396470763E-3</v>
      </c>
      <c r="M1168" s="16">
        <f>IFERROR(INDEX('[1]2018 Sales History'!$G:$G,MATCH(A1168,'[1]2018 Sales History'!$A:$A,0)),0)</f>
        <v>0</v>
      </c>
      <c r="N1168" s="14">
        <f t="shared" si="109"/>
        <v>0</v>
      </c>
      <c r="O1168" s="14">
        <f t="shared" si="110"/>
        <v>0</v>
      </c>
      <c r="P1168" s="14">
        <f t="shared" si="111"/>
        <v>0</v>
      </c>
      <c r="Q1168" s="15">
        <f t="shared" si="112"/>
        <v>0</v>
      </c>
    </row>
    <row r="1169" spans="1:17" x14ac:dyDescent="0.2">
      <c r="A1169" s="43">
        <v>674990</v>
      </c>
      <c r="B1169" s="6" t="s">
        <v>1073</v>
      </c>
      <c r="C1169" s="6" t="s">
        <v>1074</v>
      </c>
      <c r="D1169" s="41" t="s">
        <v>1079</v>
      </c>
      <c r="E1169" s="41" t="s">
        <v>1634</v>
      </c>
      <c r="F1169" s="4"/>
      <c r="G1169" s="5"/>
      <c r="H1169" s="27" t="s">
        <v>1072</v>
      </c>
      <c r="I1169" s="44">
        <f>+J1169+1</f>
        <v>188.93</v>
      </c>
      <c r="J1169" s="8">
        <v>187.93</v>
      </c>
      <c r="K1169" s="8">
        <f t="shared" si="108"/>
        <v>1</v>
      </c>
      <c r="L1169" s="45">
        <f t="shared" si="113"/>
        <v>5.3211302080561906E-3</v>
      </c>
      <c r="M1169" s="16">
        <f>IFERROR(INDEX('[1]2018 Sales History'!$G:$G,MATCH(A1169,'[1]2018 Sales History'!$A:$A,0)),0)</f>
        <v>0</v>
      </c>
      <c r="N1169" s="14">
        <f t="shared" si="109"/>
        <v>0</v>
      </c>
      <c r="O1169" s="14">
        <f t="shared" si="110"/>
        <v>0</v>
      </c>
      <c r="P1169" s="14">
        <f t="shared" si="111"/>
        <v>0</v>
      </c>
      <c r="Q1169" s="15">
        <f t="shared" si="112"/>
        <v>0</v>
      </c>
    </row>
    <row r="1170" spans="1:17" x14ac:dyDescent="0.2">
      <c r="A1170" s="43">
        <v>675008</v>
      </c>
      <c r="B1170" s="6" t="s">
        <v>1073</v>
      </c>
      <c r="C1170" s="6" t="s">
        <v>1074</v>
      </c>
      <c r="D1170" s="41" t="s">
        <v>1079</v>
      </c>
      <c r="E1170" s="41" t="s">
        <v>1637</v>
      </c>
      <c r="F1170" s="4"/>
      <c r="G1170" s="5"/>
      <c r="H1170" s="27" t="s">
        <v>1072</v>
      </c>
      <c r="I1170" s="44">
        <f>+J1170+1</f>
        <v>186.33</v>
      </c>
      <c r="J1170" s="8">
        <v>185.33</v>
      </c>
      <c r="K1170" s="8">
        <f t="shared" si="108"/>
        <v>1</v>
      </c>
      <c r="L1170" s="45">
        <f t="shared" si="113"/>
        <v>5.3957804996492735E-3</v>
      </c>
      <c r="M1170" s="16">
        <f>IFERROR(INDEX('[1]2018 Sales History'!$G:$G,MATCH(A1170,'[1]2018 Sales History'!$A:$A,0)),0)</f>
        <v>0</v>
      </c>
      <c r="N1170" s="14">
        <f t="shared" si="109"/>
        <v>0</v>
      </c>
      <c r="O1170" s="14">
        <f t="shared" si="110"/>
        <v>0</v>
      </c>
      <c r="P1170" s="14">
        <f t="shared" si="111"/>
        <v>0</v>
      </c>
      <c r="Q1170" s="15">
        <f t="shared" si="112"/>
        <v>0</v>
      </c>
    </row>
    <row r="1171" spans="1:17" x14ac:dyDescent="0.2">
      <c r="A1171" s="43">
        <v>675016</v>
      </c>
      <c r="B1171" s="6" t="s">
        <v>1073</v>
      </c>
      <c r="C1171" s="6" t="s">
        <v>1074</v>
      </c>
      <c r="D1171" s="41" t="s">
        <v>1079</v>
      </c>
      <c r="E1171" s="41" t="s">
        <v>1658</v>
      </c>
      <c r="F1171" s="4"/>
      <c r="G1171" s="5"/>
      <c r="H1171" s="27" t="s">
        <v>1072</v>
      </c>
      <c r="I1171" s="44">
        <f>+J1171+1</f>
        <v>191.93</v>
      </c>
      <c r="J1171" s="8">
        <v>190.93</v>
      </c>
      <c r="K1171" s="8">
        <f t="shared" si="108"/>
        <v>1</v>
      </c>
      <c r="L1171" s="45">
        <f t="shared" si="113"/>
        <v>5.2375216047766196E-3</v>
      </c>
      <c r="M1171" s="16">
        <f>IFERROR(INDEX('[1]2018 Sales History'!$G:$G,MATCH(A1171,'[1]2018 Sales History'!$A:$A,0)),0)</f>
        <v>0</v>
      </c>
      <c r="N1171" s="14">
        <f t="shared" si="109"/>
        <v>0</v>
      </c>
      <c r="O1171" s="14">
        <f t="shared" si="110"/>
        <v>0</v>
      </c>
      <c r="P1171" s="14">
        <f t="shared" si="111"/>
        <v>0</v>
      </c>
      <c r="Q1171" s="15">
        <f t="shared" si="112"/>
        <v>0</v>
      </c>
    </row>
    <row r="1172" spans="1:17" x14ac:dyDescent="0.2">
      <c r="A1172" s="43">
        <v>675024</v>
      </c>
      <c r="B1172" s="6" t="s">
        <v>1073</v>
      </c>
      <c r="C1172" s="6" t="s">
        <v>1074</v>
      </c>
      <c r="D1172" s="41" t="s">
        <v>1079</v>
      </c>
      <c r="E1172" s="41" t="s">
        <v>690</v>
      </c>
      <c r="F1172" s="4"/>
      <c r="G1172" s="5"/>
      <c r="H1172" s="27" t="s">
        <v>1072</v>
      </c>
      <c r="I1172" s="44">
        <f>+J1172+1</f>
        <v>216.07</v>
      </c>
      <c r="J1172" s="8">
        <v>215.07</v>
      </c>
      <c r="K1172" s="8">
        <f t="shared" si="108"/>
        <v>1</v>
      </c>
      <c r="L1172" s="45">
        <f t="shared" si="113"/>
        <v>4.6496489515041612E-3</v>
      </c>
      <c r="M1172" s="16">
        <f>IFERROR(INDEX('[1]2018 Sales History'!$G:$G,MATCH(A1172,'[1]2018 Sales History'!$A:$A,0)),0)</f>
        <v>0</v>
      </c>
      <c r="N1172" s="14">
        <f t="shared" si="109"/>
        <v>0</v>
      </c>
      <c r="O1172" s="14">
        <f t="shared" si="110"/>
        <v>0</v>
      </c>
      <c r="P1172" s="14">
        <f t="shared" si="111"/>
        <v>0</v>
      </c>
      <c r="Q1172" s="15">
        <f t="shared" si="112"/>
        <v>0</v>
      </c>
    </row>
    <row r="1173" spans="1:17" x14ac:dyDescent="0.2">
      <c r="A1173" s="43">
        <v>675032</v>
      </c>
      <c r="B1173" s="6" t="s">
        <v>1073</v>
      </c>
      <c r="C1173" s="6" t="s">
        <v>1074</v>
      </c>
      <c r="D1173" s="41" t="s">
        <v>1079</v>
      </c>
      <c r="E1173" s="41" t="s">
        <v>689</v>
      </c>
      <c r="F1173" s="4"/>
      <c r="G1173" s="5"/>
      <c r="H1173" s="27" t="s">
        <v>1072</v>
      </c>
      <c r="I1173" s="44">
        <f>+J1173+1</f>
        <v>168.51</v>
      </c>
      <c r="J1173" s="8">
        <v>167.51</v>
      </c>
      <c r="K1173" s="8">
        <f t="shared" si="108"/>
        <v>1</v>
      </c>
      <c r="L1173" s="45">
        <f t="shared" si="113"/>
        <v>5.9697928481881679E-3</v>
      </c>
      <c r="M1173" s="16">
        <f>IFERROR(INDEX('[1]2018 Sales History'!$G:$G,MATCH(A1173,'[1]2018 Sales History'!$A:$A,0)),0)</f>
        <v>0</v>
      </c>
      <c r="N1173" s="14">
        <f t="shared" si="109"/>
        <v>0</v>
      </c>
      <c r="O1173" s="14">
        <f t="shared" si="110"/>
        <v>0</v>
      </c>
      <c r="P1173" s="14">
        <f t="shared" si="111"/>
        <v>0</v>
      </c>
      <c r="Q1173" s="15">
        <f t="shared" si="112"/>
        <v>0</v>
      </c>
    </row>
    <row r="1174" spans="1:17" x14ac:dyDescent="0.2">
      <c r="A1174" s="43">
        <v>675040</v>
      </c>
      <c r="B1174" s="6" t="s">
        <v>1073</v>
      </c>
      <c r="C1174" s="6" t="s">
        <v>1074</v>
      </c>
      <c r="D1174" s="41" t="s">
        <v>1079</v>
      </c>
      <c r="E1174" s="41" t="s">
        <v>1705</v>
      </c>
      <c r="F1174" s="4"/>
      <c r="G1174" s="5"/>
      <c r="H1174" s="27" t="s">
        <v>1072</v>
      </c>
      <c r="I1174" s="44">
        <f>+J1174+1</f>
        <v>194.7</v>
      </c>
      <c r="J1174" s="8">
        <v>193.7</v>
      </c>
      <c r="K1174" s="8">
        <f t="shared" si="108"/>
        <v>1</v>
      </c>
      <c r="L1174" s="45">
        <f t="shared" si="113"/>
        <v>5.1626226122870418E-3</v>
      </c>
      <c r="M1174" s="16">
        <f>IFERROR(INDEX('[1]2018 Sales History'!$G:$G,MATCH(A1174,'[1]2018 Sales History'!$A:$A,0)),0)</f>
        <v>0</v>
      </c>
      <c r="N1174" s="14">
        <f t="shared" si="109"/>
        <v>0</v>
      </c>
      <c r="O1174" s="14">
        <f t="shared" si="110"/>
        <v>0</v>
      </c>
      <c r="P1174" s="14">
        <f t="shared" si="111"/>
        <v>0</v>
      </c>
      <c r="Q1174" s="15">
        <f t="shared" si="112"/>
        <v>0</v>
      </c>
    </row>
    <row r="1175" spans="1:17" x14ac:dyDescent="0.2">
      <c r="A1175" s="43">
        <v>675059</v>
      </c>
      <c r="B1175" s="6" t="s">
        <v>1073</v>
      </c>
      <c r="C1175" s="6" t="s">
        <v>1074</v>
      </c>
      <c r="D1175" s="41" t="s">
        <v>1079</v>
      </c>
      <c r="E1175" s="41" t="s">
        <v>1636</v>
      </c>
      <c r="F1175" s="4"/>
      <c r="G1175" s="5"/>
      <c r="H1175" s="27" t="s">
        <v>1072</v>
      </c>
      <c r="I1175" s="44">
        <f>+J1175+1</f>
        <v>209.28</v>
      </c>
      <c r="J1175" s="8">
        <v>208.28</v>
      </c>
      <c r="K1175" s="8">
        <f t="shared" si="108"/>
        <v>1</v>
      </c>
      <c r="L1175" s="45">
        <f t="shared" si="113"/>
        <v>4.8012291146533517E-3</v>
      </c>
      <c r="M1175" s="16">
        <f>IFERROR(INDEX('[1]2018 Sales History'!$G:$G,MATCH(A1175,'[1]2018 Sales History'!$A:$A,0)),0)</f>
        <v>0</v>
      </c>
      <c r="N1175" s="14">
        <f t="shared" si="109"/>
        <v>0</v>
      </c>
      <c r="O1175" s="14">
        <f t="shared" si="110"/>
        <v>0</v>
      </c>
      <c r="P1175" s="14">
        <f t="shared" si="111"/>
        <v>0</v>
      </c>
      <c r="Q1175" s="15">
        <f t="shared" si="112"/>
        <v>0</v>
      </c>
    </row>
    <row r="1176" spans="1:17" x14ac:dyDescent="0.2">
      <c r="A1176" s="43">
        <v>675067</v>
      </c>
      <c r="B1176" s="6" t="s">
        <v>1073</v>
      </c>
      <c r="C1176" s="6" t="s">
        <v>1074</v>
      </c>
      <c r="D1176" s="41" t="s">
        <v>1079</v>
      </c>
      <c r="E1176" s="41" t="s">
        <v>777</v>
      </c>
      <c r="F1176" s="4"/>
      <c r="G1176" s="5"/>
      <c r="H1176" s="27" t="s">
        <v>1072</v>
      </c>
      <c r="I1176" s="44">
        <f>+J1176+1</f>
        <v>204.54</v>
      </c>
      <c r="J1176" s="8">
        <v>203.54</v>
      </c>
      <c r="K1176" s="8">
        <f t="shared" si="108"/>
        <v>1</v>
      </c>
      <c r="L1176" s="45">
        <f t="shared" si="113"/>
        <v>4.9130392060528641E-3</v>
      </c>
      <c r="M1176" s="16">
        <f>IFERROR(INDEX('[1]2018 Sales History'!$G:$G,MATCH(A1176,'[1]2018 Sales History'!$A:$A,0)),0)</f>
        <v>0</v>
      </c>
      <c r="N1176" s="14">
        <f t="shared" si="109"/>
        <v>0</v>
      </c>
      <c r="O1176" s="14">
        <f t="shared" si="110"/>
        <v>0</v>
      </c>
      <c r="P1176" s="14">
        <f t="shared" si="111"/>
        <v>0</v>
      </c>
      <c r="Q1176" s="15">
        <f t="shared" si="112"/>
        <v>0</v>
      </c>
    </row>
    <row r="1177" spans="1:17" x14ac:dyDescent="0.2">
      <c r="A1177" s="43">
        <v>675075</v>
      </c>
      <c r="B1177" s="6" t="s">
        <v>1073</v>
      </c>
      <c r="C1177" s="6" t="s">
        <v>1074</v>
      </c>
      <c r="D1177" s="41" t="s">
        <v>1079</v>
      </c>
      <c r="E1177" s="41" t="s">
        <v>691</v>
      </c>
      <c r="F1177" s="4"/>
      <c r="G1177" s="5"/>
      <c r="H1177" s="27" t="s">
        <v>1072</v>
      </c>
      <c r="I1177" s="44">
        <f>+J1177+1</f>
        <v>232.39</v>
      </c>
      <c r="J1177" s="8">
        <v>231.39</v>
      </c>
      <c r="K1177" s="8">
        <f t="shared" si="108"/>
        <v>1</v>
      </c>
      <c r="L1177" s="45">
        <f t="shared" si="113"/>
        <v>4.3217079389774845E-3</v>
      </c>
      <c r="M1177" s="16">
        <f>IFERROR(INDEX('[1]2018 Sales History'!$G:$G,MATCH(A1177,'[1]2018 Sales History'!$A:$A,0)),0)</f>
        <v>0</v>
      </c>
      <c r="N1177" s="14">
        <f t="shared" si="109"/>
        <v>0</v>
      </c>
      <c r="O1177" s="14">
        <f t="shared" si="110"/>
        <v>0</v>
      </c>
      <c r="P1177" s="14">
        <f t="shared" si="111"/>
        <v>0</v>
      </c>
      <c r="Q1177" s="15">
        <f t="shared" si="112"/>
        <v>0</v>
      </c>
    </row>
    <row r="1178" spans="1:17" x14ac:dyDescent="0.2">
      <c r="A1178" s="43">
        <v>675083</v>
      </c>
      <c r="B1178" s="6" t="s">
        <v>1073</v>
      </c>
      <c r="C1178" s="6" t="s">
        <v>1074</v>
      </c>
      <c r="D1178" s="41" t="s">
        <v>1078</v>
      </c>
      <c r="E1178" s="41" t="s">
        <v>59</v>
      </c>
      <c r="F1178" s="4"/>
      <c r="G1178" s="5"/>
      <c r="H1178" s="27" t="s">
        <v>1072</v>
      </c>
      <c r="I1178" s="44">
        <f>+J1178+1</f>
        <v>161.13</v>
      </c>
      <c r="J1178" s="8">
        <v>160.13</v>
      </c>
      <c r="K1178" s="8">
        <f t="shared" si="108"/>
        <v>1</v>
      </c>
      <c r="L1178" s="45">
        <f t="shared" si="113"/>
        <v>6.2449259976269282E-3</v>
      </c>
      <c r="M1178" s="16">
        <f>IFERROR(INDEX('[1]2018 Sales History'!$G:$G,MATCH(A1178,'[1]2018 Sales History'!$A:$A,0)),0)</f>
        <v>0</v>
      </c>
      <c r="N1178" s="14">
        <f t="shared" si="109"/>
        <v>0</v>
      </c>
      <c r="O1178" s="14">
        <f t="shared" si="110"/>
        <v>0</v>
      </c>
      <c r="P1178" s="14">
        <f t="shared" si="111"/>
        <v>0</v>
      </c>
      <c r="Q1178" s="15">
        <f t="shared" si="112"/>
        <v>0</v>
      </c>
    </row>
    <row r="1179" spans="1:17" x14ac:dyDescent="0.2">
      <c r="A1179" s="43">
        <v>675091</v>
      </c>
      <c r="B1179" s="6" t="s">
        <v>1073</v>
      </c>
      <c r="C1179" s="6" t="s">
        <v>1074</v>
      </c>
      <c r="D1179" s="41" t="s">
        <v>1078</v>
      </c>
      <c r="E1179" s="41" t="s">
        <v>69</v>
      </c>
      <c r="F1179" s="4"/>
      <c r="G1179" s="5"/>
      <c r="H1179" s="27" t="s">
        <v>1072</v>
      </c>
      <c r="I1179" s="44">
        <f>+J1179+1</f>
        <v>178.14</v>
      </c>
      <c r="J1179" s="8">
        <v>177.14</v>
      </c>
      <c r="K1179" s="8">
        <f t="shared" si="108"/>
        <v>1</v>
      </c>
      <c r="L1179" s="45">
        <f t="shared" si="113"/>
        <v>5.6452523427797229E-3</v>
      </c>
      <c r="M1179" s="16">
        <f>IFERROR(INDEX('[1]2018 Sales History'!$G:$G,MATCH(A1179,'[1]2018 Sales History'!$A:$A,0)),0)</f>
        <v>0</v>
      </c>
      <c r="N1179" s="14">
        <f t="shared" si="109"/>
        <v>0</v>
      </c>
      <c r="O1179" s="14">
        <f t="shared" si="110"/>
        <v>0</v>
      </c>
      <c r="P1179" s="14">
        <f t="shared" si="111"/>
        <v>0</v>
      </c>
      <c r="Q1179" s="15">
        <f t="shared" si="112"/>
        <v>0</v>
      </c>
    </row>
    <row r="1180" spans="1:17" x14ac:dyDescent="0.2">
      <c r="A1180" s="43">
        <v>675105</v>
      </c>
      <c r="B1180" s="6" t="s">
        <v>1073</v>
      </c>
      <c r="C1180" s="6" t="s">
        <v>1074</v>
      </c>
      <c r="D1180" s="41" t="s">
        <v>1078</v>
      </c>
      <c r="E1180" s="41" t="s">
        <v>61</v>
      </c>
      <c r="F1180" s="4"/>
      <c r="G1180" s="5"/>
      <c r="H1180" s="27" t="s">
        <v>1072</v>
      </c>
      <c r="I1180" s="44">
        <f>+J1180+1</f>
        <v>183.47</v>
      </c>
      <c r="J1180" s="8">
        <v>182.47</v>
      </c>
      <c r="K1180" s="8">
        <f t="shared" si="108"/>
        <v>1</v>
      </c>
      <c r="L1180" s="45">
        <f t="shared" si="113"/>
        <v>5.4803529347289964E-3</v>
      </c>
      <c r="M1180" s="16">
        <f>IFERROR(INDEX('[1]2018 Sales History'!$G:$G,MATCH(A1180,'[1]2018 Sales History'!$A:$A,0)),0)</f>
        <v>0</v>
      </c>
      <c r="N1180" s="14">
        <f t="shared" si="109"/>
        <v>0</v>
      </c>
      <c r="O1180" s="14">
        <f t="shared" si="110"/>
        <v>0</v>
      </c>
      <c r="P1180" s="14">
        <f t="shared" si="111"/>
        <v>0</v>
      </c>
      <c r="Q1180" s="15">
        <f t="shared" si="112"/>
        <v>0</v>
      </c>
    </row>
    <row r="1181" spans="1:17" x14ac:dyDescent="0.2">
      <c r="A1181" s="43">
        <v>675113</v>
      </c>
      <c r="B1181" s="6" t="s">
        <v>1073</v>
      </c>
      <c r="C1181" s="6" t="s">
        <v>1074</v>
      </c>
      <c r="D1181" s="41" t="s">
        <v>1078</v>
      </c>
      <c r="E1181" s="41" t="s">
        <v>1645</v>
      </c>
      <c r="F1181" s="4"/>
      <c r="G1181" s="5"/>
      <c r="H1181" s="27" t="s">
        <v>1072</v>
      </c>
      <c r="I1181" s="44">
        <f>+J1181+1</f>
        <v>205.15</v>
      </c>
      <c r="J1181" s="8">
        <v>204.15</v>
      </c>
      <c r="K1181" s="8">
        <f t="shared" si="108"/>
        <v>1</v>
      </c>
      <c r="L1181" s="45">
        <f t="shared" si="113"/>
        <v>4.8983590497183446E-3</v>
      </c>
      <c r="M1181" s="16">
        <f>IFERROR(INDEX('[1]2018 Sales History'!$G:$G,MATCH(A1181,'[1]2018 Sales History'!$A:$A,0)),0)</f>
        <v>0</v>
      </c>
      <c r="N1181" s="14">
        <f t="shared" si="109"/>
        <v>0</v>
      </c>
      <c r="O1181" s="14">
        <f t="shared" si="110"/>
        <v>0</v>
      </c>
      <c r="P1181" s="14">
        <f t="shared" si="111"/>
        <v>0</v>
      </c>
      <c r="Q1181" s="15">
        <f t="shared" si="112"/>
        <v>0</v>
      </c>
    </row>
    <row r="1182" spans="1:17" x14ac:dyDescent="0.2">
      <c r="A1182" s="43">
        <v>675121</v>
      </c>
      <c r="B1182" s="6" t="s">
        <v>1073</v>
      </c>
      <c r="C1182" s="6" t="s">
        <v>1074</v>
      </c>
      <c r="D1182" s="41" t="s">
        <v>1078</v>
      </c>
      <c r="E1182" s="41" t="s">
        <v>724</v>
      </c>
      <c r="F1182" s="4"/>
      <c r="G1182" s="5"/>
      <c r="H1182" s="27" t="s">
        <v>1072</v>
      </c>
      <c r="I1182" s="44">
        <f>+J1182+1</f>
        <v>171.96</v>
      </c>
      <c r="J1182" s="8">
        <v>170.96</v>
      </c>
      <c r="K1182" s="8">
        <f t="shared" si="108"/>
        <v>1</v>
      </c>
      <c r="L1182" s="45">
        <f t="shared" si="113"/>
        <v>5.8493214787084698E-3</v>
      </c>
      <c r="M1182" s="16">
        <f>IFERROR(INDEX('[1]2018 Sales History'!$G:$G,MATCH(A1182,'[1]2018 Sales History'!$A:$A,0)),0)</f>
        <v>0</v>
      </c>
      <c r="N1182" s="14">
        <f t="shared" si="109"/>
        <v>0</v>
      </c>
      <c r="O1182" s="14">
        <f t="shared" si="110"/>
        <v>0</v>
      </c>
      <c r="P1182" s="14">
        <f t="shared" si="111"/>
        <v>0</v>
      </c>
      <c r="Q1182" s="15">
        <f t="shared" si="112"/>
        <v>0</v>
      </c>
    </row>
    <row r="1183" spans="1:17" x14ac:dyDescent="0.2">
      <c r="A1183" s="43">
        <v>675148</v>
      </c>
      <c r="B1183" s="6" t="s">
        <v>1073</v>
      </c>
      <c r="C1183" s="6" t="s">
        <v>1074</v>
      </c>
      <c r="D1183" s="41" t="s">
        <v>1078</v>
      </c>
      <c r="E1183" s="41" t="s">
        <v>67</v>
      </c>
      <c r="F1183" s="4"/>
      <c r="G1183" s="5"/>
      <c r="H1183" s="27" t="s">
        <v>1072</v>
      </c>
      <c r="I1183" s="44">
        <f>+J1183+1</f>
        <v>174.14</v>
      </c>
      <c r="J1183" s="8">
        <v>173.14</v>
      </c>
      <c r="K1183" s="8">
        <f t="shared" si="108"/>
        <v>1</v>
      </c>
      <c r="L1183" s="45">
        <f t="shared" si="113"/>
        <v>5.7756728658888761E-3</v>
      </c>
      <c r="M1183" s="16">
        <f>IFERROR(INDEX('[1]2018 Sales History'!$G:$G,MATCH(A1183,'[1]2018 Sales History'!$A:$A,0)),0)</f>
        <v>0</v>
      </c>
      <c r="N1183" s="14">
        <f t="shared" si="109"/>
        <v>0</v>
      </c>
      <c r="O1183" s="14">
        <f t="shared" si="110"/>
        <v>0</v>
      </c>
      <c r="P1183" s="14">
        <f t="shared" si="111"/>
        <v>0</v>
      </c>
      <c r="Q1183" s="15">
        <f t="shared" si="112"/>
        <v>0</v>
      </c>
    </row>
    <row r="1184" spans="1:17" x14ac:dyDescent="0.2">
      <c r="A1184" s="43">
        <v>675156</v>
      </c>
      <c r="B1184" s="6" t="s">
        <v>1073</v>
      </c>
      <c r="C1184" s="6" t="s">
        <v>1074</v>
      </c>
      <c r="D1184" s="41" t="s">
        <v>1078</v>
      </c>
      <c r="E1184" s="41" t="s">
        <v>70</v>
      </c>
      <c r="F1184" s="4"/>
      <c r="G1184" s="5"/>
      <c r="H1184" s="27" t="s">
        <v>1072</v>
      </c>
      <c r="I1184" s="44">
        <f>+J1184+1</f>
        <v>181.89</v>
      </c>
      <c r="J1184" s="8">
        <v>180.89</v>
      </c>
      <c r="K1184" s="8">
        <f t="shared" si="108"/>
        <v>1</v>
      </c>
      <c r="L1184" s="45">
        <f t="shared" si="113"/>
        <v>5.5282215711205708E-3</v>
      </c>
      <c r="M1184" s="16">
        <f>IFERROR(INDEX('[1]2018 Sales History'!$G:$G,MATCH(A1184,'[1]2018 Sales History'!$A:$A,0)),0)</f>
        <v>0</v>
      </c>
      <c r="N1184" s="14">
        <f t="shared" si="109"/>
        <v>0</v>
      </c>
      <c r="O1184" s="14">
        <f t="shared" si="110"/>
        <v>0</v>
      </c>
      <c r="P1184" s="14">
        <f t="shared" si="111"/>
        <v>0</v>
      </c>
      <c r="Q1184" s="15">
        <f t="shared" si="112"/>
        <v>0</v>
      </c>
    </row>
    <row r="1185" spans="1:17" x14ac:dyDescent="0.2">
      <c r="A1185" s="43">
        <v>675164</v>
      </c>
      <c r="B1185" s="6" t="s">
        <v>1073</v>
      </c>
      <c r="C1185" s="6" t="s">
        <v>1074</v>
      </c>
      <c r="D1185" s="41" t="s">
        <v>1078</v>
      </c>
      <c r="E1185" s="41" t="s">
        <v>1716</v>
      </c>
      <c r="F1185" s="4"/>
      <c r="G1185" s="5"/>
      <c r="H1185" s="27" t="s">
        <v>1072</v>
      </c>
      <c r="I1185" s="44">
        <f>+J1185+1</f>
        <v>203.77</v>
      </c>
      <c r="J1185" s="8">
        <v>202.77</v>
      </c>
      <c r="K1185" s="8">
        <f t="shared" si="108"/>
        <v>1</v>
      </c>
      <c r="L1185" s="45">
        <f t="shared" si="113"/>
        <v>4.9316960102579275E-3</v>
      </c>
      <c r="M1185" s="16">
        <f>IFERROR(INDEX('[1]2018 Sales History'!$G:$G,MATCH(A1185,'[1]2018 Sales History'!$A:$A,0)),0)</f>
        <v>0</v>
      </c>
      <c r="N1185" s="14">
        <f t="shared" si="109"/>
        <v>0</v>
      </c>
      <c r="O1185" s="14">
        <f t="shared" si="110"/>
        <v>0</v>
      </c>
      <c r="P1185" s="14">
        <f t="shared" si="111"/>
        <v>0</v>
      </c>
      <c r="Q1185" s="15">
        <f t="shared" si="112"/>
        <v>0</v>
      </c>
    </row>
    <row r="1186" spans="1:17" x14ac:dyDescent="0.2">
      <c r="A1186" s="43">
        <v>675172</v>
      </c>
      <c r="B1186" s="6" t="s">
        <v>1073</v>
      </c>
      <c r="C1186" s="6" t="s">
        <v>1074</v>
      </c>
      <c r="D1186" s="41" t="s">
        <v>1078</v>
      </c>
      <c r="E1186" s="41" t="s">
        <v>301</v>
      </c>
      <c r="F1186" s="4"/>
      <c r="G1186" s="5"/>
      <c r="H1186" s="27" t="s">
        <v>1072</v>
      </c>
      <c r="I1186" s="44">
        <f>+J1186+1</f>
        <v>222.38</v>
      </c>
      <c r="J1186" s="8">
        <v>221.38</v>
      </c>
      <c r="K1186" s="8">
        <f t="shared" si="108"/>
        <v>1</v>
      </c>
      <c r="L1186" s="45">
        <f t="shared" si="113"/>
        <v>4.5171198843617314E-3</v>
      </c>
      <c r="M1186" s="16">
        <f>IFERROR(INDEX('[1]2018 Sales History'!$G:$G,MATCH(A1186,'[1]2018 Sales History'!$A:$A,0)),0)</f>
        <v>0</v>
      </c>
      <c r="N1186" s="14">
        <f t="shared" si="109"/>
        <v>0</v>
      </c>
      <c r="O1186" s="14">
        <f t="shared" si="110"/>
        <v>0</v>
      </c>
      <c r="P1186" s="14">
        <f t="shared" si="111"/>
        <v>0</v>
      </c>
      <c r="Q1186" s="15">
        <f t="shared" si="112"/>
        <v>0</v>
      </c>
    </row>
    <row r="1187" spans="1:17" x14ac:dyDescent="0.2">
      <c r="A1187" s="43">
        <v>675180</v>
      </c>
      <c r="B1187" s="6" t="s">
        <v>1073</v>
      </c>
      <c r="C1187" s="6" t="s">
        <v>1074</v>
      </c>
      <c r="D1187" s="41" t="s">
        <v>1078</v>
      </c>
      <c r="E1187" s="41" t="s">
        <v>437</v>
      </c>
      <c r="F1187" s="4"/>
      <c r="G1187" s="5"/>
      <c r="H1187" s="27" t="s">
        <v>1072</v>
      </c>
      <c r="I1187" s="44">
        <f>+J1187+1</f>
        <v>186.11</v>
      </c>
      <c r="J1187" s="8">
        <v>185.11</v>
      </c>
      <c r="K1187" s="8">
        <f t="shared" si="108"/>
        <v>1</v>
      </c>
      <c r="L1187" s="45">
        <f t="shared" si="113"/>
        <v>5.4021932904759328E-3</v>
      </c>
      <c r="M1187" s="16">
        <f>IFERROR(INDEX('[1]2018 Sales History'!$G:$G,MATCH(A1187,'[1]2018 Sales History'!$A:$A,0)),0)</f>
        <v>0</v>
      </c>
      <c r="N1187" s="14">
        <f t="shared" si="109"/>
        <v>0</v>
      </c>
      <c r="O1187" s="14">
        <f t="shared" si="110"/>
        <v>0</v>
      </c>
      <c r="P1187" s="14">
        <f t="shared" si="111"/>
        <v>0</v>
      </c>
      <c r="Q1187" s="15">
        <f t="shared" si="112"/>
        <v>0</v>
      </c>
    </row>
    <row r="1188" spans="1:17" x14ac:dyDescent="0.2">
      <c r="A1188" s="43">
        <v>675199</v>
      </c>
      <c r="B1188" s="6" t="s">
        <v>1073</v>
      </c>
      <c r="C1188" s="6" t="s">
        <v>1074</v>
      </c>
      <c r="D1188" s="41" t="s">
        <v>1078</v>
      </c>
      <c r="E1188" s="41" t="s">
        <v>701</v>
      </c>
      <c r="F1188" s="4"/>
      <c r="G1188" s="5"/>
      <c r="H1188" s="27" t="s">
        <v>1072</v>
      </c>
      <c r="I1188" s="44">
        <f>+J1188+1</f>
        <v>200.15</v>
      </c>
      <c r="J1188" s="8">
        <v>199.15</v>
      </c>
      <c r="K1188" s="8">
        <f t="shared" si="108"/>
        <v>1</v>
      </c>
      <c r="L1188" s="45">
        <f t="shared" si="113"/>
        <v>5.0213406979663566E-3</v>
      </c>
      <c r="M1188" s="16">
        <f>IFERROR(INDEX('[1]2018 Sales History'!$G:$G,MATCH(A1188,'[1]2018 Sales History'!$A:$A,0)),0)</f>
        <v>0</v>
      </c>
      <c r="N1188" s="14">
        <f t="shared" si="109"/>
        <v>0</v>
      </c>
      <c r="O1188" s="14">
        <f t="shared" si="110"/>
        <v>0</v>
      </c>
      <c r="P1188" s="14">
        <f t="shared" si="111"/>
        <v>0</v>
      </c>
      <c r="Q1188" s="15">
        <f t="shared" si="112"/>
        <v>0</v>
      </c>
    </row>
    <row r="1189" spans="1:17" x14ac:dyDescent="0.2">
      <c r="A1189" s="43">
        <v>675202</v>
      </c>
      <c r="B1189" s="6" t="s">
        <v>1073</v>
      </c>
      <c r="C1189" s="6" t="s">
        <v>1074</v>
      </c>
      <c r="D1189" s="41" t="s">
        <v>1078</v>
      </c>
      <c r="E1189" s="41" t="s">
        <v>1004</v>
      </c>
      <c r="F1189" s="4"/>
      <c r="G1189" s="5"/>
      <c r="H1189" s="27" t="s">
        <v>1072</v>
      </c>
      <c r="I1189" s="44">
        <f>+J1189+1</f>
        <v>200.91</v>
      </c>
      <c r="J1189" s="8">
        <v>199.91</v>
      </c>
      <c r="K1189" s="8">
        <f t="shared" si="108"/>
        <v>1</v>
      </c>
      <c r="L1189" s="45">
        <f t="shared" si="113"/>
        <v>5.0022510129558301E-3</v>
      </c>
      <c r="M1189" s="16">
        <f>IFERROR(INDEX('[1]2018 Sales History'!$G:$G,MATCH(A1189,'[1]2018 Sales History'!$A:$A,0)),0)</f>
        <v>0</v>
      </c>
      <c r="N1189" s="14">
        <f t="shared" si="109"/>
        <v>0</v>
      </c>
      <c r="O1189" s="14">
        <f t="shared" si="110"/>
        <v>0</v>
      </c>
      <c r="P1189" s="14">
        <f t="shared" si="111"/>
        <v>0</v>
      </c>
      <c r="Q1189" s="15">
        <f t="shared" si="112"/>
        <v>0</v>
      </c>
    </row>
    <row r="1190" spans="1:17" x14ac:dyDescent="0.2">
      <c r="A1190" s="43">
        <v>675210</v>
      </c>
      <c r="B1190" s="6" t="s">
        <v>1073</v>
      </c>
      <c r="C1190" s="6" t="s">
        <v>1074</v>
      </c>
      <c r="D1190" s="41" t="s">
        <v>1078</v>
      </c>
      <c r="E1190" s="41" t="s">
        <v>1708</v>
      </c>
      <c r="F1190" s="4"/>
      <c r="G1190" s="5"/>
      <c r="H1190" s="27" t="s">
        <v>1072</v>
      </c>
      <c r="I1190" s="44">
        <f>+J1190+1</f>
        <v>184.75</v>
      </c>
      <c r="J1190" s="8">
        <v>183.75</v>
      </c>
      <c r="K1190" s="8">
        <f t="shared" si="108"/>
        <v>1</v>
      </c>
      <c r="L1190" s="45">
        <f t="shared" si="113"/>
        <v>5.4421768707482989E-3</v>
      </c>
      <c r="M1190" s="16">
        <f>IFERROR(INDEX('[1]2018 Sales History'!$G:$G,MATCH(A1190,'[1]2018 Sales History'!$A:$A,0)),0)</f>
        <v>0</v>
      </c>
      <c r="N1190" s="14">
        <f t="shared" si="109"/>
        <v>0</v>
      </c>
      <c r="O1190" s="14">
        <f t="shared" si="110"/>
        <v>0</v>
      </c>
      <c r="P1190" s="14">
        <f t="shared" si="111"/>
        <v>0</v>
      </c>
      <c r="Q1190" s="15">
        <f t="shared" si="112"/>
        <v>0</v>
      </c>
    </row>
    <row r="1191" spans="1:17" x14ac:dyDescent="0.2">
      <c r="A1191" s="43">
        <v>675229</v>
      </c>
      <c r="B1191" s="6" t="s">
        <v>1073</v>
      </c>
      <c r="C1191" s="6" t="s">
        <v>1074</v>
      </c>
      <c r="D1191" s="41" t="s">
        <v>1078</v>
      </c>
      <c r="E1191" s="41" t="s">
        <v>436</v>
      </c>
      <c r="F1191" s="4"/>
      <c r="G1191" s="5"/>
      <c r="H1191" s="27" t="s">
        <v>1072</v>
      </c>
      <c r="I1191" s="44">
        <f>+J1191+1</f>
        <v>184.75</v>
      </c>
      <c r="J1191" s="8">
        <v>183.75</v>
      </c>
      <c r="K1191" s="8">
        <f t="shared" si="108"/>
        <v>1</v>
      </c>
      <c r="L1191" s="45">
        <f t="shared" si="113"/>
        <v>5.4421768707482989E-3</v>
      </c>
      <c r="M1191" s="16">
        <f>IFERROR(INDEX('[1]2018 Sales History'!$G:$G,MATCH(A1191,'[1]2018 Sales History'!$A:$A,0)),0)</f>
        <v>0</v>
      </c>
      <c r="N1191" s="14">
        <f t="shared" si="109"/>
        <v>0</v>
      </c>
      <c r="O1191" s="14">
        <f t="shared" si="110"/>
        <v>0</v>
      </c>
      <c r="P1191" s="14">
        <f t="shared" si="111"/>
        <v>0</v>
      </c>
      <c r="Q1191" s="15">
        <f t="shared" si="112"/>
        <v>0</v>
      </c>
    </row>
    <row r="1192" spans="1:17" x14ac:dyDescent="0.2">
      <c r="A1192" s="43">
        <v>675237</v>
      </c>
      <c r="B1192" s="6" t="s">
        <v>1073</v>
      </c>
      <c r="C1192" s="6" t="s">
        <v>1074</v>
      </c>
      <c r="D1192" s="41" t="s">
        <v>1078</v>
      </c>
      <c r="E1192" s="41" t="s">
        <v>1632</v>
      </c>
      <c r="F1192" s="4"/>
      <c r="G1192" s="5"/>
      <c r="H1192" s="27" t="s">
        <v>1072</v>
      </c>
      <c r="I1192" s="44">
        <f>+J1192+1</f>
        <v>207.91</v>
      </c>
      <c r="J1192" s="8">
        <v>206.91</v>
      </c>
      <c r="K1192" s="8">
        <f t="shared" si="108"/>
        <v>1</v>
      </c>
      <c r="L1192" s="45">
        <f t="shared" si="113"/>
        <v>4.833019187086173E-3</v>
      </c>
      <c r="M1192" s="16">
        <f>IFERROR(INDEX('[1]2018 Sales History'!$G:$G,MATCH(A1192,'[1]2018 Sales History'!$A:$A,0)),0)</f>
        <v>0</v>
      </c>
      <c r="N1192" s="14">
        <f t="shared" si="109"/>
        <v>0</v>
      </c>
      <c r="O1192" s="14">
        <f t="shared" si="110"/>
        <v>0</v>
      </c>
      <c r="P1192" s="14">
        <f t="shared" si="111"/>
        <v>0</v>
      </c>
      <c r="Q1192" s="15">
        <f t="shared" si="112"/>
        <v>0</v>
      </c>
    </row>
    <row r="1193" spans="1:17" x14ac:dyDescent="0.2">
      <c r="A1193" s="43">
        <v>675245</v>
      </c>
      <c r="B1193" s="6" t="s">
        <v>1073</v>
      </c>
      <c r="C1193" s="6" t="s">
        <v>1074</v>
      </c>
      <c r="D1193" s="41" t="s">
        <v>1078</v>
      </c>
      <c r="E1193" s="41" t="s">
        <v>1634</v>
      </c>
      <c r="F1193" s="4"/>
      <c r="G1193" s="5"/>
      <c r="H1193" s="27" t="s">
        <v>1072</v>
      </c>
      <c r="I1193" s="44">
        <f>+J1193+1</f>
        <v>181.89</v>
      </c>
      <c r="J1193" s="8">
        <v>180.89</v>
      </c>
      <c r="K1193" s="8">
        <f t="shared" si="108"/>
        <v>1</v>
      </c>
      <c r="L1193" s="45">
        <f t="shared" si="113"/>
        <v>5.5282215711205708E-3</v>
      </c>
      <c r="M1193" s="16">
        <f>IFERROR(INDEX('[1]2018 Sales History'!$G:$G,MATCH(A1193,'[1]2018 Sales History'!$A:$A,0)),0)</f>
        <v>0</v>
      </c>
      <c r="N1193" s="14">
        <f t="shared" si="109"/>
        <v>0</v>
      </c>
      <c r="O1193" s="14">
        <f t="shared" si="110"/>
        <v>0</v>
      </c>
      <c r="P1193" s="14">
        <f t="shared" si="111"/>
        <v>0</v>
      </c>
      <c r="Q1193" s="15">
        <f t="shared" si="112"/>
        <v>0</v>
      </c>
    </row>
    <row r="1194" spans="1:17" x14ac:dyDescent="0.2">
      <c r="A1194" s="43">
        <v>675253</v>
      </c>
      <c r="B1194" s="6" t="s">
        <v>1073</v>
      </c>
      <c r="C1194" s="6" t="s">
        <v>1074</v>
      </c>
      <c r="D1194" s="41" t="s">
        <v>1078</v>
      </c>
      <c r="E1194" s="41" t="s">
        <v>1637</v>
      </c>
      <c r="F1194" s="4"/>
      <c r="G1194" s="5"/>
      <c r="H1194" s="27" t="s">
        <v>1072</v>
      </c>
      <c r="I1194" s="44">
        <f>+J1194+1</f>
        <v>178.14</v>
      </c>
      <c r="J1194" s="8">
        <v>177.14</v>
      </c>
      <c r="K1194" s="8">
        <f t="shared" si="108"/>
        <v>1</v>
      </c>
      <c r="L1194" s="45">
        <f t="shared" si="113"/>
        <v>5.6452523427797229E-3</v>
      </c>
      <c r="M1194" s="16">
        <f>IFERROR(INDEX('[1]2018 Sales History'!$G:$G,MATCH(A1194,'[1]2018 Sales History'!$A:$A,0)),0)</f>
        <v>0</v>
      </c>
      <c r="N1194" s="14">
        <f t="shared" si="109"/>
        <v>0</v>
      </c>
      <c r="O1194" s="14">
        <f t="shared" si="110"/>
        <v>0</v>
      </c>
      <c r="P1194" s="14">
        <f t="shared" si="111"/>
        <v>0</v>
      </c>
      <c r="Q1194" s="15">
        <f t="shared" si="112"/>
        <v>0</v>
      </c>
    </row>
    <row r="1195" spans="1:17" x14ac:dyDescent="0.2">
      <c r="A1195" s="43">
        <v>675261</v>
      </c>
      <c r="B1195" s="6" t="s">
        <v>1073</v>
      </c>
      <c r="C1195" s="6" t="s">
        <v>1074</v>
      </c>
      <c r="D1195" s="41" t="s">
        <v>1078</v>
      </c>
      <c r="E1195" s="41" t="s">
        <v>1658</v>
      </c>
      <c r="F1195" s="4"/>
      <c r="G1195" s="5"/>
      <c r="H1195" s="27" t="s">
        <v>1072</v>
      </c>
      <c r="I1195" s="44">
        <f>+J1195+1</f>
        <v>183.47</v>
      </c>
      <c r="J1195" s="8">
        <v>182.47</v>
      </c>
      <c r="K1195" s="8">
        <f t="shared" si="108"/>
        <v>1</v>
      </c>
      <c r="L1195" s="45">
        <f t="shared" si="113"/>
        <v>5.4803529347289964E-3</v>
      </c>
      <c r="M1195" s="16">
        <f>IFERROR(INDEX('[1]2018 Sales History'!$G:$G,MATCH(A1195,'[1]2018 Sales History'!$A:$A,0)),0)</f>
        <v>0</v>
      </c>
      <c r="N1195" s="14">
        <f t="shared" si="109"/>
        <v>0</v>
      </c>
      <c r="O1195" s="14">
        <f t="shared" si="110"/>
        <v>0</v>
      </c>
      <c r="P1195" s="14">
        <f t="shared" si="111"/>
        <v>0</v>
      </c>
      <c r="Q1195" s="15">
        <f t="shared" si="112"/>
        <v>0</v>
      </c>
    </row>
    <row r="1196" spans="1:17" x14ac:dyDescent="0.2">
      <c r="A1196" s="43">
        <v>675288</v>
      </c>
      <c r="B1196" s="6" t="s">
        <v>1073</v>
      </c>
      <c r="C1196" s="6" t="s">
        <v>1074</v>
      </c>
      <c r="D1196" s="41" t="s">
        <v>1078</v>
      </c>
      <c r="E1196" s="41" t="s">
        <v>690</v>
      </c>
      <c r="F1196" s="4"/>
      <c r="G1196" s="5"/>
      <c r="H1196" s="27" t="s">
        <v>1072</v>
      </c>
      <c r="I1196" s="44">
        <f>+J1196+1</f>
        <v>205.15</v>
      </c>
      <c r="J1196" s="8">
        <v>204.15</v>
      </c>
      <c r="K1196" s="8">
        <f t="shared" si="108"/>
        <v>1</v>
      </c>
      <c r="L1196" s="45">
        <f t="shared" si="113"/>
        <v>4.8983590497183446E-3</v>
      </c>
      <c r="M1196" s="16">
        <f>IFERROR(INDEX('[1]2018 Sales History'!$G:$G,MATCH(A1196,'[1]2018 Sales History'!$A:$A,0)),0)</f>
        <v>0</v>
      </c>
      <c r="N1196" s="14">
        <f t="shared" si="109"/>
        <v>0</v>
      </c>
      <c r="O1196" s="14">
        <f t="shared" si="110"/>
        <v>0</v>
      </c>
      <c r="P1196" s="14">
        <f t="shared" si="111"/>
        <v>0</v>
      </c>
      <c r="Q1196" s="15">
        <f t="shared" si="112"/>
        <v>0</v>
      </c>
    </row>
    <row r="1197" spans="1:17" x14ac:dyDescent="0.2">
      <c r="A1197" s="43">
        <v>675296</v>
      </c>
      <c r="B1197" s="6" t="s">
        <v>1073</v>
      </c>
      <c r="C1197" s="6" t="s">
        <v>1074</v>
      </c>
      <c r="D1197" s="41" t="s">
        <v>1078</v>
      </c>
      <c r="E1197" s="41" t="s">
        <v>689</v>
      </c>
      <c r="F1197" s="4"/>
      <c r="G1197" s="5"/>
      <c r="H1197" s="27" t="s">
        <v>1072</v>
      </c>
      <c r="I1197" s="44">
        <f>+J1197+1</f>
        <v>161.13</v>
      </c>
      <c r="J1197" s="8">
        <v>160.13</v>
      </c>
      <c r="K1197" s="8">
        <f t="shared" si="108"/>
        <v>1</v>
      </c>
      <c r="L1197" s="45">
        <f t="shared" si="113"/>
        <v>6.2449259976269282E-3</v>
      </c>
      <c r="M1197" s="16">
        <f>IFERROR(INDEX('[1]2018 Sales History'!$G:$G,MATCH(A1197,'[1]2018 Sales History'!$A:$A,0)),0)</f>
        <v>0</v>
      </c>
      <c r="N1197" s="14">
        <f t="shared" si="109"/>
        <v>0</v>
      </c>
      <c r="O1197" s="14">
        <f t="shared" si="110"/>
        <v>0</v>
      </c>
      <c r="P1197" s="14">
        <f t="shared" si="111"/>
        <v>0</v>
      </c>
      <c r="Q1197" s="15">
        <f t="shared" si="112"/>
        <v>0</v>
      </c>
    </row>
    <row r="1198" spans="1:17" x14ac:dyDescent="0.2">
      <c r="A1198" s="43">
        <v>675318</v>
      </c>
      <c r="B1198" s="6" t="s">
        <v>1073</v>
      </c>
      <c r="C1198" s="6" t="s">
        <v>1074</v>
      </c>
      <c r="D1198" s="41" t="s">
        <v>1078</v>
      </c>
      <c r="E1198" s="41" t="s">
        <v>1705</v>
      </c>
      <c r="F1198" s="4"/>
      <c r="G1198" s="5"/>
      <c r="H1198" s="27" t="s">
        <v>1072</v>
      </c>
      <c r="I1198" s="44">
        <f>+J1198+1</f>
        <v>186.11</v>
      </c>
      <c r="J1198" s="8">
        <v>185.11</v>
      </c>
      <c r="K1198" s="8">
        <f t="shared" si="108"/>
        <v>1</v>
      </c>
      <c r="L1198" s="45">
        <f t="shared" si="113"/>
        <v>5.4021932904759328E-3</v>
      </c>
      <c r="M1198" s="16">
        <f>IFERROR(INDEX('[1]2018 Sales History'!$G:$G,MATCH(A1198,'[1]2018 Sales History'!$A:$A,0)),0)</f>
        <v>0</v>
      </c>
      <c r="N1198" s="14">
        <f t="shared" si="109"/>
        <v>0</v>
      </c>
      <c r="O1198" s="14">
        <f t="shared" si="110"/>
        <v>0</v>
      </c>
      <c r="P1198" s="14">
        <f t="shared" si="111"/>
        <v>0</v>
      </c>
      <c r="Q1198" s="15">
        <f t="shared" si="112"/>
        <v>0</v>
      </c>
    </row>
    <row r="1199" spans="1:17" x14ac:dyDescent="0.2">
      <c r="A1199" s="43">
        <v>675326</v>
      </c>
      <c r="B1199" s="6" t="s">
        <v>1073</v>
      </c>
      <c r="C1199" s="6" t="s">
        <v>1074</v>
      </c>
      <c r="D1199" s="41" t="s">
        <v>1078</v>
      </c>
      <c r="E1199" s="41" t="s">
        <v>1636</v>
      </c>
      <c r="F1199" s="4"/>
      <c r="G1199" s="5"/>
      <c r="H1199" s="27" t="s">
        <v>1072</v>
      </c>
      <c r="I1199" s="44">
        <f>+J1199+1</f>
        <v>200.15</v>
      </c>
      <c r="J1199" s="8">
        <v>199.15</v>
      </c>
      <c r="K1199" s="8">
        <f t="shared" si="108"/>
        <v>1</v>
      </c>
      <c r="L1199" s="45">
        <f t="shared" si="113"/>
        <v>5.0213406979663566E-3</v>
      </c>
      <c r="M1199" s="16">
        <f>IFERROR(INDEX('[1]2018 Sales History'!$G:$G,MATCH(A1199,'[1]2018 Sales History'!$A:$A,0)),0)</f>
        <v>0</v>
      </c>
      <c r="N1199" s="14">
        <f t="shared" si="109"/>
        <v>0</v>
      </c>
      <c r="O1199" s="14">
        <f t="shared" si="110"/>
        <v>0</v>
      </c>
      <c r="P1199" s="14">
        <f t="shared" si="111"/>
        <v>0</v>
      </c>
      <c r="Q1199" s="15">
        <f t="shared" si="112"/>
        <v>0</v>
      </c>
    </row>
    <row r="1200" spans="1:17" x14ac:dyDescent="0.2">
      <c r="A1200" s="43">
        <v>675334</v>
      </c>
      <c r="B1200" s="6" t="s">
        <v>1073</v>
      </c>
      <c r="C1200" s="6" t="s">
        <v>1074</v>
      </c>
      <c r="D1200" s="41" t="s">
        <v>1078</v>
      </c>
      <c r="E1200" s="41" t="s">
        <v>777</v>
      </c>
      <c r="F1200" s="4"/>
      <c r="G1200" s="5"/>
      <c r="H1200" s="27" t="s">
        <v>1072</v>
      </c>
      <c r="I1200" s="44">
        <f>+J1200+1</f>
        <v>195.63</v>
      </c>
      <c r="J1200" s="8">
        <v>194.63</v>
      </c>
      <c r="K1200" s="8">
        <f t="shared" si="108"/>
        <v>1</v>
      </c>
      <c r="L1200" s="45">
        <f t="shared" si="113"/>
        <v>5.1379540666906436E-3</v>
      </c>
      <c r="M1200" s="16">
        <f>IFERROR(INDEX('[1]2018 Sales History'!$G:$G,MATCH(A1200,'[1]2018 Sales History'!$A:$A,0)),0)</f>
        <v>0</v>
      </c>
      <c r="N1200" s="14">
        <f t="shared" si="109"/>
        <v>0</v>
      </c>
      <c r="O1200" s="14">
        <f t="shared" si="110"/>
        <v>0</v>
      </c>
      <c r="P1200" s="14">
        <f t="shared" si="111"/>
        <v>0</v>
      </c>
      <c r="Q1200" s="15">
        <f t="shared" si="112"/>
        <v>0</v>
      </c>
    </row>
    <row r="1201" spans="1:17" x14ac:dyDescent="0.2">
      <c r="A1201" s="43">
        <v>675342</v>
      </c>
      <c r="B1201" s="6" t="s">
        <v>1073</v>
      </c>
      <c r="C1201" s="6" t="s">
        <v>1074</v>
      </c>
      <c r="D1201" s="41" t="s">
        <v>1078</v>
      </c>
      <c r="E1201" s="41" t="s">
        <v>691</v>
      </c>
      <c r="F1201" s="4"/>
      <c r="G1201" s="5"/>
      <c r="H1201" s="27" t="s">
        <v>1072</v>
      </c>
      <c r="I1201" s="44">
        <f>+J1201+1</f>
        <v>222.19</v>
      </c>
      <c r="J1201" s="8">
        <v>221.19</v>
      </c>
      <c r="K1201" s="8">
        <f t="shared" si="108"/>
        <v>1</v>
      </c>
      <c r="L1201" s="45">
        <f t="shared" si="113"/>
        <v>4.5210000452100005E-3</v>
      </c>
      <c r="M1201" s="16">
        <f>IFERROR(INDEX('[1]2018 Sales History'!$G:$G,MATCH(A1201,'[1]2018 Sales History'!$A:$A,0)),0)</f>
        <v>0</v>
      </c>
      <c r="N1201" s="14">
        <f t="shared" si="109"/>
        <v>0</v>
      </c>
      <c r="O1201" s="14">
        <f t="shared" si="110"/>
        <v>0</v>
      </c>
      <c r="P1201" s="14">
        <f t="shared" si="111"/>
        <v>0</v>
      </c>
      <c r="Q1201" s="15">
        <f t="shared" si="112"/>
        <v>0</v>
      </c>
    </row>
    <row r="1202" spans="1:17" x14ac:dyDescent="0.2">
      <c r="A1202" s="43">
        <v>675644</v>
      </c>
      <c r="B1202" s="6" t="s">
        <v>1073</v>
      </c>
      <c r="C1202" s="6" t="s">
        <v>1074</v>
      </c>
      <c r="D1202" s="41" t="s">
        <v>1117</v>
      </c>
      <c r="E1202" s="41" t="s">
        <v>723</v>
      </c>
      <c r="F1202" s="4"/>
      <c r="G1202" s="5"/>
      <c r="H1202" s="27" t="s">
        <v>1072</v>
      </c>
      <c r="I1202" s="44">
        <f>+J1202+1</f>
        <v>250.41</v>
      </c>
      <c r="J1202" s="8">
        <v>249.41</v>
      </c>
      <c r="K1202" s="8">
        <f t="shared" si="108"/>
        <v>1</v>
      </c>
      <c r="L1202" s="45">
        <f t="shared" si="113"/>
        <v>4.009462331101399E-3</v>
      </c>
      <c r="M1202" s="16">
        <f>IFERROR(INDEX('[1]2018 Sales History'!$G:$G,MATCH(A1202,'[1]2018 Sales History'!$A:$A,0)),0)</f>
        <v>0</v>
      </c>
      <c r="N1202" s="14">
        <f t="shared" si="109"/>
        <v>0</v>
      </c>
      <c r="O1202" s="14">
        <f t="shared" si="110"/>
        <v>0</v>
      </c>
      <c r="P1202" s="14">
        <f t="shared" si="111"/>
        <v>0</v>
      </c>
      <c r="Q1202" s="15">
        <f t="shared" si="112"/>
        <v>0</v>
      </c>
    </row>
    <row r="1203" spans="1:17" x14ac:dyDescent="0.2">
      <c r="A1203" s="43">
        <v>675679</v>
      </c>
      <c r="B1203" s="6" t="s">
        <v>1073</v>
      </c>
      <c r="C1203" s="6" t="s">
        <v>1074</v>
      </c>
      <c r="D1203" s="41" t="s">
        <v>1116</v>
      </c>
      <c r="E1203" s="41" t="s">
        <v>723</v>
      </c>
      <c r="F1203" s="4"/>
      <c r="G1203" s="5"/>
      <c r="H1203" s="27" t="s">
        <v>1072</v>
      </c>
      <c r="I1203" s="44">
        <f>+J1203+1</f>
        <v>205.53</v>
      </c>
      <c r="J1203" s="8">
        <v>204.53</v>
      </c>
      <c r="K1203" s="8">
        <f t="shared" si="108"/>
        <v>1</v>
      </c>
      <c r="L1203" s="45">
        <f t="shared" si="113"/>
        <v>4.8892582995159637E-3</v>
      </c>
      <c r="M1203" s="16">
        <f>IFERROR(INDEX('[1]2018 Sales History'!$G:$G,MATCH(A1203,'[1]2018 Sales History'!$A:$A,0)),0)</f>
        <v>0</v>
      </c>
      <c r="N1203" s="14">
        <f t="shared" si="109"/>
        <v>0</v>
      </c>
      <c r="O1203" s="14">
        <f t="shared" si="110"/>
        <v>0</v>
      </c>
      <c r="P1203" s="14">
        <f t="shared" si="111"/>
        <v>0</v>
      </c>
      <c r="Q1203" s="15">
        <f t="shared" si="112"/>
        <v>0</v>
      </c>
    </row>
    <row r="1204" spans="1:17" x14ac:dyDescent="0.2">
      <c r="A1204" s="43">
        <v>675695</v>
      </c>
      <c r="B1204" s="6" t="s">
        <v>1073</v>
      </c>
      <c r="C1204" s="6" t="s">
        <v>1074</v>
      </c>
      <c r="D1204" s="41" t="s">
        <v>1115</v>
      </c>
      <c r="E1204" s="41" t="s">
        <v>59</v>
      </c>
      <c r="F1204" s="4"/>
      <c r="G1204" s="5"/>
      <c r="H1204" s="27" t="s">
        <v>1072</v>
      </c>
      <c r="I1204" s="44">
        <f>+J1204+1</f>
        <v>128.16</v>
      </c>
      <c r="J1204" s="8">
        <v>127.16</v>
      </c>
      <c r="K1204" s="8">
        <f t="shared" si="108"/>
        <v>1</v>
      </c>
      <c r="L1204" s="45">
        <f t="shared" si="113"/>
        <v>7.8641082101289714E-3</v>
      </c>
      <c r="M1204" s="16">
        <f>IFERROR(INDEX('[1]2018 Sales History'!$G:$G,MATCH(A1204,'[1]2018 Sales History'!$A:$A,0)),0)</f>
        <v>0</v>
      </c>
      <c r="N1204" s="14">
        <f t="shared" si="109"/>
        <v>0</v>
      </c>
      <c r="O1204" s="14">
        <f t="shared" si="110"/>
        <v>0</v>
      </c>
      <c r="P1204" s="14">
        <f t="shared" si="111"/>
        <v>0</v>
      </c>
      <c r="Q1204" s="15">
        <f t="shared" si="112"/>
        <v>0</v>
      </c>
    </row>
    <row r="1205" spans="1:17" x14ac:dyDescent="0.2">
      <c r="A1205" s="43">
        <v>675709</v>
      </c>
      <c r="B1205" s="6" t="s">
        <v>1073</v>
      </c>
      <c r="C1205" s="6" t="s">
        <v>1074</v>
      </c>
      <c r="D1205" s="41" t="s">
        <v>1115</v>
      </c>
      <c r="E1205" s="41" t="s">
        <v>69</v>
      </c>
      <c r="F1205" s="4"/>
      <c r="G1205" s="5"/>
      <c r="H1205" s="27" t="s">
        <v>1072</v>
      </c>
      <c r="I1205" s="44">
        <f>+J1205+1</f>
        <v>139.94999999999999</v>
      </c>
      <c r="J1205" s="8">
        <v>138.94999999999999</v>
      </c>
      <c r="K1205" s="8">
        <f t="shared" si="108"/>
        <v>1</v>
      </c>
      <c r="L1205" s="45">
        <f t="shared" si="113"/>
        <v>7.1968333933069457E-3</v>
      </c>
      <c r="M1205" s="16">
        <f>IFERROR(INDEX('[1]2018 Sales History'!$G:$G,MATCH(A1205,'[1]2018 Sales History'!$A:$A,0)),0)</f>
        <v>0</v>
      </c>
      <c r="N1205" s="14">
        <f t="shared" si="109"/>
        <v>0</v>
      </c>
      <c r="O1205" s="14">
        <f t="shared" si="110"/>
        <v>0</v>
      </c>
      <c r="P1205" s="14">
        <f t="shared" si="111"/>
        <v>0</v>
      </c>
      <c r="Q1205" s="15">
        <f t="shared" si="112"/>
        <v>0</v>
      </c>
    </row>
    <row r="1206" spans="1:17" x14ac:dyDescent="0.2">
      <c r="A1206" s="43">
        <v>675717</v>
      </c>
      <c r="B1206" s="6" t="s">
        <v>1073</v>
      </c>
      <c r="C1206" s="6" t="s">
        <v>1074</v>
      </c>
      <c r="D1206" s="41" t="s">
        <v>1115</v>
      </c>
      <c r="E1206" s="41" t="s">
        <v>61</v>
      </c>
      <c r="F1206" s="4"/>
      <c r="G1206" s="5"/>
      <c r="H1206" s="27" t="s">
        <v>1072</v>
      </c>
      <c r="I1206" s="44">
        <f>+J1206+1</f>
        <v>144.16999999999999</v>
      </c>
      <c r="J1206" s="8">
        <v>143.16999999999999</v>
      </c>
      <c r="K1206" s="8">
        <f t="shared" si="108"/>
        <v>1</v>
      </c>
      <c r="L1206" s="45">
        <f t="shared" si="113"/>
        <v>6.9847034993364534E-3</v>
      </c>
      <c r="M1206" s="16">
        <f>IFERROR(INDEX('[1]2018 Sales History'!$G:$G,MATCH(A1206,'[1]2018 Sales History'!$A:$A,0)),0)</f>
        <v>0</v>
      </c>
      <c r="N1206" s="14">
        <f t="shared" si="109"/>
        <v>0</v>
      </c>
      <c r="O1206" s="14">
        <f t="shared" si="110"/>
        <v>0</v>
      </c>
      <c r="P1206" s="14">
        <f t="shared" si="111"/>
        <v>0</v>
      </c>
      <c r="Q1206" s="15">
        <f t="shared" si="112"/>
        <v>0</v>
      </c>
    </row>
    <row r="1207" spans="1:17" x14ac:dyDescent="0.2">
      <c r="A1207" s="43">
        <v>675725</v>
      </c>
      <c r="B1207" s="6" t="s">
        <v>1073</v>
      </c>
      <c r="C1207" s="6" t="s">
        <v>1074</v>
      </c>
      <c r="D1207" s="41" t="s">
        <v>1115</v>
      </c>
      <c r="E1207" s="41" t="s">
        <v>1645</v>
      </c>
      <c r="F1207" s="4"/>
      <c r="G1207" s="5"/>
      <c r="H1207" s="27" t="s">
        <v>1072</v>
      </c>
      <c r="I1207" s="44">
        <f>+J1207+1</f>
        <v>158.32</v>
      </c>
      <c r="J1207" s="8">
        <v>157.32</v>
      </c>
      <c r="K1207" s="8">
        <f t="shared" si="108"/>
        <v>1</v>
      </c>
      <c r="L1207" s="45">
        <f t="shared" si="113"/>
        <v>6.3564708873633359E-3</v>
      </c>
      <c r="M1207" s="16">
        <f>IFERROR(INDEX('[1]2018 Sales History'!$G:$G,MATCH(A1207,'[1]2018 Sales History'!$A:$A,0)),0)</f>
        <v>0</v>
      </c>
      <c r="N1207" s="14">
        <f t="shared" si="109"/>
        <v>0</v>
      </c>
      <c r="O1207" s="14">
        <f t="shared" si="110"/>
        <v>0</v>
      </c>
      <c r="P1207" s="14">
        <f t="shared" si="111"/>
        <v>0</v>
      </c>
      <c r="Q1207" s="15">
        <f t="shared" si="112"/>
        <v>0</v>
      </c>
    </row>
    <row r="1208" spans="1:17" x14ac:dyDescent="0.2">
      <c r="A1208" s="43">
        <v>675733</v>
      </c>
      <c r="B1208" s="6" t="s">
        <v>1073</v>
      </c>
      <c r="C1208" s="6" t="s">
        <v>1074</v>
      </c>
      <c r="D1208" s="41" t="s">
        <v>1115</v>
      </c>
      <c r="E1208" s="41" t="s">
        <v>71</v>
      </c>
      <c r="F1208" s="4"/>
      <c r="G1208" s="5"/>
      <c r="H1208" s="27" t="s">
        <v>1072</v>
      </c>
      <c r="I1208" s="44">
        <f>+J1208+1</f>
        <v>123.69</v>
      </c>
      <c r="J1208" s="8">
        <v>122.69</v>
      </c>
      <c r="K1208" s="8">
        <f t="shared" si="108"/>
        <v>1</v>
      </c>
      <c r="L1208" s="45">
        <f t="shared" si="113"/>
        <v>8.1506235226994871E-3</v>
      </c>
      <c r="M1208" s="16">
        <f>IFERROR(INDEX('[1]2018 Sales History'!$G:$G,MATCH(A1208,'[1]2018 Sales History'!$A:$A,0)),0)</f>
        <v>0</v>
      </c>
      <c r="N1208" s="14">
        <f t="shared" si="109"/>
        <v>0</v>
      </c>
      <c r="O1208" s="14">
        <f t="shared" si="110"/>
        <v>0</v>
      </c>
      <c r="P1208" s="14">
        <f t="shared" si="111"/>
        <v>0</v>
      </c>
      <c r="Q1208" s="15">
        <f t="shared" si="112"/>
        <v>0</v>
      </c>
    </row>
    <row r="1209" spans="1:17" x14ac:dyDescent="0.2">
      <c r="A1209" s="43">
        <v>675741</v>
      </c>
      <c r="B1209" s="6" t="s">
        <v>1073</v>
      </c>
      <c r="C1209" s="6" t="s">
        <v>1074</v>
      </c>
      <c r="D1209" s="41" t="s">
        <v>1115</v>
      </c>
      <c r="E1209" s="41" t="s">
        <v>66</v>
      </c>
      <c r="F1209" s="4"/>
      <c r="G1209" s="5"/>
      <c r="H1209" s="27" t="s">
        <v>1072</v>
      </c>
      <c r="I1209" s="44">
        <f>+J1209+1</f>
        <v>125.04</v>
      </c>
      <c r="J1209" s="8">
        <v>124.04</v>
      </c>
      <c r="K1209" s="8">
        <f t="shared" si="108"/>
        <v>1</v>
      </c>
      <c r="L1209" s="45">
        <f t="shared" si="113"/>
        <v>8.0619155111254434E-3</v>
      </c>
      <c r="M1209" s="16">
        <f>IFERROR(INDEX('[1]2018 Sales History'!$G:$G,MATCH(A1209,'[1]2018 Sales History'!$A:$A,0)),0)</f>
        <v>0</v>
      </c>
      <c r="N1209" s="14">
        <f t="shared" si="109"/>
        <v>0</v>
      </c>
      <c r="O1209" s="14">
        <f t="shared" si="110"/>
        <v>0</v>
      </c>
      <c r="P1209" s="14">
        <f t="shared" si="111"/>
        <v>0</v>
      </c>
      <c r="Q1209" s="15">
        <f t="shared" si="112"/>
        <v>0</v>
      </c>
    </row>
    <row r="1210" spans="1:17" x14ac:dyDescent="0.2">
      <c r="A1210" s="43">
        <v>675768</v>
      </c>
      <c r="B1210" s="6" t="s">
        <v>1073</v>
      </c>
      <c r="C1210" s="6" t="s">
        <v>1074</v>
      </c>
      <c r="D1210" s="41" t="s">
        <v>1115</v>
      </c>
      <c r="E1210" s="41" t="s">
        <v>724</v>
      </c>
      <c r="F1210" s="4"/>
      <c r="G1210" s="5"/>
      <c r="H1210" s="27" t="s">
        <v>1072</v>
      </c>
      <c r="I1210" s="44">
        <f>+J1210+1</f>
        <v>134.05000000000001</v>
      </c>
      <c r="J1210" s="8">
        <v>133.05000000000001</v>
      </c>
      <c r="K1210" s="8">
        <f t="shared" si="108"/>
        <v>1</v>
      </c>
      <c r="L1210" s="45">
        <f t="shared" si="113"/>
        <v>7.5159714393085303E-3</v>
      </c>
      <c r="M1210" s="16">
        <f>IFERROR(INDEX('[1]2018 Sales History'!$G:$G,MATCH(A1210,'[1]2018 Sales History'!$A:$A,0)),0)</f>
        <v>0</v>
      </c>
      <c r="N1210" s="14">
        <f t="shared" si="109"/>
        <v>0</v>
      </c>
      <c r="O1210" s="14">
        <f t="shared" si="110"/>
        <v>0</v>
      </c>
      <c r="P1210" s="14">
        <f t="shared" si="111"/>
        <v>0</v>
      </c>
      <c r="Q1210" s="15">
        <f t="shared" si="112"/>
        <v>0</v>
      </c>
    </row>
    <row r="1211" spans="1:17" x14ac:dyDescent="0.2">
      <c r="A1211" s="43">
        <v>675776</v>
      </c>
      <c r="B1211" s="6" t="s">
        <v>1073</v>
      </c>
      <c r="C1211" s="6" t="s">
        <v>1074</v>
      </c>
      <c r="D1211" s="41" t="s">
        <v>1115</v>
      </c>
      <c r="E1211" s="41" t="s">
        <v>67</v>
      </c>
      <c r="F1211" s="4"/>
      <c r="G1211" s="5"/>
      <c r="H1211" s="27" t="s">
        <v>1072</v>
      </c>
      <c r="I1211" s="44">
        <f>+J1211+1</f>
        <v>137.46</v>
      </c>
      <c r="J1211" s="8">
        <v>136.46</v>
      </c>
      <c r="K1211" s="8">
        <f t="shared" si="108"/>
        <v>1</v>
      </c>
      <c r="L1211" s="45">
        <f t="shared" si="113"/>
        <v>7.3281547706287552E-3</v>
      </c>
      <c r="M1211" s="16">
        <f>IFERROR(INDEX('[1]2018 Sales History'!$G:$G,MATCH(A1211,'[1]2018 Sales History'!$A:$A,0)),0)</f>
        <v>0</v>
      </c>
      <c r="N1211" s="14">
        <f t="shared" si="109"/>
        <v>0</v>
      </c>
      <c r="O1211" s="14">
        <f t="shared" si="110"/>
        <v>0</v>
      </c>
      <c r="P1211" s="14">
        <f t="shared" si="111"/>
        <v>0</v>
      </c>
      <c r="Q1211" s="15">
        <f t="shared" si="112"/>
        <v>0</v>
      </c>
    </row>
    <row r="1212" spans="1:17" x14ac:dyDescent="0.2">
      <c r="A1212" s="43">
        <v>675784</v>
      </c>
      <c r="B1212" s="6" t="s">
        <v>1073</v>
      </c>
      <c r="C1212" s="6" t="s">
        <v>1074</v>
      </c>
      <c r="D1212" s="41" t="s">
        <v>1115</v>
      </c>
      <c r="E1212" s="41" t="s">
        <v>70</v>
      </c>
      <c r="F1212" s="4"/>
      <c r="G1212" s="5"/>
      <c r="H1212" s="27" t="s">
        <v>1072</v>
      </c>
      <c r="I1212" s="44">
        <f>+J1212+1</f>
        <v>141.80000000000001</v>
      </c>
      <c r="J1212" s="8">
        <v>140.80000000000001</v>
      </c>
      <c r="K1212" s="8">
        <f t="shared" si="108"/>
        <v>1</v>
      </c>
      <c r="L1212" s="45">
        <f t="shared" si="113"/>
        <v>7.102272727272727E-3</v>
      </c>
      <c r="M1212" s="16">
        <f>IFERROR(INDEX('[1]2018 Sales History'!$G:$G,MATCH(A1212,'[1]2018 Sales History'!$A:$A,0)),0)</f>
        <v>0</v>
      </c>
      <c r="N1212" s="14">
        <f t="shared" si="109"/>
        <v>0</v>
      </c>
      <c r="O1212" s="14">
        <f t="shared" si="110"/>
        <v>0</v>
      </c>
      <c r="P1212" s="14">
        <f t="shared" si="111"/>
        <v>0</v>
      </c>
      <c r="Q1212" s="15">
        <f t="shared" si="112"/>
        <v>0</v>
      </c>
    </row>
    <row r="1213" spans="1:17" x14ac:dyDescent="0.2">
      <c r="A1213" s="43">
        <v>675792</v>
      </c>
      <c r="B1213" s="6" t="s">
        <v>1073</v>
      </c>
      <c r="C1213" s="6" t="s">
        <v>1074</v>
      </c>
      <c r="D1213" s="41" t="s">
        <v>1115</v>
      </c>
      <c r="E1213" s="41" t="s">
        <v>301</v>
      </c>
      <c r="F1213" s="4"/>
      <c r="G1213" s="5"/>
      <c r="H1213" s="27" t="s">
        <v>1072</v>
      </c>
      <c r="I1213" s="44">
        <f>+J1213+1</f>
        <v>155</v>
      </c>
      <c r="J1213" s="8">
        <v>154</v>
      </c>
      <c r="K1213" s="8">
        <f t="shared" si="108"/>
        <v>1</v>
      </c>
      <c r="L1213" s="45">
        <f t="shared" si="113"/>
        <v>6.4935064935064939E-3</v>
      </c>
      <c r="M1213" s="16">
        <f>IFERROR(INDEX('[1]2018 Sales History'!$G:$G,MATCH(A1213,'[1]2018 Sales History'!$A:$A,0)),0)</f>
        <v>0</v>
      </c>
      <c r="N1213" s="14">
        <f t="shared" si="109"/>
        <v>0</v>
      </c>
      <c r="O1213" s="14">
        <f t="shared" si="110"/>
        <v>0</v>
      </c>
      <c r="P1213" s="14">
        <f t="shared" si="111"/>
        <v>0</v>
      </c>
      <c r="Q1213" s="15">
        <f t="shared" si="112"/>
        <v>0</v>
      </c>
    </row>
    <row r="1214" spans="1:17" x14ac:dyDescent="0.2">
      <c r="A1214" s="43">
        <v>675806</v>
      </c>
      <c r="B1214" s="6" t="s">
        <v>1073</v>
      </c>
      <c r="C1214" s="6" t="s">
        <v>1074</v>
      </c>
      <c r="D1214" s="41" t="s">
        <v>1115</v>
      </c>
      <c r="E1214" s="41" t="s">
        <v>1706</v>
      </c>
      <c r="F1214" s="4"/>
      <c r="G1214" s="5"/>
      <c r="H1214" s="27" t="s">
        <v>1072</v>
      </c>
      <c r="I1214" s="44">
        <f>+J1214+1</f>
        <v>123.69</v>
      </c>
      <c r="J1214" s="8">
        <v>122.69</v>
      </c>
      <c r="K1214" s="8">
        <f t="shared" si="108"/>
        <v>1</v>
      </c>
      <c r="L1214" s="45">
        <f t="shared" si="113"/>
        <v>8.1506235226994871E-3</v>
      </c>
      <c r="M1214" s="16">
        <f>IFERROR(INDEX('[1]2018 Sales History'!$G:$G,MATCH(A1214,'[1]2018 Sales History'!$A:$A,0)),0)</f>
        <v>0</v>
      </c>
      <c r="N1214" s="14">
        <f t="shared" si="109"/>
        <v>0</v>
      </c>
      <c r="O1214" s="14">
        <f t="shared" si="110"/>
        <v>0</v>
      </c>
      <c r="P1214" s="14">
        <f t="shared" si="111"/>
        <v>0</v>
      </c>
      <c r="Q1214" s="15">
        <f t="shared" si="112"/>
        <v>0</v>
      </c>
    </row>
    <row r="1215" spans="1:17" x14ac:dyDescent="0.2">
      <c r="A1215" s="43">
        <v>675814</v>
      </c>
      <c r="B1215" s="6" t="s">
        <v>1073</v>
      </c>
      <c r="C1215" s="6" t="s">
        <v>1074</v>
      </c>
      <c r="D1215" s="41" t="s">
        <v>1115</v>
      </c>
      <c r="E1215" s="41" t="s">
        <v>437</v>
      </c>
      <c r="F1215" s="4"/>
      <c r="G1215" s="5"/>
      <c r="H1215" s="27" t="s">
        <v>1072</v>
      </c>
      <c r="I1215" s="44">
        <f>+J1215+1</f>
        <v>146.24</v>
      </c>
      <c r="J1215" s="8">
        <v>145.24</v>
      </c>
      <c r="K1215" s="8">
        <f t="shared" si="108"/>
        <v>1</v>
      </c>
      <c r="L1215" s="45">
        <f t="shared" si="113"/>
        <v>6.885155604516662E-3</v>
      </c>
      <c r="M1215" s="16">
        <f>IFERROR(INDEX('[1]2018 Sales History'!$G:$G,MATCH(A1215,'[1]2018 Sales History'!$A:$A,0)),0)</f>
        <v>0</v>
      </c>
      <c r="N1215" s="14">
        <f t="shared" si="109"/>
        <v>0</v>
      </c>
      <c r="O1215" s="14">
        <f t="shared" si="110"/>
        <v>0</v>
      </c>
      <c r="P1215" s="14">
        <f t="shared" si="111"/>
        <v>0</v>
      </c>
      <c r="Q1215" s="15">
        <f t="shared" si="112"/>
        <v>0</v>
      </c>
    </row>
    <row r="1216" spans="1:17" x14ac:dyDescent="0.2">
      <c r="A1216" s="43">
        <v>675822</v>
      </c>
      <c r="B1216" s="6" t="s">
        <v>1073</v>
      </c>
      <c r="C1216" s="6" t="s">
        <v>1074</v>
      </c>
      <c r="D1216" s="41" t="s">
        <v>1115</v>
      </c>
      <c r="E1216" s="41" t="s">
        <v>701</v>
      </c>
      <c r="F1216" s="4"/>
      <c r="G1216" s="5"/>
      <c r="H1216" s="27" t="s">
        <v>1072</v>
      </c>
      <c r="I1216" s="44">
        <f>+J1216+1</f>
        <v>154.66</v>
      </c>
      <c r="J1216" s="8">
        <v>153.66</v>
      </c>
      <c r="K1216" s="8">
        <f t="shared" si="108"/>
        <v>1</v>
      </c>
      <c r="L1216" s="45">
        <f t="shared" si="113"/>
        <v>6.5078745281790971E-3</v>
      </c>
      <c r="M1216" s="16">
        <f>IFERROR(INDEX('[1]2018 Sales History'!$G:$G,MATCH(A1216,'[1]2018 Sales History'!$A:$A,0)),0)</f>
        <v>0</v>
      </c>
      <c r="N1216" s="14">
        <f t="shared" si="109"/>
        <v>0</v>
      </c>
      <c r="O1216" s="14">
        <f t="shared" si="110"/>
        <v>0</v>
      </c>
      <c r="P1216" s="14">
        <f t="shared" si="111"/>
        <v>0</v>
      </c>
      <c r="Q1216" s="15">
        <f t="shared" si="112"/>
        <v>0</v>
      </c>
    </row>
    <row r="1217" spans="1:17" x14ac:dyDescent="0.2">
      <c r="A1217" s="43">
        <v>675830</v>
      </c>
      <c r="B1217" s="6" t="s">
        <v>1073</v>
      </c>
      <c r="C1217" s="6" t="s">
        <v>1074</v>
      </c>
      <c r="D1217" s="41" t="s">
        <v>1115</v>
      </c>
      <c r="E1217" s="41" t="s">
        <v>1708</v>
      </c>
      <c r="F1217" s="4"/>
      <c r="G1217" s="5"/>
      <c r="H1217" s="27" t="s">
        <v>1072</v>
      </c>
      <c r="I1217" s="44">
        <f>+J1217+1</f>
        <v>144.06</v>
      </c>
      <c r="J1217" s="8">
        <v>143.06</v>
      </c>
      <c r="K1217" s="8">
        <f t="shared" si="108"/>
        <v>1</v>
      </c>
      <c r="L1217" s="45">
        <f t="shared" si="113"/>
        <v>6.990074094785405E-3</v>
      </c>
      <c r="M1217" s="16">
        <f>IFERROR(INDEX('[1]2018 Sales History'!$G:$G,MATCH(A1217,'[1]2018 Sales History'!$A:$A,0)),0)</f>
        <v>0</v>
      </c>
      <c r="N1217" s="14">
        <f t="shared" si="109"/>
        <v>0</v>
      </c>
      <c r="O1217" s="14">
        <f t="shared" si="110"/>
        <v>0</v>
      </c>
      <c r="P1217" s="14">
        <f t="shared" si="111"/>
        <v>0</v>
      </c>
      <c r="Q1217" s="15">
        <f t="shared" si="112"/>
        <v>0</v>
      </c>
    </row>
    <row r="1218" spans="1:17" x14ac:dyDescent="0.2">
      <c r="A1218" s="43">
        <v>675849</v>
      </c>
      <c r="B1218" s="6" t="s">
        <v>1073</v>
      </c>
      <c r="C1218" s="6" t="s">
        <v>1074</v>
      </c>
      <c r="D1218" s="41" t="s">
        <v>1115</v>
      </c>
      <c r="E1218" s="41" t="s">
        <v>436</v>
      </c>
      <c r="F1218" s="4"/>
      <c r="G1218" s="5"/>
      <c r="H1218" s="27" t="s">
        <v>1072</v>
      </c>
      <c r="I1218" s="44">
        <f>+J1218+1</f>
        <v>144.06</v>
      </c>
      <c r="J1218" s="8">
        <v>143.06</v>
      </c>
      <c r="K1218" s="8">
        <f t="shared" ref="K1218:K1281" si="114">I1218-J1218</f>
        <v>1</v>
      </c>
      <c r="L1218" s="45">
        <f t="shared" si="113"/>
        <v>6.990074094785405E-3</v>
      </c>
      <c r="M1218" s="16">
        <f>IFERROR(INDEX('[1]2018 Sales History'!$G:$G,MATCH(A1218,'[1]2018 Sales History'!$A:$A,0)),0)</f>
        <v>0</v>
      </c>
      <c r="N1218" s="14">
        <f t="shared" ref="N1218:N1281" si="115">IFERROR(M1218*J1218,"")</f>
        <v>0</v>
      </c>
      <c r="O1218" s="14">
        <f t="shared" ref="O1218:O1281" si="116">IFERROR(M1218*I1218,"")</f>
        <v>0</v>
      </c>
      <c r="P1218" s="14">
        <f t="shared" ref="P1218:P1281" si="117">IFERROR(O1218-N1218,"")</f>
        <v>0</v>
      </c>
      <c r="Q1218" s="15">
        <f t="shared" ref="Q1218:Q1281" si="118">IFERROR((O1218-N1218)/N1218,0)</f>
        <v>0</v>
      </c>
    </row>
    <row r="1219" spans="1:17" x14ac:dyDescent="0.2">
      <c r="A1219" s="43">
        <v>675857</v>
      </c>
      <c r="B1219" s="6" t="s">
        <v>1073</v>
      </c>
      <c r="C1219" s="6" t="s">
        <v>1074</v>
      </c>
      <c r="D1219" s="41" t="s">
        <v>1115</v>
      </c>
      <c r="E1219" s="41" t="s">
        <v>1707</v>
      </c>
      <c r="F1219" s="4"/>
      <c r="G1219" s="5"/>
      <c r="H1219" s="27" t="s">
        <v>1072</v>
      </c>
      <c r="I1219" s="44">
        <f>+J1219+1</f>
        <v>125.04</v>
      </c>
      <c r="J1219" s="8">
        <v>124.04</v>
      </c>
      <c r="K1219" s="8">
        <f t="shared" si="114"/>
        <v>1</v>
      </c>
      <c r="L1219" s="45">
        <f t="shared" ref="L1219:L1282" si="119">((I1219-J1219)/J1219)</f>
        <v>8.0619155111254434E-3</v>
      </c>
      <c r="M1219" s="16">
        <f>IFERROR(INDEX('[1]2018 Sales History'!$G:$G,MATCH(A1219,'[1]2018 Sales History'!$A:$A,0)),0)</f>
        <v>0</v>
      </c>
      <c r="N1219" s="14">
        <f t="shared" si="115"/>
        <v>0</v>
      </c>
      <c r="O1219" s="14">
        <f t="shared" si="116"/>
        <v>0</v>
      </c>
      <c r="P1219" s="14">
        <f t="shared" si="117"/>
        <v>0</v>
      </c>
      <c r="Q1219" s="15">
        <f t="shared" si="118"/>
        <v>0</v>
      </c>
    </row>
    <row r="1220" spans="1:17" x14ac:dyDescent="0.2">
      <c r="A1220" s="43">
        <v>675865</v>
      </c>
      <c r="B1220" s="6" t="s">
        <v>1073</v>
      </c>
      <c r="C1220" s="6" t="s">
        <v>1074</v>
      </c>
      <c r="D1220" s="41" t="s">
        <v>1115</v>
      </c>
      <c r="E1220" s="41" t="s">
        <v>706</v>
      </c>
      <c r="F1220" s="4"/>
      <c r="G1220" s="5"/>
      <c r="H1220" s="27" t="s">
        <v>1072</v>
      </c>
      <c r="I1220" s="44">
        <f>+J1220+1</f>
        <v>127.84</v>
      </c>
      <c r="J1220" s="8">
        <v>126.84</v>
      </c>
      <c r="K1220" s="8">
        <f t="shared" si="114"/>
        <v>1</v>
      </c>
      <c r="L1220" s="45">
        <f t="shared" si="119"/>
        <v>7.8839482812992738E-3</v>
      </c>
      <c r="M1220" s="16">
        <f>IFERROR(INDEX('[1]2018 Sales History'!$G:$G,MATCH(A1220,'[1]2018 Sales History'!$A:$A,0)),0)</f>
        <v>0</v>
      </c>
      <c r="N1220" s="14">
        <f t="shared" si="115"/>
        <v>0</v>
      </c>
      <c r="O1220" s="14">
        <f t="shared" si="116"/>
        <v>0</v>
      </c>
      <c r="P1220" s="14">
        <f t="shared" si="117"/>
        <v>0</v>
      </c>
      <c r="Q1220" s="15">
        <f t="shared" si="118"/>
        <v>0</v>
      </c>
    </row>
    <row r="1221" spans="1:17" x14ac:dyDescent="0.2">
      <c r="A1221" s="43">
        <v>675873</v>
      </c>
      <c r="B1221" s="6" t="s">
        <v>1073</v>
      </c>
      <c r="C1221" s="6" t="s">
        <v>1074</v>
      </c>
      <c r="D1221" s="41" t="s">
        <v>1115</v>
      </c>
      <c r="E1221" s="41" t="s">
        <v>1634</v>
      </c>
      <c r="F1221" s="4"/>
      <c r="G1221" s="5"/>
      <c r="H1221" s="27" t="s">
        <v>1072</v>
      </c>
      <c r="I1221" s="44">
        <f>+J1221+1</f>
        <v>141.80000000000001</v>
      </c>
      <c r="J1221" s="8">
        <v>140.80000000000001</v>
      </c>
      <c r="K1221" s="8">
        <f t="shared" si="114"/>
        <v>1</v>
      </c>
      <c r="L1221" s="45">
        <f t="shared" si="119"/>
        <v>7.102272727272727E-3</v>
      </c>
      <c r="M1221" s="16">
        <f>IFERROR(INDEX('[1]2018 Sales History'!$G:$G,MATCH(A1221,'[1]2018 Sales History'!$A:$A,0)),0)</f>
        <v>0</v>
      </c>
      <c r="N1221" s="14">
        <f t="shared" si="115"/>
        <v>0</v>
      </c>
      <c r="O1221" s="14">
        <f t="shared" si="116"/>
        <v>0</v>
      </c>
      <c r="P1221" s="14">
        <f t="shared" si="117"/>
        <v>0</v>
      </c>
      <c r="Q1221" s="15">
        <f t="shared" si="118"/>
        <v>0</v>
      </c>
    </row>
    <row r="1222" spans="1:17" x14ac:dyDescent="0.2">
      <c r="A1222" s="43">
        <v>675881</v>
      </c>
      <c r="B1222" s="6" t="s">
        <v>1073</v>
      </c>
      <c r="C1222" s="6" t="s">
        <v>1074</v>
      </c>
      <c r="D1222" s="41" t="s">
        <v>1115</v>
      </c>
      <c r="E1222" s="41" t="s">
        <v>299</v>
      </c>
      <c r="F1222" s="4"/>
      <c r="G1222" s="5"/>
      <c r="H1222" s="27" t="s">
        <v>1072</v>
      </c>
      <c r="I1222" s="44">
        <f>+J1222+1</f>
        <v>116.6</v>
      </c>
      <c r="J1222" s="8">
        <v>115.6</v>
      </c>
      <c r="K1222" s="8">
        <f t="shared" si="114"/>
        <v>1</v>
      </c>
      <c r="L1222" s="45">
        <f t="shared" si="119"/>
        <v>8.6505190311418692E-3</v>
      </c>
      <c r="M1222" s="16">
        <f>IFERROR(INDEX('[1]2018 Sales History'!$G:$G,MATCH(A1222,'[1]2018 Sales History'!$A:$A,0)),0)</f>
        <v>0</v>
      </c>
      <c r="N1222" s="14">
        <f t="shared" si="115"/>
        <v>0</v>
      </c>
      <c r="O1222" s="14">
        <f t="shared" si="116"/>
        <v>0</v>
      </c>
      <c r="P1222" s="14">
        <f t="shared" si="117"/>
        <v>0</v>
      </c>
      <c r="Q1222" s="15">
        <f t="shared" si="118"/>
        <v>0</v>
      </c>
    </row>
    <row r="1223" spans="1:17" x14ac:dyDescent="0.2">
      <c r="A1223" s="43">
        <v>675903</v>
      </c>
      <c r="B1223" s="6" t="s">
        <v>1073</v>
      </c>
      <c r="C1223" s="6" t="s">
        <v>1074</v>
      </c>
      <c r="D1223" s="41" t="s">
        <v>1115</v>
      </c>
      <c r="E1223" s="41" t="s">
        <v>64</v>
      </c>
      <c r="F1223" s="4"/>
      <c r="G1223" s="5"/>
      <c r="H1223" s="27" t="s">
        <v>1072</v>
      </c>
      <c r="I1223" s="44">
        <f>+J1223+1</f>
        <v>120.67</v>
      </c>
      <c r="J1223" s="8">
        <v>119.67</v>
      </c>
      <c r="K1223" s="8">
        <f t="shared" si="114"/>
        <v>1</v>
      </c>
      <c r="L1223" s="45">
        <f t="shared" si="119"/>
        <v>8.3563131946185337E-3</v>
      </c>
      <c r="M1223" s="16">
        <f>IFERROR(INDEX('[1]2018 Sales History'!$G:$G,MATCH(A1223,'[1]2018 Sales History'!$A:$A,0)),0)</f>
        <v>0</v>
      </c>
      <c r="N1223" s="14">
        <f t="shared" si="115"/>
        <v>0</v>
      </c>
      <c r="O1223" s="14">
        <f t="shared" si="116"/>
        <v>0</v>
      </c>
      <c r="P1223" s="14">
        <f t="shared" si="117"/>
        <v>0</v>
      </c>
      <c r="Q1223" s="15">
        <f t="shared" si="118"/>
        <v>0</v>
      </c>
    </row>
    <row r="1224" spans="1:17" x14ac:dyDescent="0.2">
      <c r="A1224" s="43">
        <v>675911</v>
      </c>
      <c r="B1224" s="6" t="s">
        <v>1073</v>
      </c>
      <c r="C1224" s="6" t="s">
        <v>1074</v>
      </c>
      <c r="D1224" s="41" t="s">
        <v>1115</v>
      </c>
      <c r="E1224" s="41" t="s">
        <v>1637</v>
      </c>
      <c r="F1224" s="4"/>
      <c r="G1224" s="5"/>
      <c r="H1224" s="27" t="s">
        <v>1072</v>
      </c>
      <c r="I1224" s="44">
        <f>+J1224+1</f>
        <v>139.94999999999999</v>
      </c>
      <c r="J1224" s="8">
        <v>138.94999999999999</v>
      </c>
      <c r="K1224" s="8">
        <f t="shared" si="114"/>
        <v>1</v>
      </c>
      <c r="L1224" s="45">
        <f t="shared" si="119"/>
        <v>7.1968333933069457E-3</v>
      </c>
      <c r="M1224" s="16">
        <f>IFERROR(INDEX('[1]2018 Sales History'!$G:$G,MATCH(A1224,'[1]2018 Sales History'!$A:$A,0)),0)</f>
        <v>0</v>
      </c>
      <c r="N1224" s="14">
        <f t="shared" si="115"/>
        <v>0</v>
      </c>
      <c r="O1224" s="14">
        <f t="shared" si="116"/>
        <v>0</v>
      </c>
      <c r="P1224" s="14">
        <f t="shared" si="117"/>
        <v>0</v>
      </c>
      <c r="Q1224" s="15">
        <f t="shared" si="118"/>
        <v>0</v>
      </c>
    </row>
    <row r="1225" spans="1:17" x14ac:dyDescent="0.2">
      <c r="A1225" s="43">
        <v>675938</v>
      </c>
      <c r="B1225" s="6" t="s">
        <v>1073</v>
      </c>
      <c r="C1225" s="6" t="s">
        <v>1074</v>
      </c>
      <c r="D1225" s="41" t="s">
        <v>1115</v>
      </c>
      <c r="E1225" s="41" t="s">
        <v>1658</v>
      </c>
      <c r="F1225" s="4"/>
      <c r="G1225" s="5"/>
      <c r="H1225" s="27" t="s">
        <v>1072</v>
      </c>
      <c r="I1225" s="44">
        <f>+J1225+1</f>
        <v>144.16999999999999</v>
      </c>
      <c r="J1225" s="8">
        <v>143.16999999999999</v>
      </c>
      <c r="K1225" s="8">
        <f t="shared" si="114"/>
        <v>1</v>
      </c>
      <c r="L1225" s="45">
        <f t="shared" si="119"/>
        <v>6.9847034993364534E-3</v>
      </c>
      <c r="M1225" s="16">
        <f>IFERROR(INDEX('[1]2018 Sales History'!$G:$G,MATCH(A1225,'[1]2018 Sales History'!$A:$A,0)),0)</f>
        <v>0</v>
      </c>
      <c r="N1225" s="14">
        <f t="shared" si="115"/>
        <v>0</v>
      </c>
      <c r="O1225" s="14">
        <f t="shared" si="116"/>
        <v>0</v>
      </c>
      <c r="P1225" s="14">
        <f t="shared" si="117"/>
        <v>0</v>
      </c>
      <c r="Q1225" s="15">
        <f t="shared" si="118"/>
        <v>0</v>
      </c>
    </row>
    <row r="1226" spans="1:17" x14ac:dyDescent="0.2">
      <c r="A1226" s="43">
        <v>675946</v>
      </c>
      <c r="B1226" s="6" t="s">
        <v>1073</v>
      </c>
      <c r="C1226" s="6" t="s">
        <v>1074</v>
      </c>
      <c r="D1226" s="41" t="s">
        <v>1115</v>
      </c>
      <c r="E1226" s="41" t="s">
        <v>690</v>
      </c>
      <c r="F1226" s="4"/>
      <c r="G1226" s="5"/>
      <c r="H1226" s="27" t="s">
        <v>1072</v>
      </c>
      <c r="I1226" s="44">
        <f>+J1226+1</f>
        <v>158.32</v>
      </c>
      <c r="J1226" s="8">
        <v>157.32</v>
      </c>
      <c r="K1226" s="8">
        <f t="shared" si="114"/>
        <v>1</v>
      </c>
      <c r="L1226" s="45">
        <f t="shared" si="119"/>
        <v>6.3564708873633359E-3</v>
      </c>
      <c r="M1226" s="16">
        <f>IFERROR(INDEX('[1]2018 Sales History'!$G:$G,MATCH(A1226,'[1]2018 Sales History'!$A:$A,0)),0)</f>
        <v>0</v>
      </c>
      <c r="N1226" s="14">
        <f t="shared" si="115"/>
        <v>0</v>
      </c>
      <c r="O1226" s="14">
        <f t="shared" si="116"/>
        <v>0</v>
      </c>
      <c r="P1226" s="14">
        <f t="shared" si="117"/>
        <v>0</v>
      </c>
      <c r="Q1226" s="15">
        <f t="shared" si="118"/>
        <v>0</v>
      </c>
    </row>
    <row r="1227" spans="1:17" x14ac:dyDescent="0.2">
      <c r="A1227" s="43">
        <v>675954</v>
      </c>
      <c r="B1227" s="6" t="s">
        <v>1073</v>
      </c>
      <c r="C1227" s="6" t="s">
        <v>1074</v>
      </c>
      <c r="D1227" s="41" t="s">
        <v>1115</v>
      </c>
      <c r="E1227" s="41" t="s">
        <v>689</v>
      </c>
      <c r="F1227" s="4"/>
      <c r="G1227" s="5"/>
      <c r="H1227" s="27" t="s">
        <v>1072</v>
      </c>
      <c r="I1227" s="44">
        <f>+J1227+1</f>
        <v>128.16</v>
      </c>
      <c r="J1227" s="8">
        <v>127.16</v>
      </c>
      <c r="K1227" s="8">
        <f t="shared" si="114"/>
        <v>1</v>
      </c>
      <c r="L1227" s="45">
        <f t="shared" si="119"/>
        <v>7.8641082101289714E-3</v>
      </c>
      <c r="M1227" s="16">
        <f>IFERROR(INDEX('[1]2018 Sales History'!$G:$G,MATCH(A1227,'[1]2018 Sales History'!$A:$A,0)),0)</f>
        <v>0</v>
      </c>
      <c r="N1227" s="14">
        <f t="shared" si="115"/>
        <v>0</v>
      </c>
      <c r="O1227" s="14">
        <f t="shared" si="116"/>
        <v>0</v>
      </c>
      <c r="P1227" s="14">
        <f t="shared" si="117"/>
        <v>0</v>
      </c>
      <c r="Q1227" s="15">
        <f t="shared" si="118"/>
        <v>0</v>
      </c>
    </row>
    <row r="1228" spans="1:17" x14ac:dyDescent="0.2">
      <c r="A1228" s="43">
        <v>675962</v>
      </c>
      <c r="B1228" s="6" t="s">
        <v>1073</v>
      </c>
      <c r="C1228" s="6" t="s">
        <v>1074</v>
      </c>
      <c r="D1228" s="41" t="s">
        <v>1115</v>
      </c>
      <c r="E1228" s="41" t="s">
        <v>1705</v>
      </c>
      <c r="F1228" s="4"/>
      <c r="G1228" s="5"/>
      <c r="H1228" s="27" t="s">
        <v>1072</v>
      </c>
      <c r="I1228" s="44">
        <f>+J1228+1</f>
        <v>146.24</v>
      </c>
      <c r="J1228" s="8">
        <v>145.24</v>
      </c>
      <c r="K1228" s="8">
        <f t="shared" si="114"/>
        <v>1</v>
      </c>
      <c r="L1228" s="45">
        <f t="shared" si="119"/>
        <v>6.885155604516662E-3</v>
      </c>
      <c r="M1228" s="16">
        <f>IFERROR(INDEX('[1]2018 Sales History'!$G:$G,MATCH(A1228,'[1]2018 Sales History'!$A:$A,0)),0)</f>
        <v>0</v>
      </c>
      <c r="N1228" s="14">
        <f t="shared" si="115"/>
        <v>0</v>
      </c>
      <c r="O1228" s="14">
        <f t="shared" si="116"/>
        <v>0</v>
      </c>
      <c r="P1228" s="14">
        <f t="shared" si="117"/>
        <v>0</v>
      </c>
      <c r="Q1228" s="15">
        <f t="shared" si="118"/>
        <v>0</v>
      </c>
    </row>
    <row r="1229" spans="1:17" x14ac:dyDescent="0.2">
      <c r="A1229" s="43">
        <v>675970</v>
      </c>
      <c r="B1229" s="6" t="s">
        <v>1073</v>
      </c>
      <c r="C1229" s="6" t="s">
        <v>1074</v>
      </c>
      <c r="D1229" s="41" t="s">
        <v>1115</v>
      </c>
      <c r="E1229" s="41" t="s">
        <v>1636</v>
      </c>
      <c r="F1229" s="4"/>
      <c r="G1229" s="5"/>
      <c r="H1229" s="27" t="s">
        <v>1072</v>
      </c>
      <c r="I1229" s="44">
        <f>+J1229+1</f>
        <v>154.66</v>
      </c>
      <c r="J1229" s="8">
        <v>153.66</v>
      </c>
      <c r="K1229" s="8">
        <f t="shared" si="114"/>
        <v>1</v>
      </c>
      <c r="L1229" s="45">
        <f t="shared" si="119"/>
        <v>6.5078745281790971E-3</v>
      </c>
      <c r="M1229" s="16">
        <f>IFERROR(INDEX('[1]2018 Sales History'!$G:$G,MATCH(A1229,'[1]2018 Sales History'!$A:$A,0)),0)</f>
        <v>0</v>
      </c>
      <c r="N1229" s="14">
        <f t="shared" si="115"/>
        <v>0</v>
      </c>
      <c r="O1229" s="14">
        <f t="shared" si="116"/>
        <v>0</v>
      </c>
      <c r="P1229" s="14">
        <f t="shared" si="117"/>
        <v>0</v>
      </c>
      <c r="Q1229" s="15">
        <f t="shared" si="118"/>
        <v>0</v>
      </c>
    </row>
    <row r="1230" spans="1:17" x14ac:dyDescent="0.2">
      <c r="A1230" s="43">
        <v>675989</v>
      </c>
      <c r="B1230" s="6" t="s">
        <v>1073</v>
      </c>
      <c r="C1230" s="6" t="s">
        <v>1074</v>
      </c>
      <c r="D1230" s="41" t="s">
        <v>1115</v>
      </c>
      <c r="E1230" s="41" t="s">
        <v>777</v>
      </c>
      <c r="F1230" s="4"/>
      <c r="G1230" s="5"/>
      <c r="H1230" s="27" t="s">
        <v>1072</v>
      </c>
      <c r="I1230" s="44">
        <f>+J1230+1</f>
        <v>153.38999999999999</v>
      </c>
      <c r="J1230" s="8">
        <v>152.38999999999999</v>
      </c>
      <c r="K1230" s="8">
        <f t="shared" si="114"/>
        <v>1</v>
      </c>
      <c r="L1230" s="45">
        <f t="shared" si="119"/>
        <v>6.5621103746965033E-3</v>
      </c>
      <c r="M1230" s="16">
        <f>IFERROR(INDEX('[1]2018 Sales History'!$G:$G,MATCH(A1230,'[1]2018 Sales History'!$A:$A,0)),0)</f>
        <v>0</v>
      </c>
      <c r="N1230" s="14">
        <f t="shared" si="115"/>
        <v>0</v>
      </c>
      <c r="O1230" s="14">
        <f t="shared" si="116"/>
        <v>0</v>
      </c>
      <c r="P1230" s="14">
        <f t="shared" si="117"/>
        <v>0</v>
      </c>
      <c r="Q1230" s="15">
        <f t="shared" si="118"/>
        <v>0</v>
      </c>
    </row>
    <row r="1231" spans="1:17" x14ac:dyDescent="0.2">
      <c r="A1231" s="43">
        <v>675997</v>
      </c>
      <c r="B1231" s="6" t="s">
        <v>1073</v>
      </c>
      <c r="C1231" s="6" t="s">
        <v>1074</v>
      </c>
      <c r="D1231" s="41" t="s">
        <v>1115</v>
      </c>
      <c r="E1231" s="41" t="s">
        <v>691</v>
      </c>
      <c r="F1231" s="4"/>
      <c r="G1231" s="5"/>
      <c r="H1231" s="27" t="s">
        <v>1072</v>
      </c>
      <c r="I1231" s="44">
        <f>+J1231+1</f>
        <v>169.06</v>
      </c>
      <c r="J1231" s="8">
        <v>168.06</v>
      </c>
      <c r="K1231" s="8">
        <f t="shared" si="114"/>
        <v>1</v>
      </c>
      <c r="L1231" s="45">
        <f t="shared" si="119"/>
        <v>5.9502558610020229E-3</v>
      </c>
      <c r="M1231" s="16">
        <f>IFERROR(INDEX('[1]2018 Sales History'!$G:$G,MATCH(A1231,'[1]2018 Sales History'!$A:$A,0)),0)</f>
        <v>0</v>
      </c>
      <c r="N1231" s="14">
        <f t="shared" si="115"/>
        <v>0</v>
      </c>
      <c r="O1231" s="14">
        <f t="shared" si="116"/>
        <v>0</v>
      </c>
      <c r="P1231" s="14">
        <f t="shared" si="117"/>
        <v>0</v>
      </c>
      <c r="Q1231" s="15">
        <f t="shared" si="118"/>
        <v>0</v>
      </c>
    </row>
    <row r="1232" spans="1:17" x14ac:dyDescent="0.2">
      <c r="A1232" s="43">
        <v>676780</v>
      </c>
      <c r="B1232" s="6" t="s">
        <v>1073</v>
      </c>
      <c r="C1232" s="6" t="s">
        <v>1074</v>
      </c>
      <c r="D1232" s="41" t="s">
        <v>1114</v>
      </c>
      <c r="E1232" s="41" t="s">
        <v>59</v>
      </c>
      <c r="F1232" s="4"/>
      <c r="G1232" s="5"/>
      <c r="H1232" s="27" t="s">
        <v>1072</v>
      </c>
      <c r="I1232" s="44">
        <f>+J1232+1</f>
        <v>122.43</v>
      </c>
      <c r="J1232" s="8">
        <v>121.43</v>
      </c>
      <c r="K1232" s="8">
        <f t="shared" si="114"/>
        <v>1</v>
      </c>
      <c r="L1232" s="45">
        <f t="shared" si="119"/>
        <v>8.2351972329737285E-3</v>
      </c>
      <c r="M1232" s="16">
        <f>IFERROR(INDEX('[1]2018 Sales History'!$G:$G,MATCH(A1232,'[1]2018 Sales History'!$A:$A,0)),0)</f>
        <v>0</v>
      </c>
      <c r="N1232" s="14">
        <f t="shared" si="115"/>
        <v>0</v>
      </c>
      <c r="O1232" s="14">
        <f t="shared" si="116"/>
        <v>0</v>
      </c>
      <c r="P1232" s="14">
        <f t="shared" si="117"/>
        <v>0</v>
      </c>
      <c r="Q1232" s="15">
        <f t="shared" si="118"/>
        <v>0</v>
      </c>
    </row>
    <row r="1233" spans="1:17" x14ac:dyDescent="0.2">
      <c r="A1233" s="43">
        <v>676799</v>
      </c>
      <c r="B1233" s="6" t="s">
        <v>1073</v>
      </c>
      <c r="C1233" s="6" t="s">
        <v>1074</v>
      </c>
      <c r="D1233" s="41" t="s">
        <v>1114</v>
      </c>
      <c r="E1233" s="41" t="s">
        <v>69</v>
      </c>
      <c r="F1233" s="4"/>
      <c r="G1233" s="5"/>
      <c r="H1233" s="27" t="s">
        <v>1072</v>
      </c>
      <c r="I1233" s="44">
        <f>+J1233+1</f>
        <v>131.5</v>
      </c>
      <c r="J1233" s="8">
        <v>130.5</v>
      </c>
      <c r="K1233" s="8">
        <f t="shared" si="114"/>
        <v>1</v>
      </c>
      <c r="L1233" s="45">
        <f t="shared" si="119"/>
        <v>7.6628352490421452E-3</v>
      </c>
      <c r="M1233" s="16">
        <f>IFERROR(INDEX('[1]2018 Sales History'!$G:$G,MATCH(A1233,'[1]2018 Sales History'!$A:$A,0)),0)</f>
        <v>0</v>
      </c>
      <c r="N1233" s="14">
        <f t="shared" si="115"/>
        <v>0</v>
      </c>
      <c r="O1233" s="14">
        <f t="shared" si="116"/>
        <v>0</v>
      </c>
      <c r="P1233" s="14">
        <f t="shared" si="117"/>
        <v>0</v>
      </c>
      <c r="Q1233" s="15">
        <f t="shared" si="118"/>
        <v>0</v>
      </c>
    </row>
    <row r="1234" spans="1:17" x14ac:dyDescent="0.2">
      <c r="A1234" s="43">
        <v>676802</v>
      </c>
      <c r="B1234" s="6" t="s">
        <v>1073</v>
      </c>
      <c r="C1234" s="6" t="s">
        <v>1074</v>
      </c>
      <c r="D1234" s="41" t="s">
        <v>1114</v>
      </c>
      <c r="E1234" s="41" t="s">
        <v>61</v>
      </c>
      <c r="F1234" s="4"/>
      <c r="G1234" s="5"/>
      <c r="H1234" s="27" t="s">
        <v>1072</v>
      </c>
      <c r="I1234" s="44">
        <f>+J1234+1</f>
        <v>135.44999999999999</v>
      </c>
      <c r="J1234" s="8">
        <v>134.44999999999999</v>
      </c>
      <c r="K1234" s="8">
        <f t="shared" si="114"/>
        <v>1</v>
      </c>
      <c r="L1234" s="45">
        <f t="shared" si="119"/>
        <v>7.437709185570845E-3</v>
      </c>
      <c r="M1234" s="16">
        <f>IFERROR(INDEX('[1]2018 Sales History'!$G:$G,MATCH(A1234,'[1]2018 Sales History'!$A:$A,0)),0)</f>
        <v>0</v>
      </c>
      <c r="N1234" s="14">
        <f t="shared" si="115"/>
        <v>0</v>
      </c>
      <c r="O1234" s="14">
        <f t="shared" si="116"/>
        <v>0</v>
      </c>
      <c r="P1234" s="14">
        <f t="shared" si="117"/>
        <v>0</v>
      </c>
      <c r="Q1234" s="15">
        <f t="shared" si="118"/>
        <v>0</v>
      </c>
    </row>
    <row r="1235" spans="1:17" x14ac:dyDescent="0.2">
      <c r="A1235" s="43">
        <v>676829</v>
      </c>
      <c r="B1235" s="6" t="s">
        <v>1073</v>
      </c>
      <c r="C1235" s="6" t="s">
        <v>1074</v>
      </c>
      <c r="D1235" s="41" t="s">
        <v>1114</v>
      </c>
      <c r="E1235" s="41" t="s">
        <v>71</v>
      </c>
      <c r="F1235" s="4"/>
      <c r="G1235" s="5"/>
      <c r="H1235" s="27" t="s">
        <v>1072</v>
      </c>
      <c r="I1235" s="44">
        <f>+J1235+1</f>
        <v>118.71</v>
      </c>
      <c r="J1235" s="8">
        <v>117.71</v>
      </c>
      <c r="K1235" s="8">
        <f t="shared" si="114"/>
        <v>1</v>
      </c>
      <c r="L1235" s="45">
        <f t="shared" si="119"/>
        <v>8.4954549316115877E-3</v>
      </c>
      <c r="M1235" s="16">
        <f>IFERROR(INDEX('[1]2018 Sales History'!$G:$G,MATCH(A1235,'[1]2018 Sales History'!$A:$A,0)),0)</f>
        <v>0</v>
      </c>
      <c r="N1235" s="14">
        <f t="shared" si="115"/>
        <v>0</v>
      </c>
      <c r="O1235" s="14">
        <f t="shared" si="116"/>
        <v>0</v>
      </c>
      <c r="P1235" s="14">
        <f t="shared" si="117"/>
        <v>0</v>
      </c>
      <c r="Q1235" s="15">
        <f t="shared" si="118"/>
        <v>0</v>
      </c>
    </row>
    <row r="1236" spans="1:17" x14ac:dyDescent="0.2">
      <c r="A1236" s="43">
        <v>676837</v>
      </c>
      <c r="B1236" s="6" t="s">
        <v>1073</v>
      </c>
      <c r="C1236" s="6" t="s">
        <v>1074</v>
      </c>
      <c r="D1236" s="41" t="s">
        <v>1114</v>
      </c>
      <c r="E1236" s="41" t="s">
        <v>66</v>
      </c>
      <c r="F1236" s="4"/>
      <c r="G1236" s="5"/>
      <c r="H1236" s="27" t="s">
        <v>1072</v>
      </c>
      <c r="I1236" s="44">
        <f>+J1236+1</f>
        <v>119.45</v>
      </c>
      <c r="J1236" s="8">
        <v>118.45</v>
      </c>
      <c r="K1236" s="8">
        <f t="shared" si="114"/>
        <v>1</v>
      </c>
      <c r="L1236" s="45">
        <f t="shared" si="119"/>
        <v>8.4423807513718859E-3</v>
      </c>
      <c r="M1236" s="16">
        <f>IFERROR(INDEX('[1]2018 Sales History'!$G:$G,MATCH(A1236,'[1]2018 Sales History'!$A:$A,0)),0)</f>
        <v>0</v>
      </c>
      <c r="N1236" s="14">
        <f t="shared" si="115"/>
        <v>0</v>
      </c>
      <c r="O1236" s="14">
        <f t="shared" si="116"/>
        <v>0</v>
      </c>
      <c r="P1236" s="14">
        <f t="shared" si="117"/>
        <v>0</v>
      </c>
      <c r="Q1236" s="15">
        <f t="shared" si="118"/>
        <v>0</v>
      </c>
    </row>
    <row r="1237" spans="1:17" x14ac:dyDescent="0.2">
      <c r="A1237" s="43">
        <v>676845</v>
      </c>
      <c r="B1237" s="6" t="s">
        <v>1073</v>
      </c>
      <c r="C1237" s="6" t="s">
        <v>1074</v>
      </c>
      <c r="D1237" s="41" t="s">
        <v>1114</v>
      </c>
      <c r="E1237" s="41" t="s">
        <v>724</v>
      </c>
      <c r="F1237" s="4"/>
      <c r="G1237" s="5"/>
      <c r="H1237" s="27" t="s">
        <v>1072</v>
      </c>
      <c r="I1237" s="44">
        <f>+J1237+1</f>
        <v>123.18</v>
      </c>
      <c r="J1237" s="8">
        <v>122.18</v>
      </c>
      <c r="K1237" s="8">
        <f t="shared" si="114"/>
        <v>1</v>
      </c>
      <c r="L1237" s="45">
        <f t="shared" si="119"/>
        <v>8.1846456048453101E-3</v>
      </c>
      <c r="M1237" s="16">
        <f>IFERROR(INDEX('[1]2018 Sales History'!$G:$G,MATCH(A1237,'[1]2018 Sales History'!$A:$A,0)),0)</f>
        <v>0</v>
      </c>
      <c r="N1237" s="14">
        <f t="shared" si="115"/>
        <v>0</v>
      </c>
      <c r="O1237" s="14">
        <f t="shared" si="116"/>
        <v>0</v>
      </c>
      <c r="P1237" s="14">
        <f t="shared" si="117"/>
        <v>0</v>
      </c>
      <c r="Q1237" s="15">
        <f t="shared" si="118"/>
        <v>0</v>
      </c>
    </row>
    <row r="1238" spans="1:17" x14ac:dyDescent="0.2">
      <c r="A1238" s="43">
        <v>676853</v>
      </c>
      <c r="B1238" s="6" t="s">
        <v>1073</v>
      </c>
      <c r="C1238" s="6" t="s">
        <v>1074</v>
      </c>
      <c r="D1238" s="41" t="s">
        <v>1114</v>
      </c>
      <c r="E1238" s="41" t="s">
        <v>67</v>
      </c>
      <c r="F1238" s="4"/>
      <c r="G1238" s="5"/>
      <c r="H1238" s="27" t="s">
        <v>1072</v>
      </c>
      <c r="I1238" s="44">
        <f>+J1238+1</f>
        <v>131.06</v>
      </c>
      <c r="J1238" s="8">
        <v>130.06</v>
      </c>
      <c r="K1238" s="8">
        <f t="shared" si="114"/>
        <v>1</v>
      </c>
      <c r="L1238" s="45">
        <f t="shared" si="119"/>
        <v>7.6887590342918652E-3</v>
      </c>
      <c r="M1238" s="16">
        <f>IFERROR(INDEX('[1]2018 Sales History'!$G:$G,MATCH(A1238,'[1]2018 Sales History'!$A:$A,0)),0)</f>
        <v>0</v>
      </c>
      <c r="N1238" s="14">
        <f t="shared" si="115"/>
        <v>0</v>
      </c>
      <c r="O1238" s="14">
        <f t="shared" si="116"/>
        <v>0</v>
      </c>
      <c r="P1238" s="14">
        <f t="shared" si="117"/>
        <v>0</v>
      </c>
      <c r="Q1238" s="15">
        <f t="shared" si="118"/>
        <v>0</v>
      </c>
    </row>
    <row r="1239" spans="1:17" x14ac:dyDescent="0.2">
      <c r="A1239" s="43">
        <v>676861</v>
      </c>
      <c r="B1239" s="6" t="s">
        <v>1073</v>
      </c>
      <c r="C1239" s="6" t="s">
        <v>1074</v>
      </c>
      <c r="D1239" s="41" t="s">
        <v>1114</v>
      </c>
      <c r="E1239" s="41" t="s">
        <v>70</v>
      </c>
      <c r="F1239" s="4"/>
      <c r="G1239" s="5"/>
      <c r="H1239" s="27" t="s">
        <v>1072</v>
      </c>
      <c r="I1239" s="44">
        <f>+J1239+1</f>
        <v>129.41999999999999</v>
      </c>
      <c r="J1239" s="8">
        <v>128.41999999999999</v>
      </c>
      <c r="K1239" s="8">
        <f t="shared" si="114"/>
        <v>1</v>
      </c>
      <c r="L1239" s="45">
        <f t="shared" si="119"/>
        <v>7.7869490733530611E-3</v>
      </c>
      <c r="M1239" s="16">
        <f>IFERROR(INDEX('[1]2018 Sales History'!$G:$G,MATCH(A1239,'[1]2018 Sales History'!$A:$A,0)),0)</f>
        <v>0</v>
      </c>
      <c r="N1239" s="14">
        <f t="shared" si="115"/>
        <v>0</v>
      </c>
      <c r="O1239" s="14">
        <f t="shared" si="116"/>
        <v>0</v>
      </c>
      <c r="P1239" s="14">
        <f t="shared" si="117"/>
        <v>0</v>
      </c>
      <c r="Q1239" s="15">
        <f t="shared" si="118"/>
        <v>0</v>
      </c>
    </row>
    <row r="1240" spans="1:17" x14ac:dyDescent="0.2">
      <c r="A1240" s="43">
        <v>676896</v>
      </c>
      <c r="B1240" s="6" t="s">
        <v>1073</v>
      </c>
      <c r="C1240" s="6" t="s">
        <v>1074</v>
      </c>
      <c r="D1240" s="41" t="s">
        <v>1114</v>
      </c>
      <c r="E1240" s="41" t="s">
        <v>1706</v>
      </c>
      <c r="F1240" s="4"/>
      <c r="G1240" s="5"/>
      <c r="H1240" s="27" t="s">
        <v>1072</v>
      </c>
      <c r="I1240" s="44">
        <f>+J1240+1</f>
        <v>118.71</v>
      </c>
      <c r="J1240" s="8">
        <v>117.71</v>
      </c>
      <c r="K1240" s="8">
        <f t="shared" si="114"/>
        <v>1</v>
      </c>
      <c r="L1240" s="45">
        <f t="shared" si="119"/>
        <v>8.4954549316115877E-3</v>
      </c>
      <c r="M1240" s="16">
        <f>IFERROR(INDEX('[1]2018 Sales History'!$G:$G,MATCH(A1240,'[1]2018 Sales History'!$A:$A,0)),0)</f>
        <v>0</v>
      </c>
      <c r="N1240" s="14">
        <f t="shared" si="115"/>
        <v>0</v>
      </c>
      <c r="O1240" s="14">
        <f t="shared" si="116"/>
        <v>0</v>
      </c>
      <c r="P1240" s="14">
        <f t="shared" si="117"/>
        <v>0</v>
      </c>
      <c r="Q1240" s="15">
        <f t="shared" si="118"/>
        <v>0</v>
      </c>
    </row>
    <row r="1241" spans="1:17" x14ac:dyDescent="0.2">
      <c r="A1241" s="43">
        <v>676918</v>
      </c>
      <c r="B1241" s="6" t="s">
        <v>1073</v>
      </c>
      <c r="C1241" s="6" t="s">
        <v>1074</v>
      </c>
      <c r="D1241" s="41" t="s">
        <v>1114</v>
      </c>
      <c r="E1241" s="41" t="s">
        <v>437</v>
      </c>
      <c r="F1241" s="4"/>
      <c r="G1241" s="5"/>
      <c r="H1241" s="27" t="s">
        <v>1072</v>
      </c>
      <c r="I1241" s="44">
        <f>+J1241+1</f>
        <v>137.38</v>
      </c>
      <c r="J1241" s="8">
        <v>136.38</v>
      </c>
      <c r="K1241" s="8">
        <f t="shared" si="114"/>
        <v>1</v>
      </c>
      <c r="L1241" s="45">
        <f t="shared" si="119"/>
        <v>7.3324534389206629E-3</v>
      </c>
      <c r="M1241" s="16">
        <f>IFERROR(INDEX('[1]2018 Sales History'!$G:$G,MATCH(A1241,'[1]2018 Sales History'!$A:$A,0)),0)</f>
        <v>0</v>
      </c>
      <c r="N1241" s="14">
        <f t="shared" si="115"/>
        <v>0</v>
      </c>
      <c r="O1241" s="14">
        <f t="shared" si="116"/>
        <v>0</v>
      </c>
      <c r="P1241" s="14">
        <f t="shared" si="117"/>
        <v>0</v>
      </c>
      <c r="Q1241" s="15">
        <f t="shared" si="118"/>
        <v>0</v>
      </c>
    </row>
    <row r="1242" spans="1:17" x14ac:dyDescent="0.2">
      <c r="A1242" s="43">
        <v>676926</v>
      </c>
      <c r="B1242" s="6" t="s">
        <v>1073</v>
      </c>
      <c r="C1242" s="6" t="s">
        <v>1074</v>
      </c>
      <c r="D1242" s="41" t="s">
        <v>1114</v>
      </c>
      <c r="E1242" s="41" t="s">
        <v>701</v>
      </c>
      <c r="F1242" s="4"/>
      <c r="G1242" s="5"/>
      <c r="H1242" s="27" t="s">
        <v>1072</v>
      </c>
      <c r="I1242" s="44">
        <f>+J1242+1</f>
        <v>139.34</v>
      </c>
      <c r="J1242" s="8">
        <v>138.34</v>
      </c>
      <c r="K1242" s="8">
        <f t="shared" si="114"/>
        <v>1</v>
      </c>
      <c r="L1242" s="45">
        <f t="shared" si="119"/>
        <v>7.2285672979615434E-3</v>
      </c>
      <c r="M1242" s="16">
        <f>IFERROR(INDEX('[1]2018 Sales History'!$G:$G,MATCH(A1242,'[1]2018 Sales History'!$A:$A,0)),0)</f>
        <v>0</v>
      </c>
      <c r="N1242" s="14">
        <f t="shared" si="115"/>
        <v>0</v>
      </c>
      <c r="O1242" s="14">
        <f t="shared" si="116"/>
        <v>0</v>
      </c>
      <c r="P1242" s="14">
        <f t="shared" si="117"/>
        <v>0</v>
      </c>
      <c r="Q1242" s="15">
        <f t="shared" si="118"/>
        <v>0</v>
      </c>
    </row>
    <row r="1243" spans="1:17" x14ac:dyDescent="0.2">
      <c r="A1243" s="43">
        <v>676934</v>
      </c>
      <c r="B1243" s="6" t="s">
        <v>1073</v>
      </c>
      <c r="C1243" s="6" t="s">
        <v>1074</v>
      </c>
      <c r="D1243" s="41" t="s">
        <v>1114</v>
      </c>
      <c r="E1243" s="41" t="s">
        <v>65</v>
      </c>
      <c r="F1243" s="4"/>
      <c r="G1243" s="5"/>
      <c r="H1243" s="27" t="s">
        <v>1072</v>
      </c>
      <c r="I1243" s="44">
        <f>+J1243+1</f>
        <v>116.41</v>
      </c>
      <c r="J1243" s="8">
        <v>115.41</v>
      </c>
      <c r="K1243" s="8">
        <f t="shared" si="114"/>
        <v>1</v>
      </c>
      <c r="L1243" s="45">
        <f t="shared" si="119"/>
        <v>8.6647604193744038E-3</v>
      </c>
      <c r="M1243" s="16">
        <f>IFERROR(INDEX('[1]2018 Sales History'!$G:$G,MATCH(A1243,'[1]2018 Sales History'!$A:$A,0)),0)</f>
        <v>0</v>
      </c>
      <c r="N1243" s="14">
        <f t="shared" si="115"/>
        <v>0</v>
      </c>
      <c r="O1243" s="14">
        <f t="shared" si="116"/>
        <v>0</v>
      </c>
      <c r="P1243" s="14">
        <f t="shared" si="117"/>
        <v>0</v>
      </c>
      <c r="Q1243" s="15">
        <f t="shared" si="118"/>
        <v>0</v>
      </c>
    </row>
    <row r="1244" spans="1:17" x14ac:dyDescent="0.2">
      <c r="A1244" s="43">
        <v>676942</v>
      </c>
      <c r="B1244" s="6" t="s">
        <v>1073</v>
      </c>
      <c r="C1244" s="6" t="s">
        <v>1074</v>
      </c>
      <c r="D1244" s="41" t="s">
        <v>1114</v>
      </c>
      <c r="E1244" s="41" t="s">
        <v>1708</v>
      </c>
      <c r="F1244" s="4"/>
      <c r="G1244" s="5"/>
      <c r="H1244" s="27" t="s">
        <v>1072</v>
      </c>
      <c r="I1244" s="44">
        <f>+J1244+1</f>
        <v>131.5</v>
      </c>
      <c r="J1244" s="8">
        <v>130.5</v>
      </c>
      <c r="K1244" s="8">
        <f t="shared" si="114"/>
        <v>1</v>
      </c>
      <c r="L1244" s="45">
        <f t="shared" si="119"/>
        <v>7.6628352490421452E-3</v>
      </c>
      <c r="M1244" s="16">
        <f>IFERROR(INDEX('[1]2018 Sales History'!$G:$G,MATCH(A1244,'[1]2018 Sales History'!$A:$A,0)),0)</f>
        <v>0</v>
      </c>
      <c r="N1244" s="14">
        <f t="shared" si="115"/>
        <v>0</v>
      </c>
      <c r="O1244" s="14">
        <f t="shared" si="116"/>
        <v>0</v>
      </c>
      <c r="P1244" s="14">
        <f t="shared" si="117"/>
        <v>0</v>
      </c>
      <c r="Q1244" s="15">
        <f t="shared" si="118"/>
        <v>0</v>
      </c>
    </row>
    <row r="1245" spans="1:17" x14ac:dyDescent="0.2">
      <c r="A1245" s="43">
        <v>676950</v>
      </c>
      <c r="B1245" s="6" t="s">
        <v>1073</v>
      </c>
      <c r="C1245" s="6" t="s">
        <v>1074</v>
      </c>
      <c r="D1245" s="41" t="s">
        <v>1114</v>
      </c>
      <c r="E1245" s="41" t="s">
        <v>436</v>
      </c>
      <c r="F1245" s="4"/>
      <c r="G1245" s="5"/>
      <c r="H1245" s="27" t="s">
        <v>1072</v>
      </c>
      <c r="I1245" s="44">
        <f>+J1245+1</f>
        <v>131.5</v>
      </c>
      <c r="J1245" s="8">
        <v>130.5</v>
      </c>
      <c r="K1245" s="8">
        <f t="shared" si="114"/>
        <v>1</v>
      </c>
      <c r="L1245" s="45">
        <f t="shared" si="119"/>
        <v>7.6628352490421452E-3</v>
      </c>
      <c r="M1245" s="16">
        <f>IFERROR(INDEX('[1]2018 Sales History'!$G:$G,MATCH(A1245,'[1]2018 Sales History'!$A:$A,0)),0)</f>
        <v>0</v>
      </c>
      <c r="N1245" s="14">
        <f t="shared" si="115"/>
        <v>0</v>
      </c>
      <c r="O1245" s="14">
        <f t="shared" si="116"/>
        <v>0</v>
      </c>
      <c r="P1245" s="14">
        <f t="shared" si="117"/>
        <v>0</v>
      </c>
      <c r="Q1245" s="15">
        <f t="shared" si="118"/>
        <v>0</v>
      </c>
    </row>
    <row r="1246" spans="1:17" x14ac:dyDescent="0.2">
      <c r="A1246" s="43">
        <v>676969</v>
      </c>
      <c r="B1246" s="6" t="s">
        <v>1073</v>
      </c>
      <c r="C1246" s="6" t="s">
        <v>1074</v>
      </c>
      <c r="D1246" s="41" t="s">
        <v>1114</v>
      </c>
      <c r="E1246" s="41" t="s">
        <v>1661</v>
      </c>
      <c r="F1246" s="4"/>
      <c r="G1246" s="5"/>
      <c r="H1246" s="27" t="s">
        <v>1072</v>
      </c>
      <c r="I1246" s="44">
        <f>+J1246+1</f>
        <v>101.97</v>
      </c>
      <c r="J1246" s="8">
        <v>100.97</v>
      </c>
      <c r="K1246" s="8">
        <f t="shared" si="114"/>
        <v>1</v>
      </c>
      <c r="L1246" s="45">
        <f t="shared" si="119"/>
        <v>9.9039318609487961E-3</v>
      </c>
      <c r="M1246" s="16">
        <f>IFERROR(INDEX('[1]2018 Sales History'!$G:$G,MATCH(A1246,'[1]2018 Sales History'!$A:$A,0)),0)</f>
        <v>0</v>
      </c>
      <c r="N1246" s="14">
        <f t="shared" si="115"/>
        <v>0</v>
      </c>
      <c r="O1246" s="14">
        <f t="shared" si="116"/>
        <v>0</v>
      </c>
      <c r="P1246" s="14">
        <f t="shared" si="117"/>
        <v>0</v>
      </c>
      <c r="Q1246" s="15">
        <f t="shared" si="118"/>
        <v>0</v>
      </c>
    </row>
    <row r="1247" spans="1:17" x14ac:dyDescent="0.2">
      <c r="A1247" s="43">
        <v>676977</v>
      </c>
      <c r="B1247" s="6" t="s">
        <v>1073</v>
      </c>
      <c r="C1247" s="6" t="s">
        <v>1074</v>
      </c>
      <c r="D1247" s="41" t="s">
        <v>1114</v>
      </c>
      <c r="E1247" s="41" t="s">
        <v>1707</v>
      </c>
      <c r="F1247" s="4"/>
      <c r="G1247" s="5"/>
      <c r="H1247" s="27" t="s">
        <v>1072</v>
      </c>
      <c r="I1247" s="44">
        <f>+J1247+1</f>
        <v>119.45</v>
      </c>
      <c r="J1247" s="8">
        <v>118.45</v>
      </c>
      <c r="K1247" s="8">
        <f t="shared" si="114"/>
        <v>1</v>
      </c>
      <c r="L1247" s="45">
        <f t="shared" si="119"/>
        <v>8.4423807513718859E-3</v>
      </c>
      <c r="M1247" s="16">
        <f>IFERROR(INDEX('[1]2018 Sales History'!$G:$G,MATCH(A1247,'[1]2018 Sales History'!$A:$A,0)),0)</f>
        <v>0</v>
      </c>
      <c r="N1247" s="14">
        <f t="shared" si="115"/>
        <v>0</v>
      </c>
      <c r="O1247" s="14">
        <f t="shared" si="116"/>
        <v>0</v>
      </c>
      <c r="P1247" s="14">
        <f t="shared" si="117"/>
        <v>0</v>
      </c>
      <c r="Q1247" s="15">
        <f t="shared" si="118"/>
        <v>0</v>
      </c>
    </row>
    <row r="1248" spans="1:17" x14ac:dyDescent="0.2">
      <c r="A1248" s="43">
        <v>676985</v>
      </c>
      <c r="B1248" s="6" t="s">
        <v>1073</v>
      </c>
      <c r="C1248" s="6" t="s">
        <v>1074</v>
      </c>
      <c r="D1248" s="41" t="s">
        <v>1114</v>
      </c>
      <c r="E1248" s="41" t="s">
        <v>706</v>
      </c>
      <c r="F1248" s="4"/>
      <c r="G1248" s="5"/>
      <c r="H1248" s="27" t="s">
        <v>1072</v>
      </c>
      <c r="I1248" s="44">
        <f>+J1248+1</f>
        <v>116.72</v>
      </c>
      <c r="J1248" s="8">
        <v>115.72</v>
      </c>
      <c r="K1248" s="8">
        <f t="shared" si="114"/>
        <v>1</v>
      </c>
      <c r="L1248" s="45">
        <f t="shared" si="119"/>
        <v>8.6415485655029385E-3</v>
      </c>
      <c r="M1248" s="16">
        <f>IFERROR(INDEX('[1]2018 Sales History'!$G:$G,MATCH(A1248,'[1]2018 Sales History'!$A:$A,0)),0)</f>
        <v>0</v>
      </c>
      <c r="N1248" s="14">
        <f t="shared" si="115"/>
        <v>0</v>
      </c>
      <c r="O1248" s="14">
        <f t="shared" si="116"/>
        <v>0</v>
      </c>
      <c r="P1248" s="14">
        <f t="shared" si="117"/>
        <v>0</v>
      </c>
      <c r="Q1248" s="15">
        <f t="shared" si="118"/>
        <v>0</v>
      </c>
    </row>
    <row r="1249" spans="1:17" x14ac:dyDescent="0.2">
      <c r="A1249" s="43">
        <v>676993</v>
      </c>
      <c r="B1249" s="6" t="s">
        <v>1073</v>
      </c>
      <c r="C1249" s="6" t="s">
        <v>1074</v>
      </c>
      <c r="D1249" s="41" t="s">
        <v>1114</v>
      </c>
      <c r="E1249" s="41" t="s">
        <v>57</v>
      </c>
      <c r="F1249" s="4"/>
      <c r="G1249" s="5"/>
      <c r="H1249" s="27" t="s">
        <v>1072</v>
      </c>
      <c r="I1249" s="44">
        <f>+J1249+1</f>
        <v>108.07</v>
      </c>
      <c r="J1249" s="8">
        <v>107.07</v>
      </c>
      <c r="K1249" s="8">
        <f t="shared" si="114"/>
        <v>1</v>
      </c>
      <c r="L1249" s="45">
        <f t="shared" si="119"/>
        <v>9.3396843186700287E-3</v>
      </c>
      <c r="M1249" s="16">
        <f>IFERROR(INDEX('[1]2018 Sales History'!$G:$G,MATCH(A1249,'[1]2018 Sales History'!$A:$A,0)),0)</f>
        <v>0</v>
      </c>
      <c r="N1249" s="14">
        <f t="shared" si="115"/>
        <v>0</v>
      </c>
      <c r="O1249" s="14">
        <f t="shared" si="116"/>
        <v>0</v>
      </c>
      <c r="P1249" s="14">
        <f t="shared" si="117"/>
        <v>0</v>
      </c>
      <c r="Q1249" s="15">
        <f t="shared" si="118"/>
        <v>0</v>
      </c>
    </row>
    <row r="1250" spans="1:17" x14ac:dyDescent="0.2">
      <c r="A1250" s="43">
        <v>677019</v>
      </c>
      <c r="B1250" s="6" t="s">
        <v>1073</v>
      </c>
      <c r="C1250" s="6" t="s">
        <v>1074</v>
      </c>
      <c r="D1250" s="41" t="s">
        <v>1114</v>
      </c>
      <c r="E1250" s="41" t="s">
        <v>1718</v>
      </c>
      <c r="F1250" s="4"/>
      <c r="G1250" s="5"/>
      <c r="H1250" s="27" t="s">
        <v>1072</v>
      </c>
      <c r="I1250" s="44">
        <f>+J1250+1</f>
        <v>104.84</v>
      </c>
      <c r="J1250" s="8">
        <v>103.84</v>
      </c>
      <c r="K1250" s="8">
        <f t="shared" si="114"/>
        <v>1</v>
      </c>
      <c r="L1250" s="45">
        <f t="shared" si="119"/>
        <v>9.6302003081664093E-3</v>
      </c>
      <c r="M1250" s="16">
        <f>IFERROR(INDEX('[1]2018 Sales History'!$G:$G,MATCH(A1250,'[1]2018 Sales History'!$A:$A,0)),0)</f>
        <v>0</v>
      </c>
      <c r="N1250" s="14">
        <f t="shared" si="115"/>
        <v>0</v>
      </c>
      <c r="O1250" s="14">
        <f t="shared" si="116"/>
        <v>0</v>
      </c>
      <c r="P1250" s="14">
        <f t="shared" si="117"/>
        <v>0</v>
      </c>
      <c r="Q1250" s="15">
        <f t="shared" si="118"/>
        <v>0</v>
      </c>
    </row>
    <row r="1251" spans="1:17" x14ac:dyDescent="0.2">
      <c r="A1251" s="43">
        <v>677027</v>
      </c>
      <c r="B1251" s="6" t="s">
        <v>1073</v>
      </c>
      <c r="C1251" s="6" t="s">
        <v>1074</v>
      </c>
      <c r="D1251" s="41" t="s">
        <v>1114</v>
      </c>
      <c r="E1251" s="41" t="s">
        <v>68</v>
      </c>
      <c r="F1251" s="4"/>
      <c r="G1251" s="5"/>
      <c r="H1251" s="27" t="s">
        <v>1072</v>
      </c>
      <c r="I1251" s="44">
        <f>+J1251+1</f>
        <v>92.17</v>
      </c>
      <c r="J1251" s="8">
        <v>91.17</v>
      </c>
      <c r="K1251" s="8">
        <f t="shared" si="114"/>
        <v>1</v>
      </c>
      <c r="L1251" s="45">
        <f t="shared" si="119"/>
        <v>1.0968520346605243E-2</v>
      </c>
      <c r="M1251" s="16">
        <f>IFERROR(INDEX('[1]2018 Sales History'!$G:$G,MATCH(A1251,'[1]2018 Sales History'!$A:$A,0)),0)</f>
        <v>0</v>
      </c>
      <c r="N1251" s="14">
        <f t="shared" si="115"/>
        <v>0</v>
      </c>
      <c r="O1251" s="14">
        <f t="shared" si="116"/>
        <v>0</v>
      </c>
      <c r="P1251" s="14">
        <f t="shared" si="117"/>
        <v>0</v>
      </c>
      <c r="Q1251" s="15">
        <f t="shared" si="118"/>
        <v>0</v>
      </c>
    </row>
    <row r="1252" spans="1:17" x14ac:dyDescent="0.2">
      <c r="A1252" s="43">
        <v>677035</v>
      </c>
      <c r="B1252" s="6" t="s">
        <v>1073</v>
      </c>
      <c r="C1252" s="6" t="s">
        <v>1074</v>
      </c>
      <c r="D1252" s="41" t="s">
        <v>1114</v>
      </c>
      <c r="E1252" s="41" t="s">
        <v>1641</v>
      </c>
      <c r="F1252" s="4"/>
      <c r="G1252" s="5"/>
      <c r="H1252" s="27" t="s">
        <v>1072</v>
      </c>
      <c r="I1252" s="44">
        <f>+J1252+1</f>
        <v>106.12</v>
      </c>
      <c r="J1252" s="8">
        <v>105.12</v>
      </c>
      <c r="K1252" s="8">
        <f t="shared" si="114"/>
        <v>1</v>
      </c>
      <c r="L1252" s="45">
        <f t="shared" si="119"/>
        <v>9.5129375951293754E-3</v>
      </c>
      <c r="M1252" s="16">
        <f>IFERROR(INDEX('[1]2018 Sales History'!$G:$G,MATCH(A1252,'[1]2018 Sales History'!$A:$A,0)),0)</f>
        <v>0</v>
      </c>
      <c r="N1252" s="14">
        <f t="shared" si="115"/>
        <v>0</v>
      </c>
      <c r="O1252" s="14">
        <f t="shared" si="116"/>
        <v>0</v>
      </c>
      <c r="P1252" s="14">
        <f t="shared" si="117"/>
        <v>0</v>
      </c>
      <c r="Q1252" s="15">
        <f t="shared" si="118"/>
        <v>0</v>
      </c>
    </row>
    <row r="1253" spans="1:17" x14ac:dyDescent="0.2">
      <c r="A1253" s="43">
        <v>677043</v>
      </c>
      <c r="B1253" s="6" t="s">
        <v>1073</v>
      </c>
      <c r="C1253" s="6" t="s">
        <v>1074</v>
      </c>
      <c r="D1253" s="41" t="s">
        <v>1114</v>
      </c>
      <c r="E1253" s="41" t="s">
        <v>1634</v>
      </c>
      <c r="F1253" s="4"/>
      <c r="G1253" s="5"/>
      <c r="H1253" s="27" t="s">
        <v>1072</v>
      </c>
      <c r="I1253" s="44">
        <f>+J1253+1</f>
        <v>129.41999999999999</v>
      </c>
      <c r="J1253" s="8">
        <v>128.41999999999999</v>
      </c>
      <c r="K1253" s="8">
        <f t="shared" si="114"/>
        <v>1</v>
      </c>
      <c r="L1253" s="45">
        <f t="shared" si="119"/>
        <v>7.7869490733530611E-3</v>
      </c>
      <c r="M1253" s="16">
        <f>IFERROR(INDEX('[1]2018 Sales History'!$G:$G,MATCH(A1253,'[1]2018 Sales History'!$A:$A,0)),0)</f>
        <v>0</v>
      </c>
      <c r="N1253" s="14">
        <f t="shared" si="115"/>
        <v>0</v>
      </c>
      <c r="O1253" s="14">
        <f t="shared" si="116"/>
        <v>0</v>
      </c>
      <c r="P1253" s="14">
        <f t="shared" si="117"/>
        <v>0</v>
      </c>
      <c r="Q1253" s="15">
        <f t="shared" si="118"/>
        <v>0</v>
      </c>
    </row>
    <row r="1254" spans="1:17" x14ac:dyDescent="0.2">
      <c r="A1254" s="43">
        <v>677051</v>
      </c>
      <c r="B1254" s="6" t="s">
        <v>1073</v>
      </c>
      <c r="C1254" s="6" t="s">
        <v>1074</v>
      </c>
      <c r="D1254" s="41" t="s">
        <v>1114</v>
      </c>
      <c r="E1254" s="41" t="s">
        <v>712</v>
      </c>
      <c r="F1254" s="4"/>
      <c r="G1254" s="5"/>
      <c r="H1254" s="27" t="s">
        <v>1072</v>
      </c>
      <c r="I1254" s="44">
        <f>+J1254+1</f>
        <v>102.65</v>
      </c>
      <c r="J1254" s="8">
        <v>101.65</v>
      </c>
      <c r="K1254" s="8">
        <f t="shared" si="114"/>
        <v>1</v>
      </c>
      <c r="L1254" s="45">
        <f t="shared" si="119"/>
        <v>9.8376783079193297E-3</v>
      </c>
      <c r="M1254" s="16">
        <f>IFERROR(INDEX('[1]2018 Sales History'!$G:$G,MATCH(A1254,'[1]2018 Sales History'!$A:$A,0)),0)</f>
        <v>0</v>
      </c>
      <c r="N1254" s="14">
        <f t="shared" si="115"/>
        <v>0</v>
      </c>
      <c r="O1254" s="14">
        <f t="shared" si="116"/>
        <v>0</v>
      </c>
      <c r="P1254" s="14">
        <f t="shared" si="117"/>
        <v>0</v>
      </c>
      <c r="Q1254" s="15">
        <f t="shared" si="118"/>
        <v>0</v>
      </c>
    </row>
    <row r="1255" spans="1:17" x14ac:dyDescent="0.2">
      <c r="A1255" s="43">
        <v>677078</v>
      </c>
      <c r="B1255" s="6" t="s">
        <v>1073</v>
      </c>
      <c r="C1255" s="6" t="s">
        <v>1074</v>
      </c>
      <c r="D1255" s="41" t="s">
        <v>1114</v>
      </c>
      <c r="E1255" s="41" t="s">
        <v>299</v>
      </c>
      <c r="F1255" s="4"/>
      <c r="G1255" s="5"/>
      <c r="H1255" s="27" t="s">
        <v>1072</v>
      </c>
      <c r="I1255" s="44">
        <f>+J1255+1</f>
        <v>111.19</v>
      </c>
      <c r="J1255" s="8">
        <v>110.19</v>
      </c>
      <c r="K1255" s="8">
        <f t="shared" si="114"/>
        <v>1</v>
      </c>
      <c r="L1255" s="45">
        <f t="shared" si="119"/>
        <v>9.0752336872674481E-3</v>
      </c>
      <c r="M1255" s="16">
        <f>IFERROR(INDEX('[1]2018 Sales History'!$G:$G,MATCH(A1255,'[1]2018 Sales History'!$A:$A,0)),0)</f>
        <v>0</v>
      </c>
      <c r="N1255" s="14">
        <f t="shared" si="115"/>
        <v>0</v>
      </c>
      <c r="O1255" s="14">
        <f t="shared" si="116"/>
        <v>0</v>
      </c>
      <c r="P1255" s="14">
        <f t="shared" si="117"/>
        <v>0</v>
      </c>
      <c r="Q1255" s="15">
        <f t="shared" si="118"/>
        <v>0</v>
      </c>
    </row>
    <row r="1256" spans="1:17" x14ac:dyDescent="0.2">
      <c r="A1256" s="43">
        <v>677086</v>
      </c>
      <c r="B1256" s="6" t="s">
        <v>1073</v>
      </c>
      <c r="C1256" s="6" t="s">
        <v>1074</v>
      </c>
      <c r="D1256" s="41" t="s">
        <v>1114</v>
      </c>
      <c r="E1256" s="41" t="s">
        <v>64</v>
      </c>
      <c r="F1256" s="4"/>
      <c r="G1256" s="5"/>
      <c r="H1256" s="27" t="s">
        <v>1072</v>
      </c>
      <c r="I1256" s="44">
        <f>+J1256+1</f>
        <v>113.41</v>
      </c>
      <c r="J1256" s="8">
        <v>112.41</v>
      </c>
      <c r="K1256" s="8">
        <f t="shared" si="114"/>
        <v>1</v>
      </c>
      <c r="L1256" s="45">
        <f t="shared" si="119"/>
        <v>8.8960056934436448E-3</v>
      </c>
      <c r="M1256" s="16">
        <f>IFERROR(INDEX('[1]2018 Sales History'!$G:$G,MATCH(A1256,'[1]2018 Sales History'!$A:$A,0)),0)</f>
        <v>0</v>
      </c>
      <c r="N1256" s="14">
        <f t="shared" si="115"/>
        <v>0</v>
      </c>
      <c r="O1256" s="14">
        <f t="shared" si="116"/>
        <v>0</v>
      </c>
      <c r="P1256" s="14">
        <f t="shared" si="117"/>
        <v>0</v>
      </c>
      <c r="Q1256" s="15">
        <f t="shared" si="118"/>
        <v>0</v>
      </c>
    </row>
    <row r="1257" spans="1:17" x14ac:dyDescent="0.2">
      <c r="A1257" s="43">
        <v>677094</v>
      </c>
      <c r="B1257" s="6" t="s">
        <v>1073</v>
      </c>
      <c r="C1257" s="6" t="s">
        <v>1074</v>
      </c>
      <c r="D1257" s="41" t="s">
        <v>1114</v>
      </c>
      <c r="E1257" s="41" t="s">
        <v>754</v>
      </c>
      <c r="F1257" s="4"/>
      <c r="G1257" s="5"/>
      <c r="H1257" s="27" t="s">
        <v>1072</v>
      </c>
      <c r="I1257" s="44">
        <f>+J1257+1</f>
        <v>99.94</v>
      </c>
      <c r="J1257" s="8">
        <v>98.94</v>
      </c>
      <c r="K1257" s="8">
        <f t="shared" si="114"/>
        <v>1</v>
      </c>
      <c r="L1257" s="45">
        <f t="shared" si="119"/>
        <v>1.0107135637760259E-2</v>
      </c>
      <c r="M1257" s="16">
        <f>IFERROR(INDEX('[1]2018 Sales History'!$G:$G,MATCH(A1257,'[1]2018 Sales History'!$A:$A,0)),0)</f>
        <v>0</v>
      </c>
      <c r="N1257" s="14">
        <f t="shared" si="115"/>
        <v>0</v>
      </c>
      <c r="O1257" s="14">
        <f t="shared" si="116"/>
        <v>0</v>
      </c>
      <c r="P1257" s="14">
        <f t="shared" si="117"/>
        <v>0</v>
      </c>
      <c r="Q1257" s="15">
        <f t="shared" si="118"/>
        <v>0</v>
      </c>
    </row>
    <row r="1258" spans="1:17" x14ac:dyDescent="0.2">
      <c r="A1258" s="43">
        <v>677108</v>
      </c>
      <c r="B1258" s="6" t="s">
        <v>1073</v>
      </c>
      <c r="C1258" s="6" t="s">
        <v>1074</v>
      </c>
      <c r="D1258" s="41" t="s">
        <v>1114</v>
      </c>
      <c r="E1258" s="41" t="s">
        <v>703</v>
      </c>
      <c r="F1258" s="4"/>
      <c r="G1258" s="5"/>
      <c r="H1258" s="27" t="s">
        <v>1072</v>
      </c>
      <c r="I1258" s="44">
        <f>+J1258+1</f>
        <v>104.84</v>
      </c>
      <c r="J1258" s="8">
        <v>103.84</v>
      </c>
      <c r="K1258" s="8">
        <f t="shared" si="114"/>
        <v>1</v>
      </c>
      <c r="L1258" s="45">
        <f t="shared" si="119"/>
        <v>9.6302003081664093E-3</v>
      </c>
      <c r="M1258" s="16">
        <f>IFERROR(INDEX('[1]2018 Sales History'!$G:$G,MATCH(A1258,'[1]2018 Sales History'!$A:$A,0)),0)</f>
        <v>0</v>
      </c>
      <c r="N1258" s="14">
        <f t="shared" si="115"/>
        <v>0</v>
      </c>
      <c r="O1258" s="14">
        <f t="shared" si="116"/>
        <v>0</v>
      </c>
      <c r="P1258" s="14">
        <f t="shared" si="117"/>
        <v>0</v>
      </c>
      <c r="Q1258" s="15">
        <f t="shared" si="118"/>
        <v>0</v>
      </c>
    </row>
    <row r="1259" spans="1:17" x14ac:dyDescent="0.2">
      <c r="A1259" s="43">
        <v>677116</v>
      </c>
      <c r="B1259" s="6" t="s">
        <v>1073</v>
      </c>
      <c r="C1259" s="6" t="s">
        <v>1074</v>
      </c>
      <c r="D1259" s="41" t="s">
        <v>1114</v>
      </c>
      <c r="E1259" s="41" t="s">
        <v>1719</v>
      </c>
      <c r="F1259" s="4"/>
      <c r="G1259" s="5"/>
      <c r="H1259" s="27" t="s">
        <v>1072</v>
      </c>
      <c r="I1259" s="44">
        <f>+J1259+1</f>
        <v>101.97</v>
      </c>
      <c r="J1259" s="8">
        <v>100.97</v>
      </c>
      <c r="K1259" s="8">
        <f t="shared" si="114"/>
        <v>1</v>
      </c>
      <c r="L1259" s="45">
        <f t="shared" si="119"/>
        <v>9.9039318609487961E-3</v>
      </c>
      <c r="M1259" s="16">
        <f>IFERROR(INDEX('[1]2018 Sales History'!$G:$G,MATCH(A1259,'[1]2018 Sales History'!$A:$A,0)),0)</f>
        <v>0</v>
      </c>
      <c r="N1259" s="14">
        <f t="shared" si="115"/>
        <v>0</v>
      </c>
      <c r="O1259" s="14">
        <f t="shared" si="116"/>
        <v>0</v>
      </c>
      <c r="P1259" s="14">
        <f t="shared" si="117"/>
        <v>0</v>
      </c>
      <c r="Q1259" s="15">
        <f t="shared" si="118"/>
        <v>0</v>
      </c>
    </row>
    <row r="1260" spans="1:17" x14ac:dyDescent="0.2">
      <c r="A1260" s="43">
        <v>677124</v>
      </c>
      <c r="B1260" s="6" t="s">
        <v>1073</v>
      </c>
      <c r="C1260" s="6" t="s">
        <v>1074</v>
      </c>
      <c r="D1260" s="41" t="s">
        <v>1114</v>
      </c>
      <c r="E1260" s="41" t="s">
        <v>1637</v>
      </c>
      <c r="F1260" s="4"/>
      <c r="G1260" s="5"/>
      <c r="H1260" s="27" t="s">
        <v>1072</v>
      </c>
      <c r="I1260" s="44">
        <f>+J1260+1</f>
        <v>131.5</v>
      </c>
      <c r="J1260" s="8">
        <v>130.5</v>
      </c>
      <c r="K1260" s="8">
        <f t="shared" si="114"/>
        <v>1</v>
      </c>
      <c r="L1260" s="45">
        <f t="shared" si="119"/>
        <v>7.6628352490421452E-3</v>
      </c>
      <c r="M1260" s="16">
        <f>IFERROR(INDEX('[1]2018 Sales History'!$G:$G,MATCH(A1260,'[1]2018 Sales History'!$A:$A,0)),0)</f>
        <v>0</v>
      </c>
      <c r="N1260" s="14">
        <f t="shared" si="115"/>
        <v>0</v>
      </c>
      <c r="O1260" s="14">
        <f t="shared" si="116"/>
        <v>0</v>
      </c>
      <c r="P1260" s="14">
        <f t="shared" si="117"/>
        <v>0</v>
      </c>
      <c r="Q1260" s="15">
        <f t="shared" si="118"/>
        <v>0</v>
      </c>
    </row>
    <row r="1261" spans="1:17" x14ac:dyDescent="0.2">
      <c r="A1261" s="43">
        <v>677132</v>
      </c>
      <c r="B1261" s="6" t="s">
        <v>1073</v>
      </c>
      <c r="C1261" s="6" t="s">
        <v>1074</v>
      </c>
      <c r="D1261" s="41" t="s">
        <v>1114</v>
      </c>
      <c r="E1261" s="41" t="s">
        <v>1658</v>
      </c>
      <c r="F1261" s="4"/>
      <c r="G1261" s="5"/>
      <c r="H1261" s="27" t="s">
        <v>1072</v>
      </c>
      <c r="I1261" s="44">
        <f>+J1261+1</f>
        <v>135.44999999999999</v>
      </c>
      <c r="J1261" s="8">
        <v>134.44999999999999</v>
      </c>
      <c r="K1261" s="8">
        <f t="shared" si="114"/>
        <v>1</v>
      </c>
      <c r="L1261" s="45">
        <f t="shared" si="119"/>
        <v>7.437709185570845E-3</v>
      </c>
      <c r="M1261" s="16">
        <f>IFERROR(INDEX('[1]2018 Sales History'!$G:$G,MATCH(A1261,'[1]2018 Sales History'!$A:$A,0)),0)</f>
        <v>0</v>
      </c>
      <c r="N1261" s="14">
        <f t="shared" si="115"/>
        <v>0</v>
      </c>
      <c r="O1261" s="14">
        <f t="shared" si="116"/>
        <v>0</v>
      </c>
      <c r="P1261" s="14">
        <f t="shared" si="117"/>
        <v>0</v>
      </c>
      <c r="Q1261" s="15">
        <f t="shared" si="118"/>
        <v>0</v>
      </c>
    </row>
    <row r="1262" spans="1:17" x14ac:dyDescent="0.2">
      <c r="A1262" s="43">
        <v>677159</v>
      </c>
      <c r="B1262" s="6" t="s">
        <v>1073</v>
      </c>
      <c r="C1262" s="6" t="s">
        <v>1074</v>
      </c>
      <c r="D1262" s="41" t="s">
        <v>1114</v>
      </c>
      <c r="E1262" s="41" t="s">
        <v>1659</v>
      </c>
      <c r="F1262" s="4"/>
      <c r="G1262" s="5"/>
      <c r="H1262" s="27" t="s">
        <v>1072</v>
      </c>
      <c r="I1262" s="44">
        <f>+J1262+1</f>
        <v>108.07</v>
      </c>
      <c r="J1262" s="8">
        <v>107.07</v>
      </c>
      <c r="K1262" s="8">
        <f t="shared" si="114"/>
        <v>1</v>
      </c>
      <c r="L1262" s="45">
        <f t="shared" si="119"/>
        <v>9.3396843186700287E-3</v>
      </c>
      <c r="M1262" s="16">
        <f>IFERROR(INDEX('[1]2018 Sales History'!$G:$G,MATCH(A1262,'[1]2018 Sales History'!$A:$A,0)),0)</f>
        <v>0</v>
      </c>
      <c r="N1262" s="14">
        <f t="shared" si="115"/>
        <v>0</v>
      </c>
      <c r="O1262" s="14">
        <f t="shared" si="116"/>
        <v>0</v>
      </c>
      <c r="P1262" s="14">
        <f t="shared" si="117"/>
        <v>0</v>
      </c>
      <c r="Q1262" s="15">
        <f t="shared" si="118"/>
        <v>0</v>
      </c>
    </row>
    <row r="1263" spans="1:17" x14ac:dyDescent="0.2">
      <c r="A1263" s="43">
        <v>677167</v>
      </c>
      <c r="B1263" s="6" t="s">
        <v>1073</v>
      </c>
      <c r="C1263" s="6" t="s">
        <v>1074</v>
      </c>
      <c r="D1263" s="41" t="s">
        <v>1114</v>
      </c>
      <c r="E1263" s="41" t="s">
        <v>689</v>
      </c>
      <c r="F1263" s="4"/>
      <c r="G1263" s="5"/>
      <c r="H1263" s="27" t="s">
        <v>1072</v>
      </c>
      <c r="I1263" s="44">
        <f>+J1263+1</f>
        <v>122.43</v>
      </c>
      <c r="J1263" s="8">
        <v>121.43</v>
      </c>
      <c r="K1263" s="8">
        <f t="shared" si="114"/>
        <v>1</v>
      </c>
      <c r="L1263" s="45">
        <f t="shared" si="119"/>
        <v>8.2351972329737285E-3</v>
      </c>
      <c r="M1263" s="16">
        <f>IFERROR(INDEX('[1]2018 Sales History'!$G:$G,MATCH(A1263,'[1]2018 Sales History'!$A:$A,0)),0)</f>
        <v>0</v>
      </c>
      <c r="N1263" s="14">
        <f t="shared" si="115"/>
        <v>0</v>
      </c>
      <c r="O1263" s="14">
        <f t="shared" si="116"/>
        <v>0</v>
      </c>
      <c r="P1263" s="14">
        <f t="shared" si="117"/>
        <v>0</v>
      </c>
      <c r="Q1263" s="15">
        <f t="shared" si="118"/>
        <v>0</v>
      </c>
    </row>
    <row r="1264" spans="1:17" x14ac:dyDescent="0.2">
      <c r="A1264" s="43">
        <v>677175</v>
      </c>
      <c r="B1264" s="6" t="s">
        <v>1073</v>
      </c>
      <c r="C1264" s="6" t="s">
        <v>1074</v>
      </c>
      <c r="D1264" s="41" t="s">
        <v>1114</v>
      </c>
      <c r="E1264" s="41" t="s">
        <v>1705</v>
      </c>
      <c r="F1264" s="4"/>
      <c r="G1264" s="5"/>
      <c r="H1264" s="27" t="s">
        <v>1072</v>
      </c>
      <c r="I1264" s="44">
        <f>+J1264+1</f>
        <v>137.38</v>
      </c>
      <c r="J1264" s="8">
        <v>136.38</v>
      </c>
      <c r="K1264" s="8">
        <f t="shared" si="114"/>
        <v>1</v>
      </c>
      <c r="L1264" s="45">
        <f t="shared" si="119"/>
        <v>7.3324534389206629E-3</v>
      </c>
      <c r="M1264" s="16">
        <f>IFERROR(INDEX('[1]2018 Sales History'!$G:$G,MATCH(A1264,'[1]2018 Sales History'!$A:$A,0)),0)</f>
        <v>0</v>
      </c>
      <c r="N1264" s="14">
        <f t="shared" si="115"/>
        <v>0</v>
      </c>
      <c r="O1264" s="14">
        <f t="shared" si="116"/>
        <v>0</v>
      </c>
      <c r="P1264" s="14">
        <f t="shared" si="117"/>
        <v>0</v>
      </c>
      <c r="Q1264" s="15">
        <f t="shared" si="118"/>
        <v>0</v>
      </c>
    </row>
    <row r="1265" spans="1:17" x14ac:dyDescent="0.2">
      <c r="A1265" s="43">
        <v>677183</v>
      </c>
      <c r="B1265" s="6" t="s">
        <v>1073</v>
      </c>
      <c r="C1265" s="6" t="s">
        <v>1074</v>
      </c>
      <c r="D1265" s="41" t="s">
        <v>1114</v>
      </c>
      <c r="E1265" s="41" t="s">
        <v>1636</v>
      </c>
      <c r="F1265" s="4"/>
      <c r="G1265" s="5"/>
      <c r="H1265" s="27" t="s">
        <v>1072</v>
      </c>
      <c r="I1265" s="44">
        <f>+J1265+1</f>
        <v>139.34</v>
      </c>
      <c r="J1265" s="8">
        <v>138.34</v>
      </c>
      <c r="K1265" s="8">
        <f t="shared" si="114"/>
        <v>1</v>
      </c>
      <c r="L1265" s="45">
        <f t="shared" si="119"/>
        <v>7.2285672979615434E-3</v>
      </c>
      <c r="M1265" s="16">
        <f>IFERROR(INDEX('[1]2018 Sales History'!$G:$G,MATCH(A1265,'[1]2018 Sales History'!$A:$A,0)),0)</f>
        <v>0</v>
      </c>
      <c r="N1265" s="14">
        <f t="shared" si="115"/>
        <v>0</v>
      </c>
      <c r="O1265" s="14">
        <f t="shared" si="116"/>
        <v>0</v>
      </c>
      <c r="P1265" s="14">
        <f t="shared" si="117"/>
        <v>0</v>
      </c>
      <c r="Q1265" s="15">
        <f t="shared" si="118"/>
        <v>0</v>
      </c>
    </row>
    <row r="1266" spans="1:17" x14ac:dyDescent="0.2">
      <c r="A1266" s="43">
        <v>677191</v>
      </c>
      <c r="B1266" s="6" t="s">
        <v>1073</v>
      </c>
      <c r="C1266" s="6" t="s">
        <v>1074</v>
      </c>
      <c r="D1266" s="41" t="s">
        <v>1114</v>
      </c>
      <c r="E1266" s="41" t="s">
        <v>777</v>
      </c>
      <c r="F1266" s="4"/>
      <c r="G1266" s="5"/>
      <c r="H1266" s="27" t="s">
        <v>1072</v>
      </c>
      <c r="I1266" s="44">
        <f>+J1266+1</f>
        <v>144.22</v>
      </c>
      <c r="J1266" s="8">
        <v>143.22</v>
      </c>
      <c r="K1266" s="8">
        <f t="shared" si="114"/>
        <v>1</v>
      </c>
      <c r="L1266" s="45">
        <f t="shared" si="119"/>
        <v>6.9822650467811758E-3</v>
      </c>
      <c r="M1266" s="16">
        <f>IFERROR(INDEX('[1]2018 Sales History'!$G:$G,MATCH(A1266,'[1]2018 Sales History'!$A:$A,0)),0)</f>
        <v>0</v>
      </c>
      <c r="N1266" s="14">
        <f t="shared" si="115"/>
        <v>0</v>
      </c>
      <c r="O1266" s="14">
        <f t="shared" si="116"/>
        <v>0</v>
      </c>
      <c r="P1266" s="14">
        <f t="shared" si="117"/>
        <v>0</v>
      </c>
      <c r="Q1266" s="15">
        <f t="shared" si="118"/>
        <v>0</v>
      </c>
    </row>
    <row r="1267" spans="1:17" x14ac:dyDescent="0.2">
      <c r="A1267" s="43">
        <v>677205</v>
      </c>
      <c r="B1267" s="6" t="s">
        <v>1073</v>
      </c>
      <c r="C1267" s="6" t="s">
        <v>1074</v>
      </c>
      <c r="D1267" s="41" t="s">
        <v>1114</v>
      </c>
      <c r="E1267" s="41" t="s">
        <v>691</v>
      </c>
      <c r="F1267" s="4"/>
      <c r="G1267" s="5"/>
      <c r="H1267" s="27" t="s">
        <v>1072</v>
      </c>
      <c r="I1267" s="44">
        <f>+J1267+1</f>
        <v>149.85</v>
      </c>
      <c r="J1267" s="8">
        <v>148.85</v>
      </c>
      <c r="K1267" s="8">
        <f t="shared" si="114"/>
        <v>1</v>
      </c>
      <c r="L1267" s="45">
        <f t="shared" si="119"/>
        <v>6.7181726570372862E-3</v>
      </c>
      <c r="M1267" s="16">
        <f>IFERROR(INDEX('[1]2018 Sales History'!$G:$G,MATCH(A1267,'[1]2018 Sales History'!$A:$A,0)),0)</f>
        <v>0</v>
      </c>
      <c r="N1267" s="14">
        <f t="shared" si="115"/>
        <v>0</v>
      </c>
      <c r="O1267" s="14">
        <f t="shared" si="116"/>
        <v>0</v>
      </c>
      <c r="P1267" s="14">
        <f t="shared" si="117"/>
        <v>0</v>
      </c>
      <c r="Q1267" s="15">
        <f t="shared" si="118"/>
        <v>0</v>
      </c>
    </row>
    <row r="1268" spans="1:17" x14ac:dyDescent="0.2">
      <c r="A1268" s="43">
        <v>677213</v>
      </c>
      <c r="B1268" s="6" t="s">
        <v>1073</v>
      </c>
      <c r="C1268" s="6" t="s">
        <v>1074</v>
      </c>
      <c r="D1268" s="41" t="s">
        <v>1113</v>
      </c>
      <c r="E1268" s="41" t="s">
        <v>59</v>
      </c>
      <c r="F1268" s="4"/>
      <c r="G1268" s="5"/>
      <c r="H1268" s="27" t="s">
        <v>1072</v>
      </c>
      <c r="I1268" s="44">
        <f>+J1268+1</f>
        <v>156.36000000000001</v>
      </c>
      <c r="J1268" s="8">
        <v>155.36000000000001</v>
      </c>
      <c r="K1268" s="8">
        <f t="shared" si="114"/>
        <v>1</v>
      </c>
      <c r="L1268" s="45">
        <f t="shared" si="119"/>
        <v>6.4366632337796081E-3</v>
      </c>
      <c r="M1268" s="16">
        <f>IFERROR(INDEX('[1]2018 Sales History'!$G:$G,MATCH(A1268,'[1]2018 Sales History'!$A:$A,0)),0)</f>
        <v>0</v>
      </c>
      <c r="N1268" s="14">
        <f t="shared" si="115"/>
        <v>0</v>
      </c>
      <c r="O1268" s="14">
        <f t="shared" si="116"/>
        <v>0</v>
      </c>
      <c r="P1268" s="14">
        <f t="shared" si="117"/>
        <v>0</v>
      </c>
      <c r="Q1268" s="15">
        <f t="shared" si="118"/>
        <v>0</v>
      </c>
    </row>
    <row r="1269" spans="1:17" x14ac:dyDescent="0.2">
      <c r="A1269" s="43">
        <v>677221</v>
      </c>
      <c r="B1269" s="6" t="s">
        <v>1073</v>
      </c>
      <c r="C1269" s="6" t="s">
        <v>1074</v>
      </c>
      <c r="D1269" s="41" t="s">
        <v>1113</v>
      </c>
      <c r="E1269" s="41" t="s">
        <v>69</v>
      </c>
      <c r="F1269" s="4"/>
      <c r="G1269" s="5"/>
      <c r="H1269" s="27" t="s">
        <v>1072</v>
      </c>
      <c r="I1269" s="44">
        <f>+J1269+1</f>
        <v>172.45</v>
      </c>
      <c r="J1269" s="8">
        <v>171.45</v>
      </c>
      <c r="K1269" s="8">
        <f t="shared" si="114"/>
        <v>1</v>
      </c>
      <c r="L1269" s="45">
        <f t="shared" si="119"/>
        <v>5.8326042578011085E-3</v>
      </c>
      <c r="M1269" s="16">
        <f>IFERROR(INDEX('[1]2018 Sales History'!$G:$G,MATCH(A1269,'[1]2018 Sales History'!$A:$A,0)),0)</f>
        <v>0</v>
      </c>
      <c r="N1269" s="14">
        <f t="shared" si="115"/>
        <v>0</v>
      </c>
      <c r="O1269" s="14">
        <f t="shared" si="116"/>
        <v>0</v>
      </c>
      <c r="P1269" s="14">
        <f t="shared" si="117"/>
        <v>0</v>
      </c>
      <c r="Q1269" s="15">
        <f t="shared" si="118"/>
        <v>0</v>
      </c>
    </row>
    <row r="1270" spans="1:17" x14ac:dyDescent="0.2">
      <c r="A1270" s="43">
        <v>677248</v>
      </c>
      <c r="B1270" s="6" t="s">
        <v>1073</v>
      </c>
      <c r="C1270" s="6" t="s">
        <v>1074</v>
      </c>
      <c r="D1270" s="41" t="s">
        <v>1113</v>
      </c>
      <c r="E1270" s="41" t="s">
        <v>61</v>
      </c>
      <c r="F1270" s="4"/>
      <c r="G1270" s="5"/>
      <c r="H1270" s="27" t="s">
        <v>1072</v>
      </c>
      <c r="I1270" s="44">
        <f>+J1270+1</f>
        <v>177.62</v>
      </c>
      <c r="J1270" s="8">
        <v>176.62</v>
      </c>
      <c r="K1270" s="8">
        <f t="shared" si="114"/>
        <v>1</v>
      </c>
      <c r="L1270" s="45">
        <f t="shared" si="119"/>
        <v>5.6618729475710564E-3</v>
      </c>
      <c r="M1270" s="16">
        <f>IFERROR(INDEX('[1]2018 Sales History'!$G:$G,MATCH(A1270,'[1]2018 Sales History'!$A:$A,0)),0)</f>
        <v>0</v>
      </c>
      <c r="N1270" s="14">
        <f t="shared" si="115"/>
        <v>0</v>
      </c>
      <c r="O1270" s="14">
        <f t="shared" si="116"/>
        <v>0</v>
      </c>
      <c r="P1270" s="14">
        <f t="shared" si="117"/>
        <v>0</v>
      </c>
      <c r="Q1270" s="15">
        <f t="shared" si="118"/>
        <v>0</v>
      </c>
    </row>
    <row r="1271" spans="1:17" x14ac:dyDescent="0.2">
      <c r="A1271" s="43">
        <v>677256</v>
      </c>
      <c r="B1271" s="6" t="s">
        <v>1073</v>
      </c>
      <c r="C1271" s="6" t="s">
        <v>1074</v>
      </c>
      <c r="D1271" s="41" t="s">
        <v>1113</v>
      </c>
      <c r="E1271" s="41" t="s">
        <v>1645</v>
      </c>
      <c r="F1271" s="4"/>
      <c r="G1271" s="5"/>
      <c r="H1271" s="27" t="s">
        <v>1072</v>
      </c>
      <c r="I1271" s="44">
        <f>+J1271+1</f>
        <v>183.07</v>
      </c>
      <c r="J1271" s="8">
        <v>182.07</v>
      </c>
      <c r="K1271" s="8">
        <f t="shared" si="114"/>
        <v>1</v>
      </c>
      <c r="L1271" s="45">
        <f t="shared" si="119"/>
        <v>5.4923930356456313E-3</v>
      </c>
      <c r="M1271" s="16">
        <f>IFERROR(INDEX('[1]2018 Sales History'!$G:$G,MATCH(A1271,'[1]2018 Sales History'!$A:$A,0)),0)</f>
        <v>0</v>
      </c>
      <c r="N1271" s="14">
        <f t="shared" si="115"/>
        <v>0</v>
      </c>
      <c r="O1271" s="14">
        <f t="shared" si="116"/>
        <v>0</v>
      </c>
      <c r="P1271" s="14">
        <f t="shared" si="117"/>
        <v>0</v>
      </c>
      <c r="Q1271" s="15">
        <f t="shared" si="118"/>
        <v>0</v>
      </c>
    </row>
    <row r="1272" spans="1:17" x14ac:dyDescent="0.2">
      <c r="A1272" s="43">
        <v>677264</v>
      </c>
      <c r="B1272" s="6" t="s">
        <v>1073</v>
      </c>
      <c r="C1272" s="6" t="s">
        <v>1074</v>
      </c>
      <c r="D1272" s="41" t="s">
        <v>1113</v>
      </c>
      <c r="E1272" s="41" t="s">
        <v>71</v>
      </c>
      <c r="F1272" s="4"/>
      <c r="G1272" s="5"/>
      <c r="H1272" s="27" t="s">
        <v>1072</v>
      </c>
      <c r="I1272" s="44">
        <f>+J1272+1</f>
        <v>150.65</v>
      </c>
      <c r="J1272" s="8">
        <v>149.65</v>
      </c>
      <c r="K1272" s="8">
        <f t="shared" si="114"/>
        <v>1</v>
      </c>
      <c r="L1272" s="45">
        <f t="shared" si="119"/>
        <v>6.682258603407952E-3</v>
      </c>
      <c r="M1272" s="16">
        <f>IFERROR(INDEX('[1]2018 Sales History'!$G:$G,MATCH(A1272,'[1]2018 Sales History'!$A:$A,0)),0)</f>
        <v>0</v>
      </c>
      <c r="N1272" s="14">
        <f t="shared" si="115"/>
        <v>0</v>
      </c>
      <c r="O1272" s="14">
        <f t="shared" si="116"/>
        <v>0</v>
      </c>
      <c r="P1272" s="14">
        <f t="shared" si="117"/>
        <v>0</v>
      </c>
      <c r="Q1272" s="15">
        <f t="shared" si="118"/>
        <v>0</v>
      </c>
    </row>
    <row r="1273" spans="1:17" x14ac:dyDescent="0.2">
      <c r="A1273" s="43">
        <v>677272</v>
      </c>
      <c r="B1273" s="6" t="s">
        <v>1073</v>
      </c>
      <c r="C1273" s="6" t="s">
        <v>1074</v>
      </c>
      <c r="D1273" s="41" t="s">
        <v>1113</v>
      </c>
      <c r="E1273" s="41" t="s">
        <v>66</v>
      </c>
      <c r="F1273" s="4"/>
      <c r="G1273" s="5"/>
      <c r="H1273" s="27" t="s">
        <v>1072</v>
      </c>
      <c r="I1273" s="44">
        <f>+J1273+1</f>
        <v>152.58000000000001</v>
      </c>
      <c r="J1273" s="8">
        <v>151.58000000000001</v>
      </c>
      <c r="K1273" s="8">
        <f t="shared" si="114"/>
        <v>1</v>
      </c>
      <c r="L1273" s="45">
        <f t="shared" si="119"/>
        <v>6.5971764084971629E-3</v>
      </c>
      <c r="M1273" s="16">
        <f>IFERROR(INDEX('[1]2018 Sales History'!$G:$G,MATCH(A1273,'[1]2018 Sales History'!$A:$A,0)),0)</f>
        <v>0</v>
      </c>
      <c r="N1273" s="14">
        <f t="shared" si="115"/>
        <v>0</v>
      </c>
      <c r="O1273" s="14">
        <f t="shared" si="116"/>
        <v>0</v>
      </c>
      <c r="P1273" s="14">
        <f t="shared" si="117"/>
        <v>0</v>
      </c>
      <c r="Q1273" s="15">
        <f t="shared" si="118"/>
        <v>0</v>
      </c>
    </row>
    <row r="1274" spans="1:17" x14ac:dyDescent="0.2">
      <c r="A1274" s="43">
        <v>677280</v>
      </c>
      <c r="B1274" s="6" t="s">
        <v>1073</v>
      </c>
      <c r="C1274" s="6" t="s">
        <v>1074</v>
      </c>
      <c r="D1274" s="41" t="s">
        <v>1113</v>
      </c>
      <c r="E1274" s="41" t="s">
        <v>724</v>
      </c>
      <c r="F1274" s="4"/>
      <c r="G1274" s="5"/>
      <c r="H1274" s="27" t="s">
        <v>1072</v>
      </c>
      <c r="I1274" s="44">
        <f>+J1274+1</f>
        <v>159.75</v>
      </c>
      <c r="J1274" s="8">
        <v>158.75</v>
      </c>
      <c r="K1274" s="8">
        <f t="shared" si="114"/>
        <v>1</v>
      </c>
      <c r="L1274" s="45">
        <f t="shared" si="119"/>
        <v>6.2992125984251968E-3</v>
      </c>
      <c r="M1274" s="16">
        <f>IFERROR(INDEX('[1]2018 Sales History'!$G:$G,MATCH(A1274,'[1]2018 Sales History'!$A:$A,0)),0)</f>
        <v>0</v>
      </c>
      <c r="N1274" s="14">
        <f t="shared" si="115"/>
        <v>0</v>
      </c>
      <c r="O1274" s="14">
        <f t="shared" si="116"/>
        <v>0</v>
      </c>
      <c r="P1274" s="14">
        <f t="shared" si="117"/>
        <v>0</v>
      </c>
      <c r="Q1274" s="15">
        <f t="shared" si="118"/>
        <v>0</v>
      </c>
    </row>
    <row r="1275" spans="1:17" x14ac:dyDescent="0.2">
      <c r="A1275" s="43">
        <v>677299</v>
      </c>
      <c r="B1275" s="6" t="s">
        <v>1073</v>
      </c>
      <c r="C1275" s="6" t="s">
        <v>1074</v>
      </c>
      <c r="D1275" s="41" t="s">
        <v>1113</v>
      </c>
      <c r="E1275" s="41" t="s">
        <v>67</v>
      </c>
      <c r="F1275" s="4"/>
      <c r="G1275" s="5"/>
      <c r="H1275" s="27" t="s">
        <v>1072</v>
      </c>
      <c r="I1275" s="44">
        <f>+J1275+1</f>
        <v>167.31</v>
      </c>
      <c r="J1275" s="8">
        <v>166.31</v>
      </c>
      <c r="K1275" s="8">
        <f t="shared" si="114"/>
        <v>1</v>
      </c>
      <c r="L1275" s="45">
        <f t="shared" si="119"/>
        <v>6.0128675365281698E-3</v>
      </c>
      <c r="M1275" s="16">
        <f>IFERROR(INDEX('[1]2018 Sales History'!$G:$G,MATCH(A1275,'[1]2018 Sales History'!$A:$A,0)),0)</f>
        <v>0</v>
      </c>
      <c r="N1275" s="14">
        <f t="shared" si="115"/>
        <v>0</v>
      </c>
      <c r="O1275" s="14">
        <f t="shared" si="116"/>
        <v>0</v>
      </c>
      <c r="P1275" s="14">
        <f t="shared" si="117"/>
        <v>0</v>
      </c>
      <c r="Q1275" s="15">
        <f t="shared" si="118"/>
        <v>0</v>
      </c>
    </row>
    <row r="1276" spans="1:17" x14ac:dyDescent="0.2">
      <c r="A1276" s="43">
        <v>677302</v>
      </c>
      <c r="B1276" s="6" t="s">
        <v>1073</v>
      </c>
      <c r="C1276" s="6" t="s">
        <v>1074</v>
      </c>
      <c r="D1276" s="41" t="s">
        <v>1113</v>
      </c>
      <c r="E1276" s="41" t="s">
        <v>70</v>
      </c>
      <c r="F1276" s="4"/>
      <c r="G1276" s="5"/>
      <c r="H1276" s="27" t="s">
        <v>1072</v>
      </c>
      <c r="I1276" s="44">
        <f>+J1276+1</f>
        <v>168.94</v>
      </c>
      <c r="J1276" s="8">
        <v>167.94</v>
      </c>
      <c r="K1276" s="8">
        <f t="shared" si="114"/>
        <v>1</v>
      </c>
      <c r="L1276" s="45">
        <f t="shared" si="119"/>
        <v>5.9545075622246041E-3</v>
      </c>
      <c r="M1276" s="16">
        <f>IFERROR(INDEX('[1]2018 Sales History'!$G:$G,MATCH(A1276,'[1]2018 Sales History'!$A:$A,0)),0)</f>
        <v>0</v>
      </c>
      <c r="N1276" s="14">
        <f t="shared" si="115"/>
        <v>0</v>
      </c>
      <c r="O1276" s="14">
        <f t="shared" si="116"/>
        <v>0</v>
      </c>
      <c r="P1276" s="14">
        <f t="shared" si="117"/>
        <v>0</v>
      </c>
      <c r="Q1276" s="15">
        <f t="shared" si="118"/>
        <v>0</v>
      </c>
    </row>
    <row r="1277" spans="1:17" x14ac:dyDescent="0.2">
      <c r="A1277" s="43">
        <v>677310</v>
      </c>
      <c r="B1277" s="6" t="s">
        <v>1073</v>
      </c>
      <c r="C1277" s="6" t="s">
        <v>1074</v>
      </c>
      <c r="D1277" s="41" t="s">
        <v>1113</v>
      </c>
      <c r="E1277" s="41" t="s">
        <v>301</v>
      </c>
      <c r="F1277" s="4"/>
      <c r="G1277" s="5"/>
      <c r="H1277" s="27" t="s">
        <v>1072</v>
      </c>
      <c r="I1277" s="44">
        <f>+J1277+1</f>
        <v>177.97</v>
      </c>
      <c r="J1277" s="8">
        <v>176.97</v>
      </c>
      <c r="K1277" s="8">
        <f t="shared" si="114"/>
        <v>1</v>
      </c>
      <c r="L1277" s="45">
        <f t="shared" si="119"/>
        <v>5.6506752556930552E-3</v>
      </c>
      <c r="M1277" s="16">
        <f>IFERROR(INDEX('[1]2018 Sales History'!$G:$G,MATCH(A1277,'[1]2018 Sales History'!$A:$A,0)),0)</f>
        <v>0</v>
      </c>
      <c r="N1277" s="14">
        <f t="shared" si="115"/>
        <v>0</v>
      </c>
      <c r="O1277" s="14">
        <f t="shared" si="116"/>
        <v>0</v>
      </c>
      <c r="P1277" s="14">
        <f t="shared" si="117"/>
        <v>0</v>
      </c>
      <c r="Q1277" s="15">
        <f t="shared" si="118"/>
        <v>0</v>
      </c>
    </row>
    <row r="1278" spans="1:17" x14ac:dyDescent="0.2">
      <c r="A1278" s="43">
        <v>677329</v>
      </c>
      <c r="B1278" s="6" t="s">
        <v>1073</v>
      </c>
      <c r="C1278" s="6" t="s">
        <v>1074</v>
      </c>
      <c r="D1278" s="41" t="s">
        <v>1113</v>
      </c>
      <c r="E1278" s="41" t="s">
        <v>1706</v>
      </c>
      <c r="F1278" s="4"/>
      <c r="G1278" s="5"/>
      <c r="H1278" s="27" t="s">
        <v>1072</v>
      </c>
      <c r="I1278" s="44">
        <f>+J1278+1</f>
        <v>150.65</v>
      </c>
      <c r="J1278" s="8">
        <v>149.65</v>
      </c>
      <c r="K1278" s="8">
        <f t="shared" si="114"/>
        <v>1</v>
      </c>
      <c r="L1278" s="45">
        <f t="shared" si="119"/>
        <v>6.682258603407952E-3</v>
      </c>
      <c r="M1278" s="16">
        <f>IFERROR(INDEX('[1]2018 Sales History'!$G:$G,MATCH(A1278,'[1]2018 Sales History'!$A:$A,0)),0)</f>
        <v>0</v>
      </c>
      <c r="N1278" s="14">
        <f t="shared" si="115"/>
        <v>0</v>
      </c>
      <c r="O1278" s="14">
        <f t="shared" si="116"/>
        <v>0</v>
      </c>
      <c r="P1278" s="14">
        <f t="shared" si="117"/>
        <v>0</v>
      </c>
      <c r="Q1278" s="15">
        <f t="shared" si="118"/>
        <v>0</v>
      </c>
    </row>
    <row r="1279" spans="1:17" x14ac:dyDescent="0.2">
      <c r="A1279" s="43">
        <v>677337</v>
      </c>
      <c r="B1279" s="6" t="s">
        <v>1073</v>
      </c>
      <c r="C1279" s="6" t="s">
        <v>1074</v>
      </c>
      <c r="D1279" s="41" t="s">
        <v>1113</v>
      </c>
      <c r="E1279" s="41" t="s">
        <v>437</v>
      </c>
      <c r="F1279" s="4"/>
      <c r="G1279" s="5"/>
      <c r="H1279" s="27" t="s">
        <v>1072</v>
      </c>
      <c r="I1279" s="44">
        <f>+J1279+1</f>
        <v>180.17</v>
      </c>
      <c r="J1279" s="8">
        <v>179.17</v>
      </c>
      <c r="K1279" s="8">
        <f t="shared" si="114"/>
        <v>1</v>
      </c>
      <c r="L1279" s="45">
        <f t="shared" si="119"/>
        <v>5.5812915108556125E-3</v>
      </c>
      <c r="M1279" s="16">
        <f>IFERROR(INDEX('[1]2018 Sales History'!$G:$G,MATCH(A1279,'[1]2018 Sales History'!$A:$A,0)),0)</f>
        <v>0</v>
      </c>
      <c r="N1279" s="14">
        <f t="shared" si="115"/>
        <v>0</v>
      </c>
      <c r="O1279" s="14">
        <f t="shared" si="116"/>
        <v>0</v>
      </c>
      <c r="P1279" s="14">
        <f t="shared" si="117"/>
        <v>0</v>
      </c>
      <c r="Q1279" s="15">
        <f t="shared" si="118"/>
        <v>0</v>
      </c>
    </row>
    <row r="1280" spans="1:17" x14ac:dyDescent="0.2">
      <c r="A1280" s="43">
        <v>677345</v>
      </c>
      <c r="B1280" s="6" t="s">
        <v>1073</v>
      </c>
      <c r="C1280" s="6" t="s">
        <v>1074</v>
      </c>
      <c r="D1280" s="41" t="s">
        <v>1113</v>
      </c>
      <c r="E1280" s="41" t="s">
        <v>701</v>
      </c>
      <c r="F1280" s="4"/>
      <c r="G1280" s="5"/>
      <c r="H1280" s="27" t="s">
        <v>1072</v>
      </c>
      <c r="I1280" s="44">
        <f>+J1280+1</f>
        <v>183.05</v>
      </c>
      <c r="J1280" s="8">
        <v>182.05</v>
      </c>
      <c r="K1280" s="8">
        <f t="shared" si="114"/>
        <v>1</v>
      </c>
      <c r="L1280" s="45">
        <f t="shared" si="119"/>
        <v>5.4929964295523208E-3</v>
      </c>
      <c r="M1280" s="16">
        <f>IFERROR(INDEX('[1]2018 Sales History'!$G:$G,MATCH(A1280,'[1]2018 Sales History'!$A:$A,0)),0)</f>
        <v>0</v>
      </c>
      <c r="N1280" s="14">
        <f t="shared" si="115"/>
        <v>0</v>
      </c>
      <c r="O1280" s="14">
        <f t="shared" si="116"/>
        <v>0</v>
      </c>
      <c r="P1280" s="14">
        <f t="shared" si="117"/>
        <v>0</v>
      </c>
      <c r="Q1280" s="15">
        <f t="shared" si="118"/>
        <v>0</v>
      </c>
    </row>
    <row r="1281" spans="1:17" x14ac:dyDescent="0.2">
      <c r="A1281" s="43">
        <v>677353</v>
      </c>
      <c r="B1281" s="6" t="s">
        <v>1073</v>
      </c>
      <c r="C1281" s="6" t="s">
        <v>1074</v>
      </c>
      <c r="D1281" s="41" t="s">
        <v>1113</v>
      </c>
      <c r="E1281" s="41" t="s">
        <v>65</v>
      </c>
      <c r="F1281" s="4"/>
      <c r="G1281" s="5"/>
      <c r="H1281" s="27" t="s">
        <v>1072</v>
      </c>
      <c r="I1281" s="44">
        <f>+J1281+1</f>
        <v>148.74</v>
      </c>
      <c r="J1281" s="8">
        <v>147.74</v>
      </c>
      <c r="K1281" s="8">
        <f t="shared" si="114"/>
        <v>1</v>
      </c>
      <c r="L1281" s="45">
        <f t="shared" si="119"/>
        <v>6.7686476242046836E-3</v>
      </c>
      <c r="M1281" s="16">
        <f>IFERROR(INDEX('[1]2018 Sales History'!$G:$G,MATCH(A1281,'[1]2018 Sales History'!$A:$A,0)),0)</f>
        <v>0</v>
      </c>
      <c r="N1281" s="14">
        <f t="shared" si="115"/>
        <v>0</v>
      </c>
      <c r="O1281" s="14">
        <f t="shared" si="116"/>
        <v>0</v>
      </c>
      <c r="P1281" s="14">
        <f t="shared" si="117"/>
        <v>0</v>
      </c>
      <c r="Q1281" s="15">
        <f t="shared" si="118"/>
        <v>0</v>
      </c>
    </row>
    <row r="1282" spans="1:17" x14ac:dyDescent="0.2">
      <c r="A1282" s="43">
        <v>677361</v>
      </c>
      <c r="B1282" s="6" t="s">
        <v>1073</v>
      </c>
      <c r="C1282" s="6" t="s">
        <v>1074</v>
      </c>
      <c r="D1282" s="41" t="s">
        <v>1113</v>
      </c>
      <c r="E1282" s="41" t="s">
        <v>1708</v>
      </c>
      <c r="F1282" s="4"/>
      <c r="G1282" s="5"/>
      <c r="H1282" s="27" t="s">
        <v>1072</v>
      </c>
      <c r="I1282" s="44">
        <f>+J1282+1</f>
        <v>172.79</v>
      </c>
      <c r="J1282" s="8">
        <v>171.79</v>
      </c>
      <c r="K1282" s="8">
        <f t="shared" ref="K1282:K1345" si="120">I1282-J1282</f>
        <v>1</v>
      </c>
      <c r="L1282" s="45">
        <f t="shared" si="119"/>
        <v>5.8210605972408179E-3</v>
      </c>
      <c r="M1282" s="16">
        <f>IFERROR(INDEX('[1]2018 Sales History'!$G:$G,MATCH(A1282,'[1]2018 Sales History'!$A:$A,0)),0)</f>
        <v>0</v>
      </c>
      <c r="N1282" s="14">
        <f t="shared" ref="N1282:N1345" si="121">IFERROR(M1282*J1282,"")</f>
        <v>0</v>
      </c>
      <c r="O1282" s="14">
        <f t="shared" ref="O1282:O1345" si="122">IFERROR(M1282*I1282,"")</f>
        <v>0</v>
      </c>
      <c r="P1282" s="14">
        <f t="shared" ref="P1282:P1345" si="123">IFERROR(O1282-N1282,"")</f>
        <v>0</v>
      </c>
      <c r="Q1282" s="15">
        <f t="shared" ref="Q1282:Q1345" si="124">IFERROR((O1282-N1282)/N1282,0)</f>
        <v>0</v>
      </c>
    </row>
    <row r="1283" spans="1:17" x14ac:dyDescent="0.2">
      <c r="A1283" s="43">
        <v>677388</v>
      </c>
      <c r="B1283" s="6" t="s">
        <v>1073</v>
      </c>
      <c r="C1283" s="6" t="s">
        <v>1074</v>
      </c>
      <c r="D1283" s="41" t="s">
        <v>1113</v>
      </c>
      <c r="E1283" s="41" t="s">
        <v>436</v>
      </c>
      <c r="F1283" s="4"/>
      <c r="G1283" s="5"/>
      <c r="H1283" s="27" t="s">
        <v>1072</v>
      </c>
      <c r="I1283" s="44">
        <f>+J1283+1</f>
        <v>172.79</v>
      </c>
      <c r="J1283" s="8">
        <v>171.79</v>
      </c>
      <c r="K1283" s="8">
        <f t="shared" si="120"/>
        <v>1</v>
      </c>
      <c r="L1283" s="45">
        <f t="shared" ref="L1283:L1346" si="125">((I1283-J1283)/J1283)</f>
        <v>5.8210605972408179E-3</v>
      </c>
      <c r="M1283" s="16">
        <f>IFERROR(INDEX('[1]2018 Sales History'!$G:$G,MATCH(A1283,'[1]2018 Sales History'!$A:$A,0)),0)</f>
        <v>0</v>
      </c>
      <c r="N1283" s="14">
        <f t="shared" si="121"/>
        <v>0</v>
      </c>
      <c r="O1283" s="14">
        <f t="shared" si="122"/>
        <v>0</v>
      </c>
      <c r="P1283" s="14">
        <f t="shared" si="123"/>
        <v>0</v>
      </c>
      <c r="Q1283" s="15">
        <f t="shared" si="124"/>
        <v>0</v>
      </c>
    </row>
    <row r="1284" spans="1:17" x14ac:dyDescent="0.2">
      <c r="A1284" s="43">
        <v>677396</v>
      </c>
      <c r="B1284" s="6" t="s">
        <v>1073</v>
      </c>
      <c r="C1284" s="6" t="s">
        <v>1074</v>
      </c>
      <c r="D1284" s="41" t="s">
        <v>1113</v>
      </c>
      <c r="E1284" s="41" t="s">
        <v>1707</v>
      </c>
      <c r="F1284" s="4"/>
      <c r="G1284" s="5"/>
      <c r="H1284" s="27" t="s">
        <v>1072</v>
      </c>
      <c r="I1284" s="44">
        <f>+J1284+1</f>
        <v>152.58000000000001</v>
      </c>
      <c r="J1284" s="8">
        <v>151.58000000000001</v>
      </c>
      <c r="K1284" s="8">
        <f t="shared" si="120"/>
        <v>1</v>
      </c>
      <c r="L1284" s="45">
        <f t="shared" si="125"/>
        <v>6.5971764084971629E-3</v>
      </c>
      <c r="M1284" s="16">
        <f>IFERROR(INDEX('[1]2018 Sales History'!$G:$G,MATCH(A1284,'[1]2018 Sales History'!$A:$A,0)),0)</f>
        <v>0</v>
      </c>
      <c r="N1284" s="14">
        <f t="shared" si="121"/>
        <v>0</v>
      </c>
      <c r="O1284" s="14">
        <f t="shared" si="122"/>
        <v>0</v>
      </c>
      <c r="P1284" s="14">
        <f t="shared" si="123"/>
        <v>0</v>
      </c>
      <c r="Q1284" s="15">
        <f t="shared" si="124"/>
        <v>0</v>
      </c>
    </row>
    <row r="1285" spans="1:17" x14ac:dyDescent="0.2">
      <c r="A1285" s="43">
        <v>677418</v>
      </c>
      <c r="B1285" s="6" t="s">
        <v>1073</v>
      </c>
      <c r="C1285" s="6" t="s">
        <v>1074</v>
      </c>
      <c r="D1285" s="41" t="s">
        <v>1113</v>
      </c>
      <c r="E1285" s="41" t="s">
        <v>706</v>
      </c>
      <c r="F1285" s="4"/>
      <c r="G1285" s="5"/>
      <c r="H1285" s="27" t="s">
        <v>1072</v>
      </c>
      <c r="I1285" s="44">
        <f>+J1285+1</f>
        <v>151.43</v>
      </c>
      <c r="J1285" s="8">
        <v>150.43</v>
      </c>
      <c r="K1285" s="8">
        <f t="shared" si="120"/>
        <v>1</v>
      </c>
      <c r="L1285" s="45">
        <f t="shared" si="125"/>
        <v>6.6476101841388014E-3</v>
      </c>
      <c r="M1285" s="16">
        <f>IFERROR(INDEX('[1]2018 Sales History'!$G:$G,MATCH(A1285,'[1]2018 Sales History'!$A:$A,0)),0)</f>
        <v>0</v>
      </c>
      <c r="N1285" s="14">
        <f t="shared" si="121"/>
        <v>0</v>
      </c>
      <c r="O1285" s="14">
        <f t="shared" si="122"/>
        <v>0</v>
      </c>
      <c r="P1285" s="14">
        <f t="shared" si="123"/>
        <v>0</v>
      </c>
      <c r="Q1285" s="15">
        <f t="shared" si="124"/>
        <v>0</v>
      </c>
    </row>
    <row r="1286" spans="1:17" x14ac:dyDescent="0.2">
      <c r="A1286" s="43">
        <v>677426</v>
      </c>
      <c r="B1286" s="6" t="s">
        <v>1073</v>
      </c>
      <c r="C1286" s="6" t="s">
        <v>1074</v>
      </c>
      <c r="D1286" s="41" t="s">
        <v>1113</v>
      </c>
      <c r="E1286" s="41" t="s">
        <v>1718</v>
      </c>
      <c r="F1286" s="4"/>
      <c r="G1286" s="5"/>
      <c r="H1286" s="27" t="s">
        <v>1072</v>
      </c>
      <c r="I1286" s="44">
        <f>+J1286+1</f>
        <v>136.62</v>
      </c>
      <c r="J1286" s="8">
        <v>135.62</v>
      </c>
      <c r="K1286" s="8">
        <f t="shared" si="120"/>
        <v>1</v>
      </c>
      <c r="L1286" s="45">
        <f t="shared" si="125"/>
        <v>7.3735437251142896E-3</v>
      </c>
      <c r="M1286" s="16">
        <f>IFERROR(INDEX('[1]2018 Sales History'!$G:$G,MATCH(A1286,'[1]2018 Sales History'!$A:$A,0)),0)</f>
        <v>0</v>
      </c>
      <c r="N1286" s="14">
        <f t="shared" si="121"/>
        <v>0</v>
      </c>
      <c r="O1286" s="14">
        <f t="shared" si="122"/>
        <v>0</v>
      </c>
      <c r="P1286" s="14">
        <f t="shared" si="123"/>
        <v>0</v>
      </c>
      <c r="Q1286" s="15">
        <f t="shared" si="124"/>
        <v>0</v>
      </c>
    </row>
    <row r="1287" spans="1:17" x14ac:dyDescent="0.2">
      <c r="A1287" s="43">
        <v>677434</v>
      </c>
      <c r="B1287" s="6" t="s">
        <v>1073</v>
      </c>
      <c r="C1287" s="6" t="s">
        <v>1074</v>
      </c>
      <c r="D1287" s="41" t="s">
        <v>1113</v>
      </c>
      <c r="E1287" s="41" t="s">
        <v>1641</v>
      </c>
      <c r="F1287" s="4"/>
      <c r="G1287" s="5"/>
      <c r="H1287" s="27" t="s">
        <v>1072</v>
      </c>
      <c r="I1287" s="44">
        <f>+J1287+1</f>
        <v>131.96</v>
      </c>
      <c r="J1287" s="8">
        <v>130.96</v>
      </c>
      <c r="K1287" s="8">
        <f t="shared" si="120"/>
        <v>1</v>
      </c>
      <c r="L1287" s="45">
        <f t="shared" si="125"/>
        <v>7.6359193646915085E-3</v>
      </c>
      <c r="M1287" s="16">
        <f>IFERROR(INDEX('[1]2018 Sales History'!$G:$G,MATCH(A1287,'[1]2018 Sales History'!$A:$A,0)),0)</f>
        <v>0</v>
      </c>
      <c r="N1287" s="14">
        <f t="shared" si="121"/>
        <v>0</v>
      </c>
      <c r="O1287" s="14">
        <f t="shared" si="122"/>
        <v>0</v>
      </c>
      <c r="P1287" s="14">
        <f t="shared" si="123"/>
        <v>0</v>
      </c>
      <c r="Q1287" s="15">
        <f t="shared" si="124"/>
        <v>0</v>
      </c>
    </row>
    <row r="1288" spans="1:17" x14ac:dyDescent="0.2">
      <c r="A1288" s="43">
        <v>677442</v>
      </c>
      <c r="B1288" s="6" t="s">
        <v>1073</v>
      </c>
      <c r="C1288" s="6" t="s">
        <v>1074</v>
      </c>
      <c r="D1288" s="41" t="s">
        <v>1113</v>
      </c>
      <c r="E1288" s="41" t="s">
        <v>1634</v>
      </c>
      <c r="F1288" s="4"/>
      <c r="G1288" s="5"/>
      <c r="H1288" s="27" t="s">
        <v>1072</v>
      </c>
      <c r="I1288" s="44">
        <f>+J1288+1</f>
        <v>168.94</v>
      </c>
      <c r="J1288" s="8">
        <v>167.94</v>
      </c>
      <c r="K1288" s="8">
        <f t="shared" si="120"/>
        <v>1</v>
      </c>
      <c r="L1288" s="45">
        <f t="shared" si="125"/>
        <v>5.9545075622246041E-3</v>
      </c>
      <c r="M1288" s="16">
        <f>IFERROR(INDEX('[1]2018 Sales History'!$G:$G,MATCH(A1288,'[1]2018 Sales History'!$A:$A,0)),0)</f>
        <v>0</v>
      </c>
      <c r="N1288" s="14">
        <f t="shared" si="121"/>
        <v>0</v>
      </c>
      <c r="O1288" s="14">
        <f t="shared" si="122"/>
        <v>0</v>
      </c>
      <c r="P1288" s="14">
        <f t="shared" si="123"/>
        <v>0</v>
      </c>
      <c r="Q1288" s="15">
        <f t="shared" si="124"/>
        <v>0</v>
      </c>
    </row>
    <row r="1289" spans="1:17" x14ac:dyDescent="0.2">
      <c r="A1289" s="43">
        <v>677450</v>
      </c>
      <c r="B1289" s="6" t="s">
        <v>1073</v>
      </c>
      <c r="C1289" s="6" t="s">
        <v>1074</v>
      </c>
      <c r="D1289" s="41" t="s">
        <v>1113</v>
      </c>
      <c r="E1289" s="41" t="s">
        <v>712</v>
      </c>
      <c r="F1289" s="4"/>
      <c r="G1289" s="5"/>
      <c r="H1289" s="27" t="s">
        <v>1072</v>
      </c>
      <c r="I1289" s="44">
        <f>+J1289+1</f>
        <v>126.3</v>
      </c>
      <c r="J1289" s="8">
        <v>125.3</v>
      </c>
      <c r="K1289" s="8">
        <f t="shared" si="120"/>
        <v>1</v>
      </c>
      <c r="L1289" s="45">
        <f t="shared" si="125"/>
        <v>7.9808459696727851E-3</v>
      </c>
      <c r="M1289" s="16">
        <f>IFERROR(INDEX('[1]2018 Sales History'!$G:$G,MATCH(A1289,'[1]2018 Sales History'!$A:$A,0)),0)</f>
        <v>0</v>
      </c>
      <c r="N1289" s="14">
        <f t="shared" si="121"/>
        <v>0</v>
      </c>
      <c r="O1289" s="14">
        <f t="shared" si="122"/>
        <v>0</v>
      </c>
      <c r="P1289" s="14">
        <f t="shared" si="123"/>
        <v>0</v>
      </c>
      <c r="Q1289" s="15">
        <f t="shared" si="124"/>
        <v>0</v>
      </c>
    </row>
    <row r="1290" spans="1:17" x14ac:dyDescent="0.2">
      <c r="A1290" s="43">
        <v>677469</v>
      </c>
      <c r="B1290" s="6" t="s">
        <v>1073</v>
      </c>
      <c r="C1290" s="6" t="s">
        <v>1074</v>
      </c>
      <c r="D1290" s="41" t="s">
        <v>1113</v>
      </c>
      <c r="E1290" s="41" t="s">
        <v>299</v>
      </c>
      <c r="F1290" s="4"/>
      <c r="G1290" s="5"/>
      <c r="H1290" s="27" t="s">
        <v>1072</v>
      </c>
      <c r="I1290" s="44">
        <f>+J1290+1</f>
        <v>139.16999999999999</v>
      </c>
      <c r="J1290" s="8">
        <v>138.16999999999999</v>
      </c>
      <c r="K1290" s="8">
        <f t="shared" si="120"/>
        <v>1</v>
      </c>
      <c r="L1290" s="45">
        <f t="shared" si="125"/>
        <v>7.2374610986465958E-3</v>
      </c>
      <c r="M1290" s="16">
        <f>IFERROR(INDEX('[1]2018 Sales History'!$G:$G,MATCH(A1290,'[1]2018 Sales History'!$A:$A,0)),0)</f>
        <v>0</v>
      </c>
      <c r="N1290" s="14">
        <f t="shared" si="121"/>
        <v>0</v>
      </c>
      <c r="O1290" s="14">
        <f t="shared" si="122"/>
        <v>0</v>
      </c>
      <c r="P1290" s="14">
        <f t="shared" si="123"/>
        <v>0</v>
      </c>
      <c r="Q1290" s="15">
        <f t="shared" si="124"/>
        <v>0</v>
      </c>
    </row>
    <row r="1291" spans="1:17" x14ac:dyDescent="0.2">
      <c r="A1291" s="43">
        <v>677477</v>
      </c>
      <c r="B1291" s="6" t="s">
        <v>1073</v>
      </c>
      <c r="C1291" s="6" t="s">
        <v>1074</v>
      </c>
      <c r="D1291" s="41" t="s">
        <v>1113</v>
      </c>
      <c r="E1291" s="41" t="s">
        <v>64</v>
      </c>
      <c r="F1291" s="4"/>
      <c r="G1291" s="5"/>
      <c r="H1291" s="27" t="s">
        <v>1072</v>
      </c>
      <c r="I1291" s="44">
        <f>+J1291+1</f>
        <v>146.88</v>
      </c>
      <c r="J1291" s="8">
        <v>145.88</v>
      </c>
      <c r="K1291" s="8">
        <f t="shared" si="120"/>
        <v>1</v>
      </c>
      <c r="L1291" s="45">
        <f t="shared" si="125"/>
        <v>6.854949273375377E-3</v>
      </c>
      <c r="M1291" s="16">
        <f>IFERROR(INDEX('[1]2018 Sales History'!$G:$G,MATCH(A1291,'[1]2018 Sales History'!$A:$A,0)),0)</f>
        <v>0</v>
      </c>
      <c r="N1291" s="14">
        <f t="shared" si="121"/>
        <v>0</v>
      </c>
      <c r="O1291" s="14">
        <f t="shared" si="122"/>
        <v>0</v>
      </c>
      <c r="P1291" s="14">
        <f t="shared" si="123"/>
        <v>0</v>
      </c>
      <c r="Q1291" s="15">
        <f t="shared" si="124"/>
        <v>0</v>
      </c>
    </row>
    <row r="1292" spans="1:17" x14ac:dyDescent="0.2">
      <c r="A1292" s="43">
        <v>677485</v>
      </c>
      <c r="B1292" s="6" t="s">
        <v>1073</v>
      </c>
      <c r="C1292" s="6" t="s">
        <v>1074</v>
      </c>
      <c r="D1292" s="41" t="s">
        <v>1113</v>
      </c>
      <c r="E1292" s="41" t="s">
        <v>703</v>
      </c>
      <c r="F1292" s="4"/>
      <c r="G1292" s="5"/>
      <c r="H1292" s="27" t="s">
        <v>1072</v>
      </c>
      <c r="I1292" s="44">
        <f>+J1292+1</f>
        <v>136.62</v>
      </c>
      <c r="J1292" s="8">
        <v>135.62</v>
      </c>
      <c r="K1292" s="8">
        <f t="shared" si="120"/>
        <v>1</v>
      </c>
      <c r="L1292" s="45">
        <f t="shared" si="125"/>
        <v>7.3735437251142896E-3</v>
      </c>
      <c r="M1292" s="16">
        <f>IFERROR(INDEX('[1]2018 Sales History'!$G:$G,MATCH(A1292,'[1]2018 Sales History'!$A:$A,0)),0)</f>
        <v>0</v>
      </c>
      <c r="N1292" s="14">
        <f t="shared" si="121"/>
        <v>0</v>
      </c>
      <c r="O1292" s="14">
        <f t="shared" si="122"/>
        <v>0</v>
      </c>
      <c r="P1292" s="14">
        <f t="shared" si="123"/>
        <v>0</v>
      </c>
      <c r="Q1292" s="15">
        <f t="shared" si="124"/>
        <v>0</v>
      </c>
    </row>
    <row r="1293" spans="1:17" x14ac:dyDescent="0.2">
      <c r="A1293" s="43">
        <v>677493</v>
      </c>
      <c r="B1293" s="6" t="s">
        <v>1073</v>
      </c>
      <c r="C1293" s="6" t="s">
        <v>1074</v>
      </c>
      <c r="D1293" s="41" t="s">
        <v>1113</v>
      </c>
      <c r="E1293" s="41" t="s">
        <v>1637</v>
      </c>
      <c r="F1293" s="4"/>
      <c r="G1293" s="5"/>
      <c r="H1293" s="27" t="s">
        <v>1072</v>
      </c>
      <c r="I1293" s="44">
        <f>+J1293+1</f>
        <v>172.45</v>
      </c>
      <c r="J1293" s="8">
        <v>171.45</v>
      </c>
      <c r="K1293" s="8">
        <f t="shared" si="120"/>
        <v>1</v>
      </c>
      <c r="L1293" s="45">
        <f t="shared" si="125"/>
        <v>5.8326042578011085E-3</v>
      </c>
      <c r="M1293" s="16">
        <f>IFERROR(INDEX('[1]2018 Sales History'!$G:$G,MATCH(A1293,'[1]2018 Sales History'!$A:$A,0)),0)</f>
        <v>0</v>
      </c>
      <c r="N1293" s="14">
        <f t="shared" si="121"/>
        <v>0</v>
      </c>
      <c r="O1293" s="14">
        <f t="shared" si="122"/>
        <v>0</v>
      </c>
      <c r="P1293" s="14">
        <f t="shared" si="123"/>
        <v>0</v>
      </c>
      <c r="Q1293" s="15">
        <f t="shared" si="124"/>
        <v>0</v>
      </c>
    </row>
    <row r="1294" spans="1:17" x14ac:dyDescent="0.2">
      <c r="A1294" s="43">
        <v>677507</v>
      </c>
      <c r="B1294" s="6" t="s">
        <v>1073</v>
      </c>
      <c r="C1294" s="6" t="s">
        <v>1074</v>
      </c>
      <c r="D1294" s="41" t="s">
        <v>1113</v>
      </c>
      <c r="E1294" s="41" t="s">
        <v>1658</v>
      </c>
      <c r="F1294" s="4"/>
      <c r="G1294" s="5"/>
      <c r="H1294" s="27" t="s">
        <v>1072</v>
      </c>
      <c r="I1294" s="44">
        <f>+J1294+1</f>
        <v>177.62</v>
      </c>
      <c r="J1294" s="8">
        <v>176.62</v>
      </c>
      <c r="K1294" s="8">
        <f t="shared" si="120"/>
        <v>1</v>
      </c>
      <c r="L1294" s="45">
        <f t="shared" si="125"/>
        <v>5.6618729475710564E-3</v>
      </c>
      <c r="M1294" s="16">
        <f>IFERROR(INDEX('[1]2018 Sales History'!$G:$G,MATCH(A1294,'[1]2018 Sales History'!$A:$A,0)),0)</f>
        <v>0</v>
      </c>
      <c r="N1294" s="14">
        <f t="shared" si="121"/>
        <v>0</v>
      </c>
      <c r="O1294" s="14">
        <f t="shared" si="122"/>
        <v>0</v>
      </c>
      <c r="P1294" s="14">
        <f t="shared" si="123"/>
        <v>0</v>
      </c>
      <c r="Q1294" s="15">
        <f t="shared" si="124"/>
        <v>0</v>
      </c>
    </row>
    <row r="1295" spans="1:17" x14ac:dyDescent="0.2">
      <c r="A1295" s="43">
        <v>677515</v>
      </c>
      <c r="B1295" s="6" t="s">
        <v>1073</v>
      </c>
      <c r="C1295" s="6" t="s">
        <v>1074</v>
      </c>
      <c r="D1295" s="41" t="s">
        <v>1113</v>
      </c>
      <c r="E1295" s="41" t="s">
        <v>690</v>
      </c>
      <c r="F1295" s="4"/>
      <c r="G1295" s="5"/>
      <c r="H1295" s="27" t="s">
        <v>1072</v>
      </c>
      <c r="I1295" s="44">
        <f>+J1295+1</f>
        <v>183.07</v>
      </c>
      <c r="J1295" s="8">
        <v>182.07</v>
      </c>
      <c r="K1295" s="8">
        <f t="shared" si="120"/>
        <v>1</v>
      </c>
      <c r="L1295" s="45">
        <f t="shared" si="125"/>
        <v>5.4923930356456313E-3</v>
      </c>
      <c r="M1295" s="16">
        <f>IFERROR(INDEX('[1]2018 Sales History'!$G:$G,MATCH(A1295,'[1]2018 Sales History'!$A:$A,0)),0)</f>
        <v>0</v>
      </c>
      <c r="N1295" s="14">
        <f t="shared" si="121"/>
        <v>0</v>
      </c>
      <c r="O1295" s="14">
        <f t="shared" si="122"/>
        <v>0</v>
      </c>
      <c r="P1295" s="14">
        <f t="shared" si="123"/>
        <v>0</v>
      </c>
      <c r="Q1295" s="15">
        <f t="shared" si="124"/>
        <v>0</v>
      </c>
    </row>
    <row r="1296" spans="1:17" x14ac:dyDescent="0.2">
      <c r="A1296" s="43">
        <v>677523</v>
      </c>
      <c r="B1296" s="6" t="s">
        <v>1073</v>
      </c>
      <c r="C1296" s="6" t="s">
        <v>1074</v>
      </c>
      <c r="D1296" s="41" t="s">
        <v>1113</v>
      </c>
      <c r="E1296" s="41" t="s">
        <v>689</v>
      </c>
      <c r="F1296" s="4"/>
      <c r="G1296" s="5"/>
      <c r="H1296" s="27" t="s">
        <v>1072</v>
      </c>
      <c r="I1296" s="44">
        <f>+J1296+1</f>
        <v>156.36000000000001</v>
      </c>
      <c r="J1296" s="8">
        <v>155.36000000000001</v>
      </c>
      <c r="K1296" s="8">
        <f t="shared" si="120"/>
        <v>1</v>
      </c>
      <c r="L1296" s="45">
        <f t="shared" si="125"/>
        <v>6.4366632337796081E-3</v>
      </c>
      <c r="M1296" s="16">
        <f>IFERROR(INDEX('[1]2018 Sales History'!$G:$G,MATCH(A1296,'[1]2018 Sales History'!$A:$A,0)),0)</f>
        <v>0</v>
      </c>
      <c r="N1296" s="14">
        <f t="shared" si="121"/>
        <v>0</v>
      </c>
      <c r="O1296" s="14">
        <f t="shared" si="122"/>
        <v>0</v>
      </c>
      <c r="P1296" s="14">
        <f t="shared" si="123"/>
        <v>0</v>
      </c>
      <c r="Q1296" s="15">
        <f t="shared" si="124"/>
        <v>0</v>
      </c>
    </row>
    <row r="1297" spans="1:17" x14ac:dyDescent="0.2">
      <c r="A1297" s="43">
        <v>677531</v>
      </c>
      <c r="B1297" s="6" t="s">
        <v>1073</v>
      </c>
      <c r="C1297" s="6" t="s">
        <v>1074</v>
      </c>
      <c r="D1297" s="41" t="s">
        <v>1113</v>
      </c>
      <c r="E1297" s="41" t="s">
        <v>1705</v>
      </c>
      <c r="F1297" s="4"/>
      <c r="G1297" s="5"/>
      <c r="H1297" s="27" t="s">
        <v>1072</v>
      </c>
      <c r="I1297" s="44">
        <f>+J1297+1</f>
        <v>180.17</v>
      </c>
      <c r="J1297" s="8">
        <v>179.17</v>
      </c>
      <c r="K1297" s="8">
        <f t="shared" si="120"/>
        <v>1</v>
      </c>
      <c r="L1297" s="45">
        <f t="shared" si="125"/>
        <v>5.5812915108556125E-3</v>
      </c>
      <c r="M1297" s="16">
        <f>IFERROR(INDEX('[1]2018 Sales History'!$G:$G,MATCH(A1297,'[1]2018 Sales History'!$A:$A,0)),0)</f>
        <v>0</v>
      </c>
      <c r="N1297" s="14">
        <f t="shared" si="121"/>
        <v>0</v>
      </c>
      <c r="O1297" s="14">
        <f t="shared" si="122"/>
        <v>0</v>
      </c>
      <c r="P1297" s="14">
        <f t="shared" si="123"/>
        <v>0</v>
      </c>
      <c r="Q1297" s="15">
        <f t="shared" si="124"/>
        <v>0</v>
      </c>
    </row>
    <row r="1298" spans="1:17" x14ac:dyDescent="0.2">
      <c r="A1298" s="43">
        <v>677558</v>
      </c>
      <c r="B1298" s="6" t="s">
        <v>1073</v>
      </c>
      <c r="C1298" s="6" t="s">
        <v>1074</v>
      </c>
      <c r="D1298" s="41" t="s">
        <v>1113</v>
      </c>
      <c r="E1298" s="41" t="s">
        <v>1636</v>
      </c>
      <c r="F1298" s="4"/>
      <c r="G1298" s="5"/>
      <c r="H1298" s="27" t="s">
        <v>1072</v>
      </c>
      <c r="I1298" s="44">
        <f>+J1298+1</f>
        <v>183.05</v>
      </c>
      <c r="J1298" s="8">
        <v>182.05</v>
      </c>
      <c r="K1298" s="8">
        <f t="shared" si="120"/>
        <v>1</v>
      </c>
      <c r="L1298" s="45">
        <f t="shared" si="125"/>
        <v>5.4929964295523208E-3</v>
      </c>
      <c r="M1298" s="16">
        <f>IFERROR(INDEX('[1]2018 Sales History'!$G:$G,MATCH(A1298,'[1]2018 Sales History'!$A:$A,0)),0)</f>
        <v>0</v>
      </c>
      <c r="N1298" s="14">
        <f t="shared" si="121"/>
        <v>0</v>
      </c>
      <c r="O1298" s="14">
        <f t="shared" si="122"/>
        <v>0</v>
      </c>
      <c r="P1298" s="14">
        <f t="shared" si="123"/>
        <v>0</v>
      </c>
      <c r="Q1298" s="15">
        <f t="shared" si="124"/>
        <v>0</v>
      </c>
    </row>
    <row r="1299" spans="1:17" x14ac:dyDescent="0.2">
      <c r="A1299" s="43">
        <v>677566</v>
      </c>
      <c r="B1299" s="6" t="s">
        <v>1073</v>
      </c>
      <c r="C1299" s="6" t="s">
        <v>1074</v>
      </c>
      <c r="D1299" s="41" t="s">
        <v>1113</v>
      </c>
      <c r="E1299" s="41" t="s">
        <v>777</v>
      </c>
      <c r="F1299" s="4"/>
      <c r="G1299" s="5"/>
      <c r="H1299" s="27" t="s">
        <v>1072</v>
      </c>
      <c r="I1299" s="44">
        <f>+J1299+1</f>
        <v>186.48</v>
      </c>
      <c r="J1299" s="8">
        <v>185.48</v>
      </c>
      <c r="K1299" s="8">
        <f t="shared" si="120"/>
        <v>1</v>
      </c>
      <c r="L1299" s="45">
        <f t="shared" si="125"/>
        <v>5.3914168643519516E-3</v>
      </c>
      <c r="M1299" s="16">
        <f>IFERROR(INDEX('[1]2018 Sales History'!$G:$G,MATCH(A1299,'[1]2018 Sales History'!$A:$A,0)),0)</f>
        <v>0</v>
      </c>
      <c r="N1299" s="14">
        <f t="shared" si="121"/>
        <v>0</v>
      </c>
      <c r="O1299" s="14">
        <f t="shared" si="122"/>
        <v>0</v>
      </c>
      <c r="P1299" s="14">
        <f t="shared" si="123"/>
        <v>0</v>
      </c>
      <c r="Q1299" s="15">
        <f t="shared" si="124"/>
        <v>0</v>
      </c>
    </row>
    <row r="1300" spans="1:17" x14ac:dyDescent="0.2">
      <c r="A1300" s="43">
        <v>677574</v>
      </c>
      <c r="B1300" s="6" t="s">
        <v>1073</v>
      </c>
      <c r="C1300" s="6" t="s">
        <v>1074</v>
      </c>
      <c r="D1300" s="41" t="s">
        <v>1113</v>
      </c>
      <c r="E1300" s="41" t="s">
        <v>691</v>
      </c>
      <c r="F1300" s="4"/>
      <c r="G1300" s="5"/>
      <c r="H1300" s="27" t="s">
        <v>1072</v>
      </c>
      <c r="I1300" s="44">
        <f>+J1300+1</f>
        <v>195.58</v>
      </c>
      <c r="J1300" s="8">
        <v>194.58</v>
      </c>
      <c r="K1300" s="8">
        <f t="shared" si="120"/>
        <v>1</v>
      </c>
      <c r="L1300" s="45">
        <f t="shared" si="125"/>
        <v>5.1392743344639731E-3</v>
      </c>
      <c r="M1300" s="16">
        <f>IFERROR(INDEX('[1]2018 Sales History'!$G:$G,MATCH(A1300,'[1]2018 Sales History'!$A:$A,0)),0)</f>
        <v>0</v>
      </c>
      <c r="N1300" s="14">
        <f t="shared" si="121"/>
        <v>0</v>
      </c>
      <c r="O1300" s="14">
        <f t="shared" si="122"/>
        <v>0</v>
      </c>
      <c r="P1300" s="14">
        <f t="shared" si="123"/>
        <v>0</v>
      </c>
      <c r="Q1300" s="15">
        <f t="shared" si="124"/>
        <v>0</v>
      </c>
    </row>
    <row r="1301" spans="1:17" x14ac:dyDescent="0.2">
      <c r="A1301" s="43">
        <v>677949</v>
      </c>
      <c r="B1301" s="6" t="s">
        <v>1073</v>
      </c>
      <c r="C1301" s="6" t="s">
        <v>1074</v>
      </c>
      <c r="D1301" s="41" t="s">
        <v>1112</v>
      </c>
      <c r="E1301" s="41" t="s">
        <v>59</v>
      </c>
      <c r="F1301" s="4"/>
      <c r="G1301" s="5"/>
      <c r="H1301" s="27" t="s">
        <v>1072</v>
      </c>
      <c r="I1301" s="44">
        <f>+J1301+1</f>
        <v>141.58000000000001</v>
      </c>
      <c r="J1301" s="8">
        <v>140.58000000000001</v>
      </c>
      <c r="K1301" s="8">
        <f t="shared" si="120"/>
        <v>1</v>
      </c>
      <c r="L1301" s="45">
        <f t="shared" si="125"/>
        <v>7.1133873950775355E-3</v>
      </c>
      <c r="M1301" s="16">
        <f>IFERROR(INDEX('[1]2018 Sales History'!$G:$G,MATCH(A1301,'[1]2018 Sales History'!$A:$A,0)),0)</f>
        <v>0</v>
      </c>
      <c r="N1301" s="14">
        <f t="shared" si="121"/>
        <v>0</v>
      </c>
      <c r="O1301" s="14">
        <f t="shared" si="122"/>
        <v>0</v>
      </c>
      <c r="P1301" s="14">
        <f t="shared" si="123"/>
        <v>0</v>
      </c>
      <c r="Q1301" s="15">
        <f t="shared" si="124"/>
        <v>0</v>
      </c>
    </row>
    <row r="1302" spans="1:17" x14ac:dyDescent="0.2">
      <c r="A1302" s="43">
        <v>677957</v>
      </c>
      <c r="B1302" s="6" t="s">
        <v>1073</v>
      </c>
      <c r="C1302" s="6" t="s">
        <v>1074</v>
      </c>
      <c r="D1302" s="41" t="s">
        <v>1112</v>
      </c>
      <c r="E1302" s="41" t="s">
        <v>69</v>
      </c>
      <c r="F1302" s="4"/>
      <c r="G1302" s="5"/>
      <c r="H1302" s="27" t="s">
        <v>1072</v>
      </c>
      <c r="I1302" s="44">
        <f>+J1302+1</f>
        <v>156.25</v>
      </c>
      <c r="J1302" s="8">
        <v>155.25</v>
      </c>
      <c r="K1302" s="8">
        <f t="shared" si="120"/>
        <v>1</v>
      </c>
      <c r="L1302" s="45">
        <f t="shared" si="125"/>
        <v>6.4412238325281803E-3</v>
      </c>
      <c r="M1302" s="16">
        <f>IFERROR(INDEX('[1]2018 Sales History'!$G:$G,MATCH(A1302,'[1]2018 Sales History'!$A:$A,0)),0)</f>
        <v>0</v>
      </c>
      <c r="N1302" s="14">
        <f t="shared" si="121"/>
        <v>0</v>
      </c>
      <c r="O1302" s="14">
        <f t="shared" si="122"/>
        <v>0</v>
      </c>
      <c r="P1302" s="14">
        <f t="shared" si="123"/>
        <v>0</v>
      </c>
      <c r="Q1302" s="15">
        <f t="shared" si="124"/>
        <v>0</v>
      </c>
    </row>
    <row r="1303" spans="1:17" x14ac:dyDescent="0.2">
      <c r="A1303" s="43">
        <v>677965</v>
      </c>
      <c r="B1303" s="6" t="s">
        <v>1073</v>
      </c>
      <c r="C1303" s="6" t="s">
        <v>1074</v>
      </c>
      <c r="D1303" s="41" t="s">
        <v>1112</v>
      </c>
      <c r="E1303" s="41" t="s">
        <v>61</v>
      </c>
      <c r="F1303" s="4"/>
      <c r="G1303" s="5"/>
      <c r="H1303" s="27" t="s">
        <v>1072</v>
      </c>
      <c r="I1303" s="44">
        <f>+J1303+1</f>
        <v>160.91</v>
      </c>
      <c r="J1303" s="8">
        <v>159.91</v>
      </c>
      <c r="K1303" s="8">
        <f t="shared" si="120"/>
        <v>1</v>
      </c>
      <c r="L1303" s="45">
        <f t="shared" si="125"/>
        <v>6.2535176036520547E-3</v>
      </c>
      <c r="M1303" s="16">
        <f>IFERROR(INDEX('[1]2018 Sales History'!$G:$G,MATCH(A1303,'[1]2018 Sales History'!$A:$A,0)),0)</f>
        <v>0</v>
      </c>
      <c r="N1303" s="14">
        <f t="shared" si="121"/>
        <v>0</v>
      </c>
      <c r="O1303" s="14">
        <f t="shared" si="122"/>
        <v>0</v>
      </c>
      <c r="P1303" s="14">
        <f t="shared" si="123"/>
        <v>0</v>
      </c>
      <c r="Q1303" s="15">
        <f t="shared" si="124"/>
        <v>0</v>
      </c>
    </row>
    <row r="1304" spans="1:17" x14ac:dyDescent="0.2">
      <c r="A1304" s="43">
        <v>677973</v>
      </c>
      <c r="B1304" s="6" t="s">
        <v>1073</v>
      </c>
      <c r="C1304" s="6" t="s">
        <v>1074</v>
      </c>
      <c r="D1304" s="41" t="s">
        <v>1112</v>
      </c>
      <c r="E1304" s="41" t="s">
        <v>1645</v>
      </c>
      <c r="F1304" s="4"/>
      <c r="G1304" s="5"/>
      <c r="H1304" s="27" t="s">
        <v>1072</v>
      </c>
      <c r="I1304" s="44">
        <f>+J1304+1</f>
        <v>177.94</v>
      </c>
      <c r="J1304" s="8">
        <v>176.94</v>
      </c>
      <c r="K1304" s="8">
        <f t="shared" si="120"/>
        <v>1</v>
      </c>
      <c r="L1304" s="45">
        <f t="shared" si="125"/>
        <v>5.6516333220300663E-3</v>
      </c>
      <c r="M1304" s="16">
        <f>IFERROR(INDEX('[1]2018 Sales History'!$G:$G,MATCH(A1304,'[1]2018 Sales History'!$A:$A,0)),0)</f>
        <v>0</v>
      </c>
      <c r="N1304" s="14">
        <f t="shared" si="121"/>
        <v>0</v>
      </c>
      <c r="O1304" s="14">
        <f t="shared" si="122"/>
        <v>0</v>
      </c>
      <c r="P1304" s="14">
        <f t="shared" si="123"/>
        <v>0</v>
      </c>
      <c r="Q1304" s="15">
        <f t="shared" si="124"/>
        <v>0</v>
      </c>
    </row>
    <row r="1305" spans="1:17" x14ac:dyDescent="0.2">
      <c r="A1305" s="43">
        <v>677981</v>
      </c>
      <c r="B1305" s="6" t="s">
        <v>1073</v>
      </c>
      <c r="C1305" s="6" t="s">
        <v>1074</v>
      </c>
      <c r="D1305" s="41" t="s">
        <v>1112</v>
      </c>
      <c r="E1305" s="41" t="s">
        <v>71</v>
      </c>
      <c r="F1305" s="4"/>
      <c r="G1305" s="5"/>
      <c r="H1305" s="27" t="s">
        <v>1072</v>
      </c>
      <c r="I1305" s="44">
        <f>+J1305+1</f>
        <v>135.68</v>
      </c>
      <c r="J1305" s="8">
        <v>134.68</v>
      </c>
      <c r="K1305" s="8">
        <f t="shared" si="120"/>
        <v>1</v>
      </c>
      <c r="L1305" s="45">
        <f t="shared" si="125"/>
        <v>7.425007425007425E-3</v>
      </c>
      <c r="M1305" s="16">
        <f>IFERROR(INDEX('[1]2018 Sales History'!$G:$G,MATCH(A1305,'[1]2018 Sales History'!$A:$A,0)),0)</f>
        <v>0</v>
      </c>
      <c r="N1305" s="14">
        <f t="shared" si="121"/>
        <v>0</v>
      </c>
      <c r="O1305" s="14">
        <f t="shared" si="122"/>
        <v>0</v>
      </c>
      <c r="P1305" s="14">
        <f t="shared" si="123"/>
        <v>0</v>
      </c>
      <c r="Q1305" s="15">
        <f t="shared" si="124"/>
        <v>0</v>
      </c>
    </row>
    <row r="1306" spans="1:17" x14ac:dyDescent="0.2">
      <c r="A1306" s="43">
        <v>678007</v>
      </c>
      <c r="B1306" s="6" t="s">
        <v>1073</v>
      </c>
      <c r="C1306" s="6" t="s">
        <v>1074</v>
      </c>
      <c r="D1306" s="41" t="s">
        <v>1112</v>
      </c>
      <c r="E1306" s="41" t="s">
        <v>66</v>
      </c>
      <c r="F1306" s="4"/>
      <c r="G1306" s="5"/>
      <c r="H1306" s="27" t="s">
        <v>1072</v>
      </c>
      <c r="I1306" s="44">
        <f>+J1306+1</f>
        <v>137.19999999999999</v>
      </c>
      <c r="J1306" s="8">
        <v>136.19999999999999</v>
      </c>
      <c r="K1306" s="8">
        <f t="shared" si="120"/>
        <v>1</v>
      </c>
      <c r="L1306" s="45">
        <f t="shared" si="125"/>
        <v>7.3421439060205587E-3</v>
      </c>
      <c r="M1306" s="16">
        <f>IFERROR(INDEX('[1]2018 Sales History'!$G:$G,MATCH(A1306,'[1]2018 Sales History'!$A:$A,0)),0)</f>
        <v>0</v>
      </c>
      <c r="N1306" s="14">
        <f t="shared" si="121"/>
        <v>0</v>
      </c>
      <c r="O1306" s="14">
        <f t="shared" si="122"/>
        <v>0</v>
      </c>
      <c r="P1306" s="14">
        <f t="shared" si="123"/>
        <v>0</v>
      </c>
      <c r="Q1306" s="15">
        <f t="shared" si="124"/>
        <v>0</v>
      </c>
    </row>
    <row r="1307" spans="1:17" x14ac:dyDescent="0.2">
      <c r="A1307" s="43">
        <v>678015</v>
      </c>
      <c r="B1307" s="6" t="s">
        <v>1073</v>
      </c>
      <c r="C1307" s="6" t="s">
        <v>1074</v>
      </c>
      <c r="D1307" s="41" t="s">
        <v>1112</v>
      </c>
      <c r="E1307" s="41" t="s">
        <v>724</v>
      </c>
      <c r="F1307" s="4"/>
      <c r="G1307" s="5"/>
      <c r="H1307" s="27" t="s">
        <v>1072</v>
      </c>
      <c r="I1307" s="44">
        <f>+J1307+1</f>
        <v>156.38</v>
      </c>
      <c r="J1307" s="8">
        <v>155.38</v>
      </c>
      <c r="K1307" s="8">
        <f t="shared" si="120"/>
        <v>1</v>
      </c>
      <c r="L1307" s="45">
        <f t="shared" si="125"/>
        <v>6.4358347277641914E-3</v>
      </c>
      <c r="M1307" s="16">
        <f>IFERROR(INDEX('[1]2018 Sales History'!$G:$G,MATCH(A1307,'[1]2018 Sales History'!$A:$A,0)),0)</f>
        <v>0</v>
      </c>
      <c r="N1307" s="14">
        <f t="shared" si="121"/>
        <v>0</v>
      </c>
      <c r="O1307" s="14">
        <f t="shared" si="122"/>
        <v>0</v>
      </c>
      <c r="P1307" s="14">
        <f t="shared" si="123"/>
        <v>0</v>
      </c>
      <c r="Q1307" s="15">
        <f t="shared" si="124"/>
        <v>0</v>
      </c>
    </row>
    <row r="1308" spans="1:17" x14ac:dyDescent="0.2">
      <c r="A1308" s="43">
        <v>678023</v>
      </c>
      <c r="B1308" s="6" t="s">
        <v>1073</v>
      </c>
      <c r="C1308" s="6" t="s">
        <v>1074</v>
      </c>
      <c r="D1308" s="41" t="s">
        <v>1112</v>
      </c>
      <c r="E1308" s="41" t="s">
        <v>67</v>
      </c>
      <c r="F1308" s="4"/>
      <c r="G1308" s="5"/>
      <c r="H1308" s="27" t="s">
        <v>1072</v>
      </c>
      <c r="I1308" s="44">
        <f>+J1308+1</f>
        <v>152.84</v>
      </c>
      <c r="J1308" s="8">
        <v>151.84</v>
      </c>
      <c r="K1308" s="8">
        <f t="shared" si="120"/>
        <v>1</v>
      </c>
      <c r="L1308" s="45">
        <f t="shared" si="125"/>
        <v>6.5858798735511067E-3</v>
      </c>
      <c r="M1308" s="16">
        <f>IFERROR(INDEX('[1]2018 Sales History'!$G:$G,MATCH(A1308,'[1]2018 Sales History'!$A:$A,0)),0)</f>
        <v>0</v>
      </c>
      <c r="N1308" s="14">
        <f t="shared" si="121"/>
        <v>0</v>
      </c>
      <c r="O1308" s="14">
        <f t="shared" si="122"/>
        <v>0</v>
      </c>
      <c r="P1308" s="14">
        <f t="shared" si="123"/>
        <v>0</v>
      </c>
      <c r="Q1308" s="15">
        <f t="shared" si="124"/>
        <v>0</v>
      </c>
    </row>
    <row r="1309" spans="1:17" x14ac:dyDescent="0.2">
      <c r="A1309" s="43">
        <v>678031</v>
      </c>
      <c r="B1309" s="6" t="s">
        <v>1073</v>
      </c>
      <c r="C1309" s="6" t="s">
        <v>1074</v>
      </c>
      <c r="D1309" s="41" t="s">
        <v>1112</v>
      </c>
      <c r="E1309" s="41" t="s">
        <v>70</v>
      </c>
      <c r="F1309" s="4"/>
      <c r="G1309" s="5"/>
      <c r="H1309" s="27" t="s">
        <v>1072</v>
      </c>
      <c r="I1309" s="44">
        <f>+J1309+1</f>
        <v>165.37</v>
      </c>
      <c r="J1309" s="8">
        <v>164.37</v>
      </c>
      <c r="K1309" s="8">
        <f t="shared" si="120"/>
        <v>1</v>
      </c>
      <c r="L1309" s="45">
        <f t="shared" si="125"/>
        <v>6.0838352497414368E-3</v>
      </c>
      <c r="M1309" s="16">
        <f>IFERROR(INDEX('[1]2018 Sales History'!$G:$G,MATCH(A1309,'[1]2018 Sales History'!$A:$A,0)),0)</f>
        <v>0</v>
      </c>
      <c r="N1309" s="14">
        <f t="shared" si="121"/>
        <v>0</v>
      </c>
      <c r="O1309" s="14">
        <f t="shared" si="122"/>
        <v>0</v>
      </c>
      <c r="P1309" s="14">
        <f t="shared" si="123"/>
        <v>0</v>
      </c>
      <c r="Q1309" s="15">
        <f t="shared" si="124"/>
        <v>0</v>
      </c>
    </row>
    <row r="1310" spans="1:17" x14ac:dyDescent="0.2">
      <c r="A1310" s="43">
        <v>678058</v>
      </c>
      <c r="B1310" s="6" t="s">
        <v>1073</v>
      </c>
      <c r="C1310" s="6" t="s">
        <v>1074</v>
      </c>
      <c r="D1310" s="41" t="s">
        <v>1112</v>
      </c>
      <c r="E1310" s="41" t="s">
        <v>1716</v>
      </c>
      <c r="F1310" s="4"/>
      <c r="G1310" s="5"/>
      <c r="H1310" s="27" t="s">
        <v>1072</v>
      </c>
      <c r="I1310" s="44">
        <f>+J1310+1</f>
        <v>176.7</v>
      </c>
      <c r="J1310" s="8">
        <v>175.7</v>
      </c>
      <c r="K1310" s="8">
        <f t="shared" si="120"/>
        <v>1</v>
      </c>
      <c r="L1310" s="45">
        <f t="shared" si="125"/>
        <v>5.691519635742744E-3</v>
      </c>
      <c r="M1310" s="16">
        <f>IFERROR(INDEX('[1]2018 Sales History'!$G:$G,MATCH(A1310,'[1]2018 Sales History'!$A:$A,0)),0)</f>
        <v>0</v>
      </c>
      <c r="N1310" s="14">
        <f t="shared" si="121"/>
        <v>0</v>
      </c>
      <c r="O1310" s="14">
        <f t="shared" si="122"/>
        <v>0</v>
      </c>
      <c r="P1310" s="14">
        <f t="shared" si="123"/>
        <v>0</v>
      </c>
      <c r="Q1310" s="15">
        <f t="shared" si="124"/>
        <v>0</v>
      </c>
    </row>
    <row r="1311" spans="1:17" x14ac:dyDescent="0.2">
      <c r="A1311" s="43">
        <v>678066</v>
      </c>
      <c r="B1311" s="6" t="s">
        <v>1073</v>
      </c>
      <c r="C1311" s="6" t="s">
        <v>1074</v>
      </c>
      <c r="D1311" s="41" t="s">
        <v>1112</v>
      </c>
      <c r="E1311" s="41" t="s">
        <v>301</v>
      </c>
      <c r="F1311" s="4"/>
      <c r="G1311" s="5"/>
      <c r="H1311" s="27" t="s">
        <v>1072</v>
      </c>
      <c r="I1311" s="44">
        <f>+J1311+1</f>
        <v>174.21</v>
      </c>
      <c r="J1311" s="8">
        <v>173.21</v>
      </c>
      <c r="K1311" s="8">
        <f t="shared" si="120"/>
        <v>1</v>
      </c>
      <c r="L1311" s="45">
        <f t="shared" si="125"/>
        <v>5.7733387217828065E-3</v>
      </c>
      <c r="M1311" s="16">
        <f>IFERROR(INDEX('[1]2018 Sales History'!$G:$G,MATCH(A1311,'[1]2018 Sales History'!$A:$A,0)),0)</f>
        <v>0</v>
      </c>
      <c r="N1311" s="14">
        <f t="shared" si="121"/>
        <v>0</v>
      </c>
      <c r="O1311" s="14">
        <f t="shared" si="122"/>
        <v>0</v>
      </c>
      <c r="P1311" s="14">
        <f t="shared" si="123"/>
        <v>0</v>
      </c>
      <c r="Q1311" s="15">
        <f t="shared" si="124"/>
        <v>0</v>
      </c>
    </row>
    <row r="1312" spans="1:17" x14ac:dyDescent="0.2">
      <c r="A1312" s="43">
        <v>678074</v>
      </c>
      <c r="B1312" s="6" t="s">
        <v>1073</v>
      </c>
      <c r="C1312" s="6" t="s">
        <v>1074</v>
      </c>
      <c r="D1312" s="41" t="s">
        <v>1112</v>
      </c>
      <c r="E1312" s="41" t="s">
        <v>1706</v>
      </c>
      <c r="F1312" s="4"/>
      <c r="G1312" s="5"/>
      <c r="H1312" s="27" t="s">
        <v>1072</v>
      </c>
      <c r="I1312" s="44">
        <f>+J1312+1</f>
        <v>135.68</v>
      </c>
      <c r="J1312" s="8">
        <v>134.68</v>
      </c>
      <c r="K1312" s="8">
        <f t="shared" si="120"/>
        <v>1</v>
      </c>
      <c r="L1312" s="45">
        <f t="shared" si="125"/>
        <v>7.425007425007425E-3</v>
      </c>
      <c r="M1312" s="16">
        <f>IFERROR(INDEX('[1]2018 Sales History'!$G:$G,MATCH(A1312,'[1]2018 Sales History'!$A:$A,0)),0)</f>
        <v>0</v>
      </c>
      <c r="N1312" s="14">
        <f t="shared" si="121"/>
        <v>0</v>
      </c>
      <c r="O1312" s="14">
        <f t="shared" si="122"/>
        <v>0</v>
      </c>
      <c r="P1312" s="14">
        <f t="shared" si="123"/>
        <v>0</v>
      </c>
      <c r="Q1312" s="15">
        <f t="shared" si="124"/>
        <v>0</v>
      </c>
    </row>
    <row r="1313" spans="1:17" x14ac:dyDescent="0.2">
      <c r="A1313" s="43">
        <v>678082</v>
      </c>
      <c r="B1313" s="6" t="s">
        <v>1073</v>
      </c>
      <c r="C1313" s="6" t="s">
        <v>1074</v>
      </c>
      <c r="D1313" s="41" t="s">
        <v>1112</v>
      </c>
      <c r="E1313" s="41" t="s">
        <v>437</v>
      </c>
      <c r="F1313" s="4"/>
      <c r="G1313" s="5"/>
      <c r="H1313" s="27" t="s">
        <v>1072</v>
      </c>
      <c r="I1313" s="44">
        <f>+J1313+1</f>
        <v>163.19</v>
      </c>
      <c r="J1313" s="8">
        <v>162.19</v>
      </c>
      <c r="K1313" s="8">
        <f t="shared" si="120"/>
        <v>1</v>
      </c>
      <c r="L1313" s="45">
        <f t="shared" si="125"/>
        <v>6.1656082372526051E-3</v>
      </c>
      <c r="M1313" s="16">
        <f>IFERROR(INDEX('[1]2018 Sales History'!$G:$G,MATCH(A1313,'[1]2018 Sales History'!$A:$A,0)),0)</f>
        <v>0</v>
      </c>
      <c r="N1313" s="14">
        <f t="shared" si="121"/>
        <v>0</v>
      </c>
      <c r="O1313" s="14">
        <f t="shared" si="122"/>
        <v>0</v>
      </c>
      <c r="P1313" s="14">
        <f t="shared" si="123"/>
        <v>0</v>
      </c>
      <c r="Q1313" s="15">
        <f t="shared" si="124"/>
        <v>0</v>
      </c>
    </row>
    <row r="1314" spans="1:17" x14ac:dyDescent="0.2">
      <c r="A1314" s="43">
        <v>678090</v>
      </c>
      <c r="B1314" s="6" t="s">
        <v>1073</v>
      </c>
      <c r="C1314" s="6" t="s">
        <v>1074</v>
      </c>
      <c r="D1314" s="41" t="s">
        <v>1112</v>
      </c>
      <c r="E1314" s="41" t="s">
        <v>701</v>
      </c>
      <c r="F1314" s="4"/>
      <c r="G1314" s="5"/>
      <c r="H1314" s="27" t="s">
        <v>1072</v>
      </c>
      <c r="I1314" s="44">
        <f>+J1314+1</f>
        <v>179.18</v>
      </c>
      <c r="J1314" s="8">
        <v>178.18</v>
      </c>
      <c r="K1314" s="8">
        <f t="shared" si="120"/>
        <v>1</v>
      </c>
      <c r="L1314" s="45">
        <f t="shared" si="125"/>
        <v>5.6123021663486358E-3</v>
      </c>
      <c r="M1314" s="16">
        <f>IFERROR(INDEX('[1]2018 Sales History'!$G:$G,MATCH(A1314,'[1]2018 Sales History'!$A:$A,0)),0)</f>
        <v>0</v>
      </c>
      <c r="N1314" s="14">
        <f t="shared" si="121"/>
        <v>0</v>
      </c>
      <c r="O1314" s="14">
        <f t="shared" si="122"/>
        <v>0</v>
      </c>
      <c r="P1314" s="14">
        <f t="shared" si="123"/>
        <v>0</v>
      </c>
      <c r="Q1314" s="15">
        <f t="shared" si="124"/>
        <v>0</v>
      </c>
    </row>
    <row r="1315" spans="1:17" x14ac:dyDescent="0.2">
      <c r="A1315" s="43">
        <v>678104</v>
      </c>
      <c r="B1315" s="6" t="s">
        <v>1073</v>
      </c>
      <c r="C1315" s="6" t="s">
        <v>1074</v>
      </c>
      <c r="D1315" s="41" t="s">
        <v>1112</v>
      </c>
      <c r="E1315" s="41" t="s">
        <v>1004</v>
      </c>
      <c r="F1315" s="4"/>
      <c r="G1315" s="5"/>
      <c r="H1315" s="27" t="s">
        <v>1072</v>
      </c>
      <c r="I1315" s="44">
        <f>+J1315+1</f>
        <v>174.21</v>
      </c>
      <c r="J1315" s="8">
        <v>173.21</v>
      </c>
      <c r="K1315" s="8">
        <f t="shared" si="120"/>
        <v>1</v>
      </c>
      <c r="L1315" s="45">
        <f t="shared" si="125"/>
        <v>5.7733387217828065E-3</v>
      </c>
      <c r="M1315" s="16">
        <f>IFERROR(INDEX('[1]2018 Sales History'!$G:$G,MATCH(A1315,'[1]2018 Sales History'!$A:$A,0)),0)</f>
        <v>0</v>
      </c>
      <c r="N1315" s="14">
        <f t="shared" si="121"/>
        <v>0</v>
      </c>
      <c r="O1315" s="14">
        <f t="shared" si="122"/>
        <v>0</v>
      </c>
      <c r="P1315" s="14">
        <f t="shared" si="123"/>
        <v>0</v>
      </c>
      <c r="Q1315" s="15">
        <f t="shared" si="124"/>
        <v>0</v>
      </c>
    </row>
    <row r="1316" spans="1:17" x14ac:dyDescent="0.2">
      <c r="A1316" s="43">
        <v>678112</v>
      </c>
      <c r="B1316" s="6" t="s">
        <v>1073</v>
      </c>
      <c r="C1316" s="6" t="s">
        <v>1074</v>
      </c>
      <c r="D1316" s="41" t="s">
        <v>1112</v>
      </c>
      <c r="E1316" s="41" t="s">
        <v>65</v>
      </c>
      <c r="F1316" s="4"/>
      <c r="G1316" s="5"/>
      <c r="H1316" s="27" t="s">
        <v>1072</v>
      </c>
      <c r="I1316" s="44">
        <f>+J1316+1</f>
        <v>134.6</v>
      </c>
      <c r="J1316" s="8">
        <v>133.6</v>
      </c>
      <c r="K1316" s="8">
        <f t="shared" si="120"/>
        <v>1</v>
      </c>
      <c r="L1316" s="45">
        <f t="shared" si="125"/>
        <v>7.4850299401197605E-3</v>
      </c>
      <c r="M1316" s="16">
        <f>IFERROR(INDEX('[1]2018 Sales History'!$G:$G,MATCH(A1316,'[1]2018 Sales History'!$A:$A,0)),0)</f>
        <v>0</v>
      </c>
      <c r="N1316" s="14">
        <f t="shared" si="121"/>
        <v>0</v>
      </c>
      <c r="O1316" s="14">
        <f t="shared" si="122"/>
        <v>0</v>
      </c>
      <c r="P1316" s="14">
        <f t="shared" si="123"/>
        <v>0</v>
      </c>
      <c r="Q1316" s="15">
        <f t="shared" si="124"/>
        <v>0</v>
      </c>
    </row>
    <row r="1317" spans="1:17" x14ac:dyDescent="0.2">
      <c r="A1317" s="43">
        <v>678120</v>
      </c>
      <c r="B1317" s="6" t="s">
        <v>1073</v>
      </c>
      <c r="C1317" s="6" t="s">
        <v>1074</v>
      </c>
      <c r="D1317" s="41" t="s">
        <v>1112</v>
      </c>
      <c r="E1317" s="41" t="s">
        <v>1708</v>
      </c>
      <c r="F1317" s="4"/>
      <c r="G1317" s="5"/>
      <c r="H1317" s="27" t="s">
        <v>1072</v>
      </c>
      <c r="I1317" s="44">
        <f>+J1317+1</f>
        <v>167.96</v>
      </c>
      <c r="J1317" s="8">
        <v>166.96</v>
      </c>
      <c r="K1317" s="8">
        <f t="shared" si="120"/>
        <v>1</v>
      </c>
      <c r="L1317" s="45">
        <f t="shared" si="125"/>
        <v>5.9894585529468129E-3</v>
      </c>
      <c r="M1317" s="16">
        <f>IFERROR(INDEX('[1]2018 Sales History'!$G:$G,MATCH(A1317,'[1]2018 Sales History'!$A:$A,0)),0)</f>
        <v>0</v>
      </c>
      <c r="N1317" s="14">
        <f t="shared" si="121"/>
        <v>0</v>
      </c>
      <c r="O1317" s="14">
        <f t="shared" si="122"/>
        <v>0</v>
      </c>
      <c r="P1317" s="14">
        <f t="shared" si="123"/>
        <v>0</v>
      </c>
      <c r="Q1317" s="15">
        <f t="shared" si="124"/>
        <v>0</v>
      </c>
    </row>
    <row r="1318" spans="1:17" x14ac:dyDescent="0.2">
      <c r="A1318" s="43">
        <v>678139</v>
      </c>
      <c r="B1318" s="6" t="s">
        <v>1073</v>
      </c>
      <c r="C1318" s="6" t="s">
        <v>1074</v>
      </c>
      <c r="D1318" s="41" t="s">
        <v>1112</v>
      </c>
      <c r="E1318" s="41" t="s">
        <v>436</v>
      </c>
      <c r="F1318" s="4"/>
      <c r="G1318" s="5"/>
      <c r="H1318" s="27" t="s">
        <v>1072</v>
      </c>
      <c r="I1318" s="44">
        <f>+J1318+1</f>
        <v>167.96</v>
      </c>
      <c r="J1318" s="8">
        <v>166.96</v>
      </c>
      <c r="K1318" s="8">
        <f t="shared" si="120"/>
        <v>1</v>
      </c>
      <c r="L1318" s="45">
        <f t="shared" si="125"/>
        <v>5.9894585529468129E-3</v>
      </c>
      <c r="M1318" s="16">
        <f>IFERROR(INDEX('[1]2018 Sales History'!$G:$G,MATCH(A1318,'[1]2018 Sales History'!$A:$A,0)),0)</f>
        <v>0</v>
      </c>
      <c r="N1318" s="14">
        <f t="shared" si="121"/>
        <v>0</v>
      </c>
      <c r="O1318" s="14">
        <f t="shared" si="122"/>
        <v>0</v>
      </c>
      <c r="P1318" s="14">
        <f t="shared" si="123"/>
        <v>0</v>
      </c>
      <c r="Q1318" s="15">
        <f t="shared" si="124"/>
        <v>0</v>
      </c>
    </row>
    <row r="1319" spans="1:17" x14ac:dyDescent="0.2">
      <c r="A1319" s="43">
        <v>678147</v>
      </c>
      <c r="B1319" s="6" t="s">
        <v>1073</v>
      </c>
      <c r="C1319" s="6" t="s">
        <v>1074</v>
      </c>
      <c r="D1319" s="41" t="s">
        <v>1112</v>
      </c>
      <c r="E1319" s="41" t="s">
        <v>1661</v>
      </c>
      <c r="F1319" s="4"/>
      <c r="G1319" s="5"/>
      <c r="H1319" s="27" t="s">
        <v>1072</v>
      </c>
      <c r="I1319" s="44">
        <f>+J1319+1</f>
        <v>117.58</v>
      </c>
      <c r="J1319" s="8">
        <v>116.58</v>
      </c>
      <c r="K1319" s="8">
        <f t="shared" si="120"/>
        <v>1</v>
      </c>
      <c r="L1319" s="45">
        <f t="shared" si="125"/>
        <v>8.5778006519128501E-3</v>
      </c>
      <c r="M1319" s="16">
        <f>IFERROR(INDEX('[1]2018 Sales History'!$G:$G,MATCH(A1319,'[1]2018 Sales History'!$A:$A,0)),0)</f>
        <v>0</v>
      </c>
      <c r="N1319" s="14">
        <f t="shared" si="121"/>
        <v>0</v>
      </c>
      <c r="O1319" s="14">
        <f t="shared" si="122"/>
        <v>0</v>
      </c>
      <c r="P1319" s="14">
        <f t="shared" si="123"/>
        <v>0</v>
      </c>
      <c r="Q1319" s="15">
        <f t="shared" si="124"/>
        <v>0</v>
      </c>
    </row>
    <row r="1320" spans="1:17" x14ac:dyDescent="0.2">
      <c r="A1320" s="43">
        <v>678155</v>
      </c>
      <c r="B1320" s="6" t="s">
        <v>1073</v>
      </c>
      <c r="C1320" s="6" t="s">
        <v>1074</v>
      </c>
      <c r="D1320" s="41" t="s">
        <v>1112</v>
      </c>
      <c r="E1320" s="41" t="s">
        <v>1707</v>
      </c>
      <c r="F1320" s="4"/>
      <c r="G1320" s="5"/>
      <c r="H1320" s="27" t="s">
        <v>1072</v>
      </c>
      <c r="I1320" s="44">
        <f>+J1320+1</f>
        <v>137.19999999999999</v>
      </c>
      <c r="J1320" s="8">
        <v>136.19999999999999</v>
      </c>
      <c r="K1320" s="8">
        <f t="shared" si="120"/>
        <v>1</v>
      </c>
      <c r="L1320" s="45">
        <f t="shared" si="125"/>
        <v>7.3421439060205587E-3</v>
      </c>
      <c r="M1320" s="16">
        <f>IFERROR(INDEX('[1]2018 Sales History'!$G:$G,MATCH(A1320,'[1]2018 Sales History'!$A:$A,0)),0)</f>
        <v>0</v>
      </c>
      <c r="N1320" s="14">
        <f t="shared" si="121"/>
        <v>0</v>
      </c>
      <c r="O1320" s="14">
        <f t="shared" si="122"/>
        <v>0</v>
      </c>
      <c r="P1320" s="14">
        <f t="shared" si="123"/>
        <v>0</v>
      </c>
      <c r="Q1320" s="15">
        <f t="shared" si="124"/>
        <v>0</v>
      </c>
    </row>
    <row r="1321" spans="1:17" x14ac:dyDescent="0.2">
      <c r="A1321" s="43">
        <v>678163</v>
      </c>
      <c r="B1321" s="6" t="s">
        <v>1073</v>
      </c>
      <c r="C1321" s="6" t="s">
        <v>1074</v>
      </c>
      <c r="D1321" s="41" t="s">
        <v>1112</v>
      </c>
      <c r="E1321" s="41" t="s">
        <v>706</v>
      </c>
      <c r="F1321" s="4"/>
      <c r="G1321" s="5"/>
      <c r="H1321" s="27" t="s">
        <v>1072</v>
      </c>
      <c r="I1321" s="44">
        <f>+J1321+1</f>
        <v>135.94999999999999</v>
      </c>
      <c r="J1321" s="8">
        <v>134.94999999999999</v>
      </c>
      <c r="K1321" s="8">
        <f t="shared" si="120"/>
        <v>1</v>
      </c>
      <c r="L1321" s="45">
        <f t="shared" si="125"/>
        <v>7.4101519081141171E-3</v>
      </c>
      <c r="M1321" s="16">
        <f>IFERROR(INDEX('[1]2018 Sales History'!$G:$G,MATCH(A1321,'[1]2018 Sales History'!$A:$A,0)),0)</f>
        <v>0</v>
      </c>
      <c r="N1321" s="14">
        <f t="shared" si="121"/>
        <v>0</v>
      </c>
      <c r="O1321" s="14">
        <f t="shared" si="122"/>
        <v>0</v>
      </c>
      <c r="P1321" s="14">
        <f t="shared" si="123"/>
        <v>0</v>
      </c>
      <c r="Q1321" s="15">
        <f t="shared" si="124"/>
        <v>0</v>
      </c>
    </row>
    <row r="1322" spans="1:17" x14ac:dyDescent="0.2">
      <c r="A1322" s="43">
        <v>678171</v>
      </c>
      <c r="B1322" s="6" t="s">
        <v>1073</v>
      </c>
      <c r="C1322" s="6" t="s">
        <v>1074</v>
      </c>
      <c r="D1322" s="41" t="s">
        <v>1112</v>
      </c>
      <c r="E1322" s="41" t="s">
        <v>57</v>
      </c>
      <c r="F1322" s="4"/>
      <c r="G1322" s="5"/>
      <c r="H1322" s="27" t="s">
        <v>1072</v>
      </c>
      <c r="I1322" s="44">
        <f>+J1322+1</f>
        <v>125.38</v>
      </c>
      <c r="J1322" s="8">
        <v>124.38</v>
      </c>
      <c r="K1322" s="8">
        <f t="shared" si="120"/>
        <v>1</v>
      </c>
      <c r="L1322" s="45">
        <f t="shared" si="125"/>
        <v>8.0398777938575344E-3</v>
      </c>
      <c r="M1322" s="16">
        <f>IFERROR(INDEX('[1]2018 Sales History'!$G:$G,MATCH(A1322,'[1]2018 Sales History'!$A:$A,0)),0)</f>
        <v>0</v>
      </c>
      <c r="N1322" s="14">
        <f t="shared" si="121"/>
        <v>0</v>
      </c>
      <c r="O1322" s="14">
        <f t="shared" si="122"/>
        <v>0</v>
      </c>
      <c r="P1322" s="14">
        <f t="shared" si="123"/>
        <v>0</v>
      </c>
      <c r="Q1322" s="15">
        <f t="shared" si="124"/>
        <v>0</v>
      </c>
    </row>
    <row r="1323" spans="1:17" x14ac:dyDescent="0.2">
      <c r="A1323" s="43">
        <v>678198</v>
      </c>
      <c r="B1323" s="6" t="s">
        <v>1073</v>
      </c>
      <c r="C1323" s="6" t="s">
        <v>1074</v>
      </c>
      <c r="D1323" s="41" t="s">
        <v>1112</v>
      </c>
      <c r="E1323" s="41" t="s">
        <v>1718</v>
      </c>
      <c r="F1323" s="4"/>
      <c r="G1323" s="5"/>
      <c r="H1323" s="27" t="s">
        <v>1072</v>
      </c>
      <c r="I1323" s="44">
        <f>+J1323+1</f>
        <v>120.13</v>
      </c>
      <c r="J1323" s="8">
        <v>119.13</v>
      </c>
      <c r="K1323" s="8">
        <f t="shared" si="120"/>
        <v>1</v>
      </c>
      <c r="L1323" s="45">
        <f t="shared" si="125"/>
        <v>8.3941912196759845E-3</v>
      </c>
      <c r="M1323" s="16">
        <f>IFERROR(INDEX('[1]2018 Sales History'!$G:$G,MATCH(A1323,'[1]2018 Sales History'!$A:$A,0)),0)</f>
        <v>0</v>
      </c>
      <c r="N1323" s="14">
        <f t="shared" si="121"/>
        <v>0</v>
      </c>
      <c r="O1323" s="14">
        <f t="shared" si="122"/>
        <v>0</v>
      </c>
      <c r="P1323" s="14">
        <f t="shared" si="123"/>
        <v>0</v>
      </c>
      <c r="Q1323" s="15">
        <f t="shared" si="124"/>
        <v>0</v>
      </c>
    </row>
    <row r="1324" spans="1:17" x14ac:dyDescent="0.2">
      <c r="A1324" s="43">
        <v>678201</v>
      </c>
      <c r="B1324" s="6" t="s">
        <v>1073</v>
      </c>
      <c r="C1324" s="6" t="s">
        <v>1074</v>
      </c>
      <c r="D1324" s="41" t="s">
        <v>1112</v>
      </c>
      <c r="E1324" s="41" t="s">
        <v>68</v>
      </c>
      <c r="F1324" s="4"/>
      <c r="G1324" s="5"/>
      <c r="H1324" s="27" t="s">
        <v>1072</v>
      </c>
      <c r="I1324" s="44">
        <f>+J1324+1</f>
        <v>107.93</v>
      </c>
      <c r="J1324" s="8">
        <v>106.93</v>
      </c>
      <c r="K1324" s="8">
        <f t="shared" si="120"/>
        <v>1</v>
      </c>
      <c r="L1324" s="45">
        <f t="shared" si="125"/>
        <v>9.3519124660993175E-3</v>
      </c>
      <c r="M1324" s="16">
        <f>IFERROR(INDEX('[1]2018 Sales History'!$G:$G,MATCH(A1324,'[1]2018 Sales History'!$A:$A,0)),0)</f>
        <v>0</v>
      </c>
      <c r="N1324" s="14">
        <f t="shared" si="121"/>
        <v>0</v>
      </c>
      <c r="O1324" s="14">
        <f t="shared" si="122"/>
        <v>0</v>
      </c>
      <c r="P1324" s="14">
        <f t="shared" si="123"/>
        <v>0</v>
      </c>
      <c r="Q1324" s="15">
        <f t="shared" si="124"/>
        <v>0</v>
      </c>
    </row>
    <row r="1325" spans="1:17" x14ac:dyDescent="0.2">
      <c r="A1325" s="43">
        <v>678228</v>
      </c>
      <c r="B1325" s="6" t="s">
        <v>1073</v>
      </c>
      <c r="C1325" s="6" t="s">
        <v>1074</v>
      </c>
      <c r="D1325" s="41" t="s">
        <v>1112</v>
      </c>
      <c r="E1325" s="41" t="s">
        <v>1641</v>
      </c>
      <c r="F1325" s="4"/>
      <c r="G1325" s="5"/>
      <c r="H1325" s="27" t="s">
        <v>1072</v>
      </c>
      <c r="I1325" s="44">
        <f>+J1325+1</f>
        <v>120.5</v>
      </c>
      <c r="J1325" s="8">
        <v>119.5</v>
      </c>
      <c r="K1325" s="8">
        <f t="shared" si="120"/>
        <v>1</v>
      </c>
      <c r="L1325" s="45">
        <f t="shared" si="125"/>
        <v>8.368200836820083E-3</v>
      </c>
      <c r="M1325" s="16">
        <f>IFERROR(INDEX('[1]2018 Sales History'!$G:$G,MATCH(A1325,'[1]2018 Sales History'!$A:$A,0)),0)</f>
        <v>0</v>
      </c>
      <c r="N1325" s="14">
        <f t="shared" si="121"/>
        <v>0</v>
      </c>
      <c r="O1325" s="14">
        <f t="shared" si="122"/>
        <v>0</v>
      </c>
      <c r="P1325" s="14">
        <f t="shared" si="123"/>
        <v>0</v>
      </c>
      <c r="Q1325" s="15">
        <f t="shared" si="124"/>
        <v>0</v>
      </c>
    </row>
    <row r="1326" spans="1:17" x14ac:dyDescent="0.2">
      <c r="A1326" s="43">
        <v>678236</v>
      </c>
      <c r="B1326" s="6" t="s">
        <v>1073</v>
      </c>
      <c r="C1326" s="6" t="s">
        <v>1074</v>
      </c>
      <c r="D1326" s="41" t="s">
        <v>1112</v>
      </c>
      <c r="E1326" s="41" t="s">
        <v>1634</v>
      </c>
      <c r="F1326" s="4"/>
      <c r="G1326" s="5"/>
      <c r="H1326" s="27" t="s">
        <v>1072</v>
      </c>
      <c r="I1326" s="44">
        <f>+J1326+1</f>
        <v>165.37</v>
      </c>
      <c r="J1326" s="8">
        <v>164.37</v>
      </c>
      <c r="K1326" s="8">
        <f t="shared" si="120"/>
        <v>1</v>
      </c>
      <c r="L1326" s="45">
        <f t="shared" si="125"/>
        <v>6.0838352497414368E-3</v>
      </c>
      <c r="M1326" s="16">
        <f>IFERROR(INDEX('[1]2018 Sales History'!$G:$G,MATCH(A1326,'[1]2018 Sales History'!$A:$A,0)),0)</f>
        <v>0</v>
      </c>
      <c r="N1326" s="14">
        <f t="shared" si="121"/>
        <v>0</v>
      </c>
      <c r="O1326" s="14">
        <f t="shared" si="122"/>
        <v>0</v>
      </c>
      <c r="P1326" s="14">
        <f t="shared" si="123"/>
        <v>0</v>
      </c>
      <c r="Q1326" s="15">
        <f t="shared" si="124"/>
        <v>0</v>
      </c>
    </row>
    <row r="1327" spans="1:17" x14ac:dyDescent="0.2">
      <c r="A1327" s="43">
        <v>678244</v>
      </c>
      <c r="B1327" s="6" t="s">
        <v>1073</v>
      </c>
      <c r="C1327" s="6" t="s">
        <v>1074</v>
      </c>
      <c r="D1327" s="41" t="s">
        <v>1112</v>
      </c>
      <c r="E1327" s="41" t="s">
        <v>712</v>
      </c>
      <c r="F1327" s="4"/>
      <c r="G1327" s="5"/>
      <c r="H1327" s="27" t="s">
        <v>1072</v>
      </c>
      <c r="I1327" s="44">
        <f>+J1327+1</f>
        <v>119</v>
      </c>
      <c r="J1327" s="8">
        <v>118</v>
      </c>
      <c r="K1327" s="8">
        <f t="shared" si="120"/>
        <v>1</v>
      </c>
      <c r="L1327" s="45">
        <f t="shared" si="125"/>
        <v>8.4745762711864406E-3</v>
      </c>
      <c r="M1327" s="16">
        <f>IFERROR(INDEX('[1]2018 Sales History'!$G:$G,MATCH(A1327,'[1]2018 Sales History'!$A:$A,0)),0)</f>
        <v>0</v>
      </c>
      <c r="N1327" s="14">
        <f t="shared" si="121"/>
        <v>0</v>
      </c>
      <c r="O1327" s="14">
        <f t="shared" si="122"/>
        <v>0</v>
      </c>
      <c r="P1327" s="14">
        <f t="shared" si="123"/>
        <v>0</v>
      </c>
      <c r="Q1327" s="15">
        <f t="shared" si="124"/>
        <v>0</v>
      </c>
    </row>
    <row r="1328" spans="1:17" x14ac:dyDescent="0.2">
      <c r="A1328" s="43">
        <v>678252</v>
      </c>
      <c r="B1328" s="6" t="s">
        <v>1073</v>
      </c>
      <c r="C1328" s="6" t="s">
        <v>1074</v>
      </c>
      <c r="D1328" s="41" t="s">
        <v>1112</v>
      </c>
      <c r="E1328" s="41" t="s">
        <v>707</v>
      </c>
      <c r="F1328" s="4"/>
      <c r="G1328" s="5"/>
      <c r="H1328" s="27" t="s">
        <v>1072</v>
      </c>
      <c r="I1328" s="44">
        <f>+J1328+1</f>
        <v>153.62</v>
      </c>
      <c r="J1328" s="8">
        <v>152.62</v>
      </c>
      <c r="K1328" s="8">
        <f t="shared" si="120"/>
        <v>1</v>
      </c>
      <c r="L1328" s="45">
        <f t="shared" si="125"/>
        <v>6.5522212029878128E-3</v>
      </c>
      <c r="M1328" s="16">
        <f>IFERROR(INDEX('[1]2018 Sales History'!$G:$G,MATCH(A1328,'[1]2018 Sales History'!$A:$A,0)),0)</f>
        <v>0</v>
      </c>
      <c r="N1328" s="14">
        <f t="shared" si="121"/>
        <v>0</v>
      </c>
      <c r="O1328" s="14">
        <f t="shared" si="122"/>
        <v>0</v>
      </c>
      <c r="P1328" s="14">
        <f t="shared" si="123"/>
        <v>0</v>
      </c>
      <c r="Q1328" s="15">
        <f t="shared" si="124"/>
        <v>0</v>
      </c>
    </row>
    <row r="1329" spans="1:17" x14ac:dyDescent="0.2">
      <c r="A1329" s="43">
        <v>678260</v>
      </c>
      <c r="B1329" s="6" t="s">
        <v>1073</v>
      </c>
      <c r="C1329" s="6" t="s">
        <v>1074</v>
      </c>
      <c r="D1329" s="41" t="s">
        <v>1112</v>
      </c>
      <c r="E1329" s="41" t="s">
        <v>299</v>
      </c>
      <c r="F1329" s="4"/>
      <c r="G1329" s="5"/>
      <c r="H1329" s="27" t="s">
        <v>1072</v>
      </c>
      <c r="I1329" s="44">
        <f>+J1329+1</f>
        <v>127.9</v>
      </c>
      <c r="J1329" s="8">
        <v>126.9</v>
      </c>
      <c r="K1329" s="8">
        <f t="shared" si="120"/>
        <v>1</v>
      </c>
      <c r="L1329" s="45">
        <f t="shared" si="125"/>
        <v>7.8802206461780922E-3</v>
      </c>
      <c r="M1329" s="16">
        <f>IFERROR(INDEX('[1]2018 Sales History'!$G:$G,MATCH(A1329,'[1]2018 Sales History'!$A:$A,0)),0)</f>
        <v>0</v>
      </c>
      <c r="N1329" s="14">
        <f t="shared" si="121"/>
        <v>0</v>
      </c>
      <c r="O1329" s="14">
        <f t="shared" si="122"/>
        <v>0</v>
      </c>
      <c r="P1329" s="14">
        <f t="shared" si="123"/>
        <v>0</v>
      </c>
      <c r="Q1329" s="15">
        <f t="shared" si="124"/>
        <v>0</v>
      </c>
    </row>
    <row r="1330" spans="1:17" x14ac:dyDescent="0.2">
      <c r="A1330" s="43">
        <v>678279</v>
      </c>
      <c r="B1330" s="6" t="s">
        <v>1073</v>
      </c>
      <c r="C1330" s="6" t="s">
        <v>1074</v>
      </c>
      <c r="D1330" s="41" t="s">
        <v>1112</v>
      </c>
      <c r="E1330" s="41" t="s">
        <v>64</v>
      </c>
      <c r="F1330" s="4"/>
      <c r="G1330" s="5"/>
      <c r="H1330" s="27" t="s">
        <v>1072</v>
      </c>
      <c r="I1330" s="44">
        <f>+J1330+1</f>
        <v>132.08000000000001</v>
      </c>
      <c r="J1330" s="8">
        <v>131.08000000000001</v>
      </c>
      <c r="K1330" s="8">
        <f t="shared" si="120"/>
        <v>1</v>
      </c>
      <c r="L1330" s="45">
        <f t="shared" si="125"/>
        <v>7.6289288983826661E-3</v>
      </c>
      <c r="M1330" s="16">
        <f>IFERROR(INDEX('[1]2018 Sales History'!$G:$G,MATCH(A1330,'[1]2018 Sales History'!$A:$A,0)),0)</f>
        <v>0</v>
      </c>
      <c r="N1330" s="14">
        <f t="shared" si="121"/>
        <v>0</v>
      </c>
      <c r="O1330" s="14">
        <f t="shared" si="122"/>
        <v>0</v>
      </c>
      <c r="P1330" s="14">
        <f t="shared" si="123"/>
        <v>0</v>
      </c>
      <c r="Q1330" s="15">
        <f t="shared" si="124"/>
        <v>0</v>
      </c>
    </row>
    <row r="1331" spans="1:17" x14ac:dyDescent="0.2">
      <c r="A1331" s="43">
        <v>678287</v>
      </c>
      <c r="B1331" s="6" t="s">
        <v>1073</v>
      </c>
      <c r="C1331" s="6" t="s">
        <v>1074</v>
      </c>
      <c r="D1331" s="41" t="s">
        <v>1112</v>
      </c>
      <c r="E1331" s="41" t="s">
        <v>754</v>
      </c>
      <c r="F1331" s="4"/>
      <c r="G1331" s="5"/>
      <c r="H1331" s="27" t="s">
        <v>1072</v>
      </c>
      <c r="I1331" s="44">
        <f>+J1331+1</f>
        <v>115.22</v>
      </c>
      <c r="J1331" s="8">
        <v>114.22</v>
      </c>
      <c r="K1331" s="8">
        <f t="shared" si="120"/>
        <v>1</v>
      </c>
      <c r="L1331" s="45">
        <f t="shared" si="125"/>
        <v>8.7550341446331649E-3</v>
      </c>
      <c r="M1331" s="16">
        <f>IFERROR(INDEX('[1]2018 Sales History'!$G:$G,MATCH(A1331,'[1]2018 Sales History'!$A:$A,0)),0)</f>
        <v>0</v>
      </c>
      <c r="N1331" s="14">
        <f t="shared" si="121"/>
        <v>0</v>
      </c>
      <c r="O1331" s="14">
        <f t="shared" si="122"/>
        <v>0</v>
      </c>
      <c r="P1331" s="14">
        <f t="shared" si="123"/>
        <v>0</v>
      </c>
      <c r="Q1331" s="15">
        <f t="shared" si="124"/>
        <v>0</v>
      </c>
    </row>
    <row r="1332" spans="1:17" x14ac:dyDescent="0.2">
      <c r="A1332" s="43">
        <v>678295</v>
      </c>
      <c r="B1332" s="6" t="s">
        <v>1073</v>
      </c>
      <c r="C1332" s="6" t="s">
        <v>1074</v>
      </c>
      <c r="D1332" s="41" t="s">
        <v>1112</v>
      </c>
      <c r="E1332" s="41" t="s">
        <v>703</v>
      </c>
      <c r="F1332" s="4"/>
      <c r="G1332" s="5"/>
      <c r="H1332" s="27" t="s">
        <v>1072</v>
      </c>
      <c r="I1332" s="44">
        <f>+J1332+1</f>
        <v>120.13</v>
      </c>
      <c r="J1332" s="8">
        <v>119.13</v>
      </c>
      <c r="K1332" s="8">
        <f t="shared" si="120"/>
        <v>1</v>
      </c>
      <c r="L1332" s="45">
        <f t="shared" si="125"/>
        <v>8.3941912196759845E-3</v>
      </c>
      <c r="M1332" s="16">
        <f>IFERROR(INDEX('[1]2018 Sales History'!$G:$G,MATCH(A1332,'[1]2018 Sales History'!$A:$A,0)),0)</f>
        <v>0</v>
      </c>
      <c r="N1332" s="14">
        <f t="shared" si="121"/>
        <v>0</v>
      </c>
      <c r="O1332" s="14">
        <f t="shared" si="122"/>
        <v>0</v>
      </c>
      <c r="P1332" s="14">
        <f t="shared" si="123"/>
        <v>0</v>
      </c>
      <c r="Q1332" s="15">
        <f t="shared" si="124"/>
        <v>0</v>
      </c>
    </row>
    <row r="1333" spans="1:17" x14ac:dyDescent="0.2">
      <c r="A1333" s="43">
        <v>678309</v>
      </c>
      <c r="B1333" s="6" t="s">
        <v>1073</v>
      </c>
      <c r="C1333" s="6" t="s">
        <v>1074</v>
      </c>
      <c r="D1333" s="41" t="s">
        <v>1112</v>
      </c>
      <c r="E1333" s="41" t="s">
        <v>1719</v>
      </c>
      <c r="F1333" s="4"/>
      <c r="G1333" s="5"/>
      <c r="H1333" s="27" t="s">
        <v>1072</v>
      </c>
      <c r="I1333" s="44">
        <f>+J1333+1</f>
        <v>117.58</v>
      </c>
      <c r="J1333" s="8">
        <v>116.58</v>
      </c>
      <c r="K1333" s="8">
        <f t="shared" si="120"/>
        <v>1</v>
      </c>
      <c r="L1333" s="45">
        <f t="shared" si="125"/>
        <v>8.5778006519128501E-3</v>
      </c>
      <c r="M1333" s="16">
        <f>IFERROR(INDEX('[1]2018 Sales History'!$G:$G,MATCH(A1333,'[1]2018 Sales History'!$A:$A,0)),0)</f>
        <v>0</v>
      </c>
      <c r="N1333" s="14">
        <f t="shared" si="121"/>
        <v>0</v>
      </c>
      <c r="O1333" s="14">
        <f t="shared" si="122"/>
        <v>0</v>
      </c>
      <c r="P1333" s="14">
        <f t="shared" si="123"/>
        <v>0</v>
      </c>
      <c r="Q1333" s="15">
        <f t="shared" si="124"/>
        <v>0</v>
      </c>
    </row>
    <row r="1334" spans="1:17" x14ac:dyDescent="0.2">
      <c r="A1334" s="43">
        <v>678317</v>
      </c>
      <c r="B1334" s="6" t="s">
        <v>1073</v>
      </c>
      <c r="C1334" s="6" t="s">
        <v>1074</v>
      </c>
      <c r="D1334" s="41" t="s">
        <v>1112</v>
      </c>
      <c r="E1334" s="41" t="s">
        <v>1637</v>
      </c>
      <c r="F1334" s="4"/>
      <c r="G1334" s="5"/>
      <c r="H1334" s="27" t="s">
        <v>1072</v>
      </c>
      <c r="I1334" s="44">
        <f>+J1334+1</f>
        <v>156.25</v>
      </c>
      <c r="J1334" s="8">
        <v>155.25</v>
      </c>
      <c r="K1334" s="8">
        <f t="shared" si="120"/>
        <v>1</v>
      </c>
      <c r="L1334" s="45">
        <f t="shared" si="125"/>
        <v>6.4412238325281803E-3</v>
      </c>
      <c r="M1334" s="16">
        <f>IFERROR(INDEX('[1]2018 Sales History'!$G:$G,MATCH(A1334,'[1]2018 Sales History'!$A:$A,0)),0)</f>
        <v>0</v>
      </c>
      <c r="N1334" s="14">
        <f t="shared" si="121"/>
        <v>0</v>
      </c>
      <c r="O1334" s="14">
        <f t="shared" si="122"/>
        <v>0</v>
      </c>
      <c r="P1334" s="14">
        <f t="shared" si="123"/>
        <v>0</v>
      </c>
      <c r="Q1334" s="15">
        <f t="shared" si="124"/>
        <v>0</v>
      </c>
    </row>
    <row r="1335" spans="1:17" x14ac:dyDescent="0.2">
      <c r="A1335" s="43">
        <v>678325</v>
      </c>
      <c r="B1335" s="6" t="s">
        <v>1073</v>
      </c>
      <c r="C1335" s="6" t="s">
        <v>1074</v>
      </c>
      <c r="D1335" s="41" t="s">
        <v>1112</v>
      </c>
      <c r="E1335" s="41" t="s">
        <v>1658</v>
      </c>
      <c r="F1335" s="4"/>
      <c r="G1335" s="5"/>
      <c r="H1335" s="27" t="s">
        <v>1072</v>
      </c>
      <c r="I1335" s="44">
        <f>+J1335+1</f>
        <v>160.91</v>
      </c>
      <c r="J1335" s="8">
        <v>159.91</v>
      </c>
      <c r="K1335" s="8">
        <f t="shared" si="120"/>
        <v>1</v>
      </c>
      <c r="L1335" s="45">
        <f t="shared" si="125"/>
        <v>6.2535176036520547E-3</v>
      </c>
      <c r="M1335" s="16">
        <f>IFERROR(INDEX('[1]2018 Sales History'!$G:$G,MATCH(A1335,'[1]2018 Sales History'!$A:$A,0)),0)</f>
        <v>0</v>
      </c>
      <c r="N1335" s="14">
        <f t="shared" si="121"/>
        <v>0</v>
      </c>
      <c r="O1335" s="14">
        <f t="shared" si="122"/>
        <v>0</v>
      </c>
      <c r="P1335" s="14">
        <f t="shared" si="123"/>
        <v>0</v>
      </c>
      <c r="Q1335" s="15">
        <f t="shared" si="124"/>
        <v>0</v>
      </c>
    </row>
    <row r="1336" spans="1:17" x14ac:dyDescent="0.2">
      <c r="A1336" s="43">
        <v>678333</v>
      </c>
      <c r="B1336" s="6" t="s">
        <v>1073</v>
      </c>
      <c r="C1336" s="6" t="s">
        <v>1074</v>
      </c>
      <c r="D1336" s="41" t="s">
        <v>1112</v>
      </c>
      <c r="E1336" s="41" t="s">
        <v>690</v>
      </c>
      <c r="F1336" s="4"/>
      <c r="G1336" s="5"/>
      <c r="H1336" s="27" t="s">
        <v>1072</v>
      </c>
      <c r="I1336" s="44">
        <f>+J1336+1</f>
        <v>177.94</v>
      </c>
      <c r="J1336" s="8">
        <v>176.94</v>
      </c>
      <c r="K1336" s="8">
        <f t="shared" si="120"/>
        <v>1</v>
      </c>
      <c r="L1336" s="45">
        <f t="shared" si="125"/>
        <v>5.6516333220300663E-3</v>
      </c>
      <c r="M1336" s="16">
        <f>IFERROR(INDEX('[1]2018 Sales History'!$G:$G,MATCH(A1336,'[1]2018 Sales History'!$A:$A,0)),0)</f>
        <v>0</v>
      </c>
      <c r="N1336" s="14">
        <f t="shared" si="121"/>
        <v>0</v>
      </c>
      <c r="O1336" s="14">
        <f t="shared" si="122"/>
        <v>0</v>
      </c>
      <c r="P1336" s="14">
        <f t="shared" si="123"/>
        <v>0</v>
      </c>
      <c r="Q1336" s="15">
        <f t="shared" si="124"/>
        <v>0</v>
      </c>
    </row>
    <row r="1337" spans="1:17" x14ac:dyDescent="0.2">
      <c r="A1337" s="43">
        <v>678341</v>
      </c>
      <c r="B1337" s="6" t="s">
        <v>1073</v>
      </c>
      <c r="C1337" s="6" t="s">
        <v>1074</v>
      </c>
      <c r="D1337" s="41" t="s">
        <v>1112</v>
      </c>
      <c r="E1337" s="41" t="s">
        <v>1659</v>
      </c>
      <c r="F1337" s="4"/>
      <c r="G1337" s="5"/>
      <c r="H1337" s="27" t="s">
        <v>1072</v>
      </c>
      <c r="I1337" s="44">
        <f>+J1337+1</f>
        <v>125.38</v>
      </c>
      <c r="J1337" s="8">
        <v>124.38</v>
      </c>
      <c r="K1337" s="8">
        <f t="shared" si="120"/>
        <v>1</v>
      </c>
      <c r="L1337" s="45">
        <f t="shared" si="125"/>
        <v>8.0398777938575344E-3</v>
      </c>
      <c r="M1337" s="16">
        <f>IFERROR(INDEX('[1]2018 Sales History'!$G:$G,MATCH(A1337,'[1]2018 Sales History'!$A:$A,0)),0)</f>
        <v>0</v>
      </c>
      <c r="N1337" s="14">
        <f t="shared" si="121"/>
        <v>0</v>
      </c>
      <c r="O1337" s="14">
        <f t="shared" si="122"/>
        <v>0</v>
      </c>
      <c r="P1337" s="14">
        <f t="shared" si="123"/>
        <v>0</v>
      </c>
      <c r="Q1337" s="15">
        <f t="shared" si="124"/>
        <v>0</v>
      </c>
    </row>
    <row r="1338" spans="1:17" x14ac:dyDescent="0.2">
      <c r="A1338" s="43">
        <v>678368</v>
      </c>
      <c r="B1338" s="6" t="s">
        <v>1073</v>
      </c>
      <c r="C1338" s="6" t="s">
        <v>1074</v>
      </c>
      <c r="D1338" s="41" t="s">
        <v>1112</v>
      </c>
      <c r="E1338" s="41" t="s">
        <v>689</v>
      </c>
      <c r="F1338" s="4"/>
      <c r="G1338" s="5"/>
      <c r="H1338" s="27" t="s">
        <v>1072</v>
      </c>
      <c r="I1338" s="44">
        <f>+J1338+1</f>
        <v>141.58000000000001</v>
      </c>
      <c r="J1338" s="8">
        <v>140.58000000000001</v>
      </c>
      <c r="K1338" s="8">
        <f t="shared" si="120"/>
        <v>1</v>
      </c>
      <c r="L1338" s="45">
        <f t="shared" si="125"/>
        <v>7.1133873950775355E-3</v>
      </c>
      <c r="M1338" s="16">
        <f>IFERROR(INDEX('[1]2018 Sales History'!$G:$G,MATCH(A1338,'[1]2018 Sales History'!$A:$A,0)),0)</f>
        <v>0</v>
      </c>
      <c r="N1338" s="14">
        <f t="shared" si="121"/>
        <v>0</v>
      </c>
      <c r="O1338" s="14">
        <f t="shared" si="122"/>
        <v>0</v>
      </c>
      <c r="P1338" s="14">
        <f t="shared" si="123"/>
        <v>0</v>
      </c>
      <c r="Q1338" s="15">
        <f t="shared" si="124"/>
        <v>0</v>
      </c>
    </row>
    <row r="1339" spans="1:17" x14ac:dyDescent="0.2">
      <c r="A1339" s="43">
        <v>678376</v>
      </c>
      <c r="B1339" s="6" t="s">
        <v>1073</v>
      </c>
      <c r="C1339" s="6" t="s">
        <v>1074</v>
      </c>
      <c r="D1339" s="41" t="s">
        <v>1112</v>
      </c>
      <c r="E1339" s="41" t="s">
        <v>1705</v>
      </c>
      <c r="F1339" s="4"/>
      <c r="G1339" s="5"/>
      <c r="H1339" s="27" t="s">
        <v>1072</v>
      </c>
      <c r="I1339" s="44">
        <f>+J1339+1</f>
        <v>163.19</v>
      </c>
      <c r="J1339" s="8">
        <v>162.19</v>
      </c>
      <c r="K1339" s="8">
        <f t="shared" si="120"/>
        <v>1</v>
      </c>
      <c r="L1339" s="45">
        <f t="shared" si="125"/>
        <v>6.1656082372526051E-3</v>
      </c>
      <c r="M1339" s="16">
        <f>IFERROR(INDEX('[1]2018 Sales History'!$G:$G,MATCH(A1339,'[1]2018 Sales History'!$A:$A,0)),0)</f>
        <v>0</v>
      </c>
      <c r="N1339" s="14">
        <f t="shared" si="121"/>
        <v>0</v>
      </c>
      <c r="O1339" s="14">
        <f t="shared" si="122"/>
        <v>0</v>
      </c>
      <c r="P1339" s="14">
        <f t="shared" si="123"/>
        <v>0</v>
      </c>
      <c r="Q1339" s="15">
        <f t="shared" si="124"/>
        <v>0</v>
      </c>
    </row>
    <row r="1340" spans="1:17" x14ac:dyDescent="0.2">
      <c r="A1340" s="43">
        <v>678384</v>
      </c>
      <c r="B1340" s="6" t="s">
        <v>1073</v>
      </c>
      <c r="C1340" s="6" t="s">
        <v>1074</v>
      </c>
      <c r="D1340" s="41" t="s">
        <v>1112</v>
      </c>
      <c r="E1340" s="41" t="s">
        <v>1636</v>
      </c>
      <c r="F1340" s="4"/>
      <c r="G1340" s="5"/>
      <c r="H1340" s="27" t="s">
        <v>1072</v>
      </c>
      <c r="I1340" s="44">
        <f>+J1340+1</f>
        <v>179.18</v>
      </c>
      <c r="J1340" s="8">
        <v>178.18</v>
      </c>
      <c r="K1340" s="8">
        <f t="shared" si="120"/>
        <v>1</v>
      </c>
      <c r="L1340" s="45">
        <f t="shared" si="125"/>
        <v>5.6123021663486358E-3</v>
      </c>
      <c r="M1340" s="16">
        <f>IFERROR(INDEX('[1]2018 Sales History'!$G:$G,MATCH(A1340,'[1]2018 Sales History'!$A:$A,0)),0)</f>
        <v>0</v>
      </c>
      <c r="N1340" s="14">
        <f t="shared" si="121"/>
        <v>0</v>
      </c>
      <c r="O1340" s="14">
        <f t="shared" si="122"/>
        <v>0</v>
      </c>
      <c r="P1340" s="14">
        <f t="shared" si="123"/>
        <v>0</v>
      </c>
      <c r="Q1340" s="15">
        <f t="shared" si="124"/>
        <v>0</v>
      </c>
    </row>
    <row r="1341" spans="1:17" x14ac:dyDescent="0.2">
      <c r="A1341" s="43">
        <v>678392</v>
      </c>
      <c r="B1341" s="6" t="s">
        <v>1073</v>
      </c>
      <c r="C1341" s="6" t="s">
        <v>1074</v>
      </c>
      <c r="D1341" s="41" t="s">
        <v>1112</v>
      </c>
      <c r="E1341" s="41" t="s">
        <v>777</v>
      </c>
      <c r="F1341" s="4"/>
      <c r="G1341" s="5"/>
      <c r="H1341" s="27" t="s">
        <v>1072</v>
      </c>
      <c r="I1341" s="44">
        <f>+J1341+1</f>
        <v>168.89</v>
      </c>
      <c r="J1341" s="8">
        <v>167.89</v>
      </c>
      <c r="K1341" s="8">
        <f t="shared" si="120"/>
        <v>1</v>
      </c>
      <c r="L1341" s="45">
        <f t="shared" si="125"/>
        <v>5.9562808982071601E-3</v>
      </c>
      <c r="M1341" s="16">
        <f>IFERROR(INDEX('[1]2018 Sales History'!$G:$G,MATCH(A1341,'[1]2018 Sales History'!$A:$A,0)),0)</f>
        <v>0</v>
      </c>
      <c r="N1341" s="14">
        <f t="shared" si="121"/>
        <v>0</v>
      </c>
      <c r="O1341" s="14">
        <f t="shared" si="122"/>
        <v>0</v>
      </c>
      <c r="P1341" s="14">
        <f t="shared" si="123"/>
        <v>0</v>
      </c>
      <c r="Q1341" s="15">
        <f t="shared" si="124"/>
        <v>0</v>
      </c>
    </row>
    <row r="1342" spans="1:17" x14ac:dyDescent="0.2">
      <c r="A1342" s="43">
        <v>678406</v>
      </c>
      <c r="B1342" s="6" t="s">
        <v>1073</v>
      </c>
      <c r="C1342" s="6" t="s">
        <v>1074</v>
      </c>
      <c r="D1342" s="41" t="s">
        <v>1112</v>
      </c>
      <c r="E1342" s="41" t="s">
        <v>691</v>
      </c>
      <c r="F1342" s="4"/>
      <c r="G1342" s="5"/>
      <c r="H1342" s="27" t="s">
        <v>1072</v>
      </c>
      <c r="I1342" s="44">
        <f>+J1342+1</f>
        <v>190.07</v>
      </c>
      <c r="J1342" s="8">
        <v>189.07</v>
      </c>
      <c r="K1342" s="8">
        <f t="shared" si="120"/>
        <v>1</v>
      </c>
      <c r="L1342" s="45">
        <f t="shared" si="125"/>
        <v>5.2890463849367964E-3</v>
      </c>
      <c r="M1342" s="16">
        <f>IFERROR(INDEX('[1]2018 Sales History'!$G:$G,MATCH(A1342,'[1]2018 Sales History'!$A:$A,0)),0)</f>
        <v>0</v>
      </c>
      <c r="N1342" s="14">
        <f t="shared" si="121"/>
        <v>0</v>
      </c>
      <c r="O1342" s="14">
        <f t="shared" si="122"/>
        <v>0</v>
      </c>
      <c r="P1342" s="14">
        <f t="shared" si="123"/>
        <v>0</v>
      </c>
      <c r="Q1342" s="15">
        <f t="shared" si="124"/>
        <v>0</v>
      </c>
    </row>
    <row r="1343" spans="1:17" x14ac:dyDescent="0.2">
      <c r="A1343" s="43">
        <v>678414</v>
      </c>
      <c r="B1343" s="6" t="s">
        <v>1073</v>
      </c>
      <c r="C1343" s="6" t="s">
        <v>1074</v>
      </c>
      <c r="D1343" s="41" t="s">
        <v>1111</v>
      </c>
      <c r="E1343" s="41" t="s">
        <v>59</v>
      </c>
      <c r="F1343" s="4"/>
      <c r="G1343" s="5"/>
      <c r="H1343" s="27" t="s">
        <v>1072</v>
      </c>
      <c r="I1343" s="44">
        <f>+J1343+1</f>
        <v>137.01</v>
      </c>
      <c r="J1343" s="8">
        <v>136.01</v>
      </c>
      <c r="K1343" s="8">
        <f t="shared" si="120"/>
        <v>1</v>
      </c>
      <c r="L1343" s="45">
        <f t="shared" si="125"/>
        <v>7.3524005587824433E-3</v>
      </c>
      <c r="M1343" s="16">
        <f>IFERROR(INDEX('[1]2018 Sales History'!$G:$G,MATCH(A1343,'[1]2018 Sales History'!$A:$A,0)),0)</f>
        <v>0</v>
      </c>
      <c r="N1343" s="14">
        <f t="shared" si="121"/>
        <v>0</v>
      </c>
      <c r="O1343" s="14">
        <f t="shared" si="122"/>
        <v>0</v>
      </c>
      <c r="P1343" s="14">
        <f t="shared" si="123"/>
        <v>0</v>
      </c>
      <c r="Q1343" s="15">
        <f t="shared" si="124"/>
        <v>0</v>
      </c>
    </row>
    <row r="1344" spans="1:17" x14ac:dyDescent="0.2">
      <c r="A1344" s="43">
        <v>678422</v>
      </c>
      <c r="B1344" s="6" t="s">
        <v>1073</v>
      </c>
      <c r="C1344" s="6" t="s">
        <v>1074</v>
      </c>
      <c r="D1344" s="41" t="s">
        <v>1111</v>
      </c>
      <c r="E1344" s="41" t="s">
        <v>69</v>
      </c>
      <c r="F1344" s="4"/>
      <c r="G1344" s="5"/>
      <c r="H1344" s="27" t="s">
        <v>1072</v>
      </c>
      <c r="I1344" s="44">
        <f>+J1344+1</f>
        <v>152.63</v>
      </c>
      <c r="J1344" s="8">
        <v>151.63</v>
      </c>
      <c r="K1344" s="8">
        <f t="shared" si="120"/>
        <v>1</v>
      </c>
      <c r="L1344" s="45">
        <f t="shared" si="125"/>
        <v>6.595000989250149E-3</v>
      </c>
      <c r="M1344" s="16">
        <f>IFERROR(INDEX('[1]2018 Sales History'!$G:$G,MATCH(A1344,'[1]2018 Sales History'!$A:$A,0)),0)</f>
        <v>0</v>
      </c>
      <c r="N1344" s="14">
        <f t="shared" si="121"/>
        <v>0</v>
      </c>
      <c r="O1344" s="14">
        <f t="shared" si="122"/>
        <v>0</v>
      </c>
      <c r="P1344" s="14">
        <f t="shared" si="123"/>
        <v>0</v>
      </c>
      <c r="Q1344" s="15">
        <f t="shared" si="124"/>
        <v>0</v>
      </c>
    </row>
    <row r="1345" spans="1:17" x14ac:dyDescent="0.2">
      <c r="A1345" s="43">
        <v>678430</v>
      </c>
      <c r="B1345" s="6" t="s">
        <v>1073</v>
      </c>
      <c r="C1345" s="6" t="s">
        <v>1074</v>
      </c>
      <c r="D1345" s="41" t="s">
        <v>1111</v>
      </c>
      <c r="E1345" s="41" t="s">
        <v>61</v>
      </c>
      <c r="F1345" s="4"/>
      <c r="G1345" s="5"/>
      <c r="H1345" s="27" t="s">
        <v>1072</v>
      </c>
      <c r="I1345" s="44">
        <f>+J1345+1</f>
        <v>157.18</v>
      </c>
      <c r="J1345" s="8">
        <v>156.18</v>
      </c>
      <c r="K1345" s="8">
        <f t="shared" si="120"/>
        <v>1</v>
      </c>
      <c r="L1345" s="45">
        <f t="shared" si="125"/>
        <v>6.4028684850813162E-3</v>
      </c>
      <c r="M1345" s="16">
        <f>IFERROR(INDEX('[1]2018 Sales History'!$G:$G,MATCH(A1345,'[1]2018 Sales History'!$A:$A,0)),0)</f>
        <v>0</v>
      </c>
      <c r="N1345" s="14">
        <f t="shared" si="121"/>
        <v>0</v>
      </c>
      <c r="O1345" s="14">
        <f t="shared" si="122"/>
        <v>0</v>
      </c>
      <c r="P1345" s="14">
        <f t="shared" si="123"/>
        <v>0</v>
      </c>
      <c r="Q1345" s="15">
        <f t="shared" si="124"/>
        <v>0</v>
      </c>
    </row>
    <row r="1346" spans="1:17" x14ac:dyDescent="0.2">
      <c r="A1346" s="43">
        <v>678449</v>
      </c>
      <c r="B1346" s="6" t="s">
        <v>1073</v>
      </c>
      <c r="C1346" s="6" t="s">
        <v>1074</v>
      </c>
      <c r="D1346" s="41" t="s">
        <v>1111</v>
      </c>
      <c r="E1346" s="41" t="s">
        <v>1645</v>
      </c>
      <c r="F1346" s="4"/>
      <c r="G1346" s="5"/>
      <c r="H1346" s="27" t="s">
        <v>1072</v>
      </c>
      <c r="I1346" s="44">
        <f>+J1346+1</f>
        <v>160.53</v>
      </c>
      <c r="J1346" s="8">
        <v>159.53</v>
      </c>
      <c r="K1346" s="8">
        <f t="shared" ref="K1346:K1409" si="126">I1346-J1346</f>
        <v>1</v>
      </c>
      <c r="L1346" s="45">
        <f t="shared" si="125"/>
        <v>6.2684134645521221E-3</v>
      </c>
      <c r="M1346" s="16">
        <f>IFERROR(INDEX('[1]2018 Sales History'!$G:$G,MATCH(A1346,'[1]2018 Sales History'!$A:$A,0)),0)</f>
        <v>0</v>
      </c>
      <c r="N1346" s="14">
        <f t="shared" ref="N1346:N1409" si="127">IFERROR(M1346*J1346,"")</f>
        <v>0</v>
      </c>
      <c r="O1346" s="14">
        <f t="shared" ref="O1346:O1409" si="128">IFERROR(M1346*I1346,"")</f>
        <v>0</v>
      </c>
      <c r="P1346" s="14">
        <f t="shared" ref="P1346:P1409" si="129">IFERROR(O1346-N1346,"")</f>
        <v>0</v>
      </c>
      <c r="Q1346" s="15">
        <f t="shared" ref="Q1346:Q1409" si="130">IFERROR((O1346-N1346)/N1346,0)</f>
        <v>0</v>
      </c>
    </row>
    <row r="1347" spans="1:17" x14ac:dyDescent="0.2">
      <c r="A1347" s="43">
        <v>678457</v>
      </c>
      <c r="B1347" s="6" t="s">
        <v>1073</v>
      </c>
      <c r="C1347" s="6" t="s">
        <v>1074</v>
      </c>
      <c r="D1347" s="41" t="s">
        <v>1111</v>
      </c>
      <c r="E1347" s="41" t="s">
        <v>71</v>
      </c>
      <c r="F1347" s="4"/>
      <c r="G1347" s="5"/>
      <c r="H1347" s="27" t="s">
        <v>1072</v>
      </c>
      <c r="I1347" s="44">
        <f>+J1347+1</f>
        <v>133.61000000000001</v>
      </c>
      <c r="J1347" s="8">
        <v>132.61000000000001</v>
      </c>
      <c r="K1347" s="8">
        <f t="shared" si="126"/>
        <v>1</v>
      </c>
      <c r="L1347" s="45">
        <f t="shared" ref="L1347:L1410" si="131">((I1347-J1347)/J1347)</f>
        <v>7.5409094336777007E-3</v>
      </c>
      <c r="M1347" s="16">
        <f>IFERROR(INDEX('[1]2018 Sales History'!$G:$G,MATCH(A1347,'[1]2018 Sales History'!$A:$A,0)),0)</f>
        <v>0</v>
      </c>
      <c r="N1347" s="14">
        <f t="shared" si="127"/>
        <v>0</v>
      </c>
      <c r="O1347" s="14">
        <f t="shared" si="128"/>
        <v>0</v>
      </c>
      <c r="P1347" s="14">
        <f t="shared" si="129"/>
        <v>0</v>
      </c>
      <c r="Q1347" s="15">
        <f t="shared" si="130"/>
        <v>0</v>
      </c>
    </row>
    <row r="1348" spans="1:17" x14ac:dyDescent="0.2">
      <c r="A1348" s="43">
        <v>678465</v>
      </c>
      <c r="B1348" s="6" t="s">
        <v>1073</v>
      </c>
      <c r="C1348" s="6" t="s">
        <v>1074</v>
      </c>
      <c r="D1348" s="41" t="s">
        <v>1111</v>
      </c>
      <c r="E1348" s="41" t="s">
        <v>66</v>
      </c>
      <c r="F1348" s="4"/>
      <c r="G1348" s="5"/>
      <c r="H1348" s="27" t="s">
        <v>1072</v>
      </c>
      <c r="I1348" s="44">
        <f>+J1348+1</f>
        <v>133.66999999999999</v>
      </c>
      <c r="J1348" s="8">
        <v>132.66999999999999</v>
      </c>
      <c r="K1348" s="8">
        <f t="shared" si="126"/>
        <v>1</v>
      </c>
      <c r="L1348" s="45">
        <f t="shared" si="131"/>
        <v>7.5374990578126189E-3</v>
      </c>
      <c r="M1348" s="16">
        <f>IFERROR(INDEX('[1]2018 Sales History'!$G:$G,MATCH(A1348,'[1]2018 Sales History'!$A:$A,0)),0)</f>
        <v>0</v>
      </c>
      <c r="N1348" s="14">
        <f t="shared" si="127"/>
        <v>0</v>
      </c>
      <c r="O1348" s="14">
        <f t="shared" si="128"/>
        <v>0</v>
      </c>
      <c r="P1348" s="14">
        <f t="shared" si="129"/>
        <v>0</v>
      </c>
      <c r="Q1348" s="15">
        <f t="shared" si="130"/>
        <v>0</v>
      </c>
    </row>
    <row r="1349" spans="1:17" x14ac:dyDescent="0.2">
      <c r="A1349" s="43">
        <v>678473</v>
      </c>
      <c r="B1349" s="6" t="s">
        <v>1073</v>
      </c>
      <c r="C1349" s="6" t="s">
        <v>1074</v>
      </c>
      <c r="D1349" s="41" t="s">
        <v>1111</v>
      </c>
      <c r="E1349" s="41" t="s">
        <v>724</v>
      </c>
      <c r="F1349" s="4"/>
      <c r="G1349" s="5"/>
      <c r="H1349" s="27" t="s">
        <v>1072</v>
      </c>
      <c r="I1349" s="44">
        <f>+J1349+1</f>
        <v>140.15</v>
      </c>
      <c r="J1349" s="8">
        <v>139.15</v>
      </c>
      <c r="K1349" s="8">
        <f t="shared" si="126"/>
        <v>1</v>
      </c>
      <c r="L1349" s="45">
        <f t="shared" si="131"/>
        <v>7.1864893999281348E-3</v>
      </c>
      <c r="M1349" s="16">
        <f>IFERROR(INDEX('[1]2018 Sales History'!$G:$G,MATCH(A1349,'[1]2018 Sales History'!$A:$A,0)),0)</f>
        <v>0</v>
      </c>
      <c r="N1349" s="14">
        <f t="shared" si="127"/>
        <v>0</v>
      </c>
      <c r="O1349" s="14">
        <f t="shared" si="128"/>
        <v>0</v>
      </c>
      <c r="P1349" s="14">
        <f t="shared" si="129"/>
        <v>0</v>
      </c>
      <c r="Q1349" s="15">
        <f t="shared" si="130"/>
        <v>0</v>
      </c>
    </row>
    <row r="1350" spans="1:17" x14ac:dyDescent="0.2">
      <c r="A1350" s="43">
        <v>678481</v>
      </c>
      <c r="B1350" s="6" t="s">
        <v>1073</v>
      </c>
      <c r="C1350" s="6" t="s">
        <v>1074</v>
      </c>
      <c r="D1350" s="41" t="s">
        <v>1111</v>
      </c>
      <c r="E1350" s="41" t="s">
        <v>67</v>
      </c>
      <c r="F1350" s="4"/>
      <c r="G1350" s="5"/>
      <c r="H1350" s="27" t="s">
        <v>1072</v>
      </c>
      <c r="I1350" s="44">
        <f>+J1350+1</f>
        <v>149.54</v>
      </c>
      <c r="J1350" s="8">
        <v>148.54</v>
      </c>
      <c r="K1350" s="8">
        <f t="shared" si="126"/>
        <v>1</v>
      </c>
      <c r="L1350" s="45">
        <f t="shared" si="131"/>
        <v>6.7321933485929722E-3</v>
      </c>
      <c r="M1350" s="16">
        <f>IFERROR(INDEX('[1]2018 Sales History'!$G:$G,MATCH(A1350,'[1]2018 Sales History'!$A:$A,0)),0)</f>
        <v>0</v>
      </c>
      <c r="N1350" s="14">
        <f t="shared" si="127"/>
        <v>0</v>
      </c>
      <c r="O1350" s="14">
        <f t="shared" si="128"/>
        <v>0</v>
      </c>
      <c r="P1350" s="14">
        <f t="shared" si="129"/>
        <v>0</v>
      </c>
      <c r="Q1350" s="15">
        <f t="shared" si="130"/>
        <v>0</v>
      </c>
    </row>
    <row r="1351" spans="1:17" x14ac:dyDescent="0.2">
      <c r="A1351" s="43">
        <v>678503</v>
      </c>
      <c r="B1351" s="6" t="s">
        <v>1073</v>
      </c>
      <c r="C1351" s="6" t="s">
        <v>1074</v>
      </c>
      <c r="D1351" s="41" t="s">
        <v>1111</v>
      </c>
      <c r="E1351" s="41" t="s">
        <v>70</v>
      </c>
      <c r="F1351" s="4"/>
      <c r="G1351" s="5"/>
      <c r="H1351" s="27" t="s">
        <v>1072</v>
      </c>
      <c r="I1351" s="44">
        <f>+J1351+1</f>
        <v>149.25</v>
      </c>
      <c r="J1351" s="8">
        <v>148.25</v>
      </c>
      <c r="K1351" s="8">
        <f t="shared" si="126"/>
        <v>1</v>
      </c>
      <c r="L1351" s="45">
        <f t="shared" si="131"/>
        <v>6.7453625632377737E-3</v>
      </c>
      <c r="M1351" s="16">
        <f>IFERROR(INDEX('[1]2018 Sales History'!$G:$G,MATCH(A1351,'[1]2018 Sales History'!$A:$A,0)),0)</f>
        <v>0</v>
      </c>
      <c r="N1351" s="14">
        <f t="shared" si="127"/>
        <v>0</v>
      </c>
      <c r="O1351" s="14">
        <f t="shared" si="128"/>
        <v>0</v>
      </c>
      <c r="P1351" s="14">
        <f t="shared" si="129"/>
        <v>0</v>
      </c>
      <c r="Q1351" s="15">
        <f t="shared" si="130"/>
        <v>0</v>
      </c>
    </row>
    <row r="1352" spans="1:17" x14ac:dyDescent="0.2">
      <c r="A1352" s="43">
        <v>678511</v>
      </c>
      <c r="B1352" s="6" t="s">
        <v>1073</v>
      </c>
      <c r="C1352" s="6" t="s">
        <v>1074</v>
      </c>
      <c r="D1352" s="41" t="s">
        <v>1111</v>
      </c>
      <c r="E1352" s="41" t="s">
        <v>301</v>
      </c>
      <c r="F1352" s="4"/>
      <c r="G1352" s="5"/>
      <c r="H1352" s="27" t="s">
        <v>1072</v>
      </c>
      <c r="I1352" s="44">
        <f>+J1352+1</f>
        <v>157.18</v>
      </c>
      <c r="J1352" s="8">
        <v>156.18</v>
      </c>
      <c r="K1352" s="8">
        <f t="shared" si="126"/>
        <v>1</v>
      </c>
      <c r="L1352" s="45">
        <f t="shared" si="131"/>
        <v>6.4028684850813162E-3</v>
      </c>
      <c r="M1352" s="16">
        <f>IFERROR(INDEX('[1]2018 Sales History'!$G:$G,MATCH(A1352,'[1]2018 Sales History'!$A:$A,0)),0)</f>
        <v>0</v>
      </c>
      <c r="N1352" s="14">
        <f t="shared" si="127"/>
        <v>0</v>
      </c>
      <c r="O1352" s="14">
        <f t="shared" si="128"/>
        <v>0</v>
      </c>
      <c r="P1352" s="14">
        <f t="shared" si="129"/>
        <v>0</v>
      </c>
      <c r="Q1352" s="15">
        <f t="shared" si="130"/>
        <v>0</v>
      </c>
    </row>
    <row r="1353" spans="1:17" x14ac:dyDescent="0.2">
      <c r="A1353" s="43">
        <v>678538</v>
      </c>
      <c r="B1353" s="6" t="s">
        <v>1073</v>
      </c>
      <c r="C1353" s="6" t="s">
        <v>1074</v>
      </c>
      <c r="D1353" s="41" t="s">
        <v>1111</v>
      </c>
      <c r="E1353" s="41" t="s">
        <v>1706</v>
      </c>
      <c r="F1353" s="4"/>
      <c r="G1353" s="5"/>
      <c r="H1353" s="27" t="s">
        <v>1072</v>
      </c>
      <c r="I1353" s="44">
        <f>+J1353+1</f>
        <v>133.61000000000001</v>
      </c>
      <c r="J1353" s="8">
        <v>132.61000000000001</v>
      </c>
      <c r="K1353" s="8">
        <f t="shared" si="126"/>
        <v>1</v>
      </c>
      <c r="L1353" s="45">
        <f t="shared" si="131"/>
        <v>7.5409094336777007E-3</v>
      </c>
      <c r="M1353" s="16">
        <f>IFERROR(INDEX('[1]2018 Sales History'!$G:$G,MATCH(A1353,'[1]2018 Sales History'!$A:$A,0)),0)</f>
        <v>0</v>
      </c>
      <c r="N1353" s="14">
        <f t="shared" si="127"/>
        <v>0</v>
      </c>
      <c r="O1353" s="14">
        <f t="shared" si="128"/>
        <v>0</v>
      </c>
      <c r="P1353" s="14">
        <f t="shared" si="129"/>
        <v>0</v>
      </c>
      <c r="Q1353" s="15">
        <f t="shared" si="130"/>
        <v>0</v>
      </c>
    </row>
    <row r="1354" spans="1:17" x14ac:dyDescent="0.2">
      <c r="A1354" s="43">
        <v>678546</v>
      </c>
      <c r="B1354" s="6" t="s">
        <v>1073</v>
      </c>
      <c r="C1354" s="6" t="s">
        <v>1074</v>
      </c>
      <c r="D1354" s="41" t="s">
        <v>1111</v>
      </c>
      <c r="E1354" s="41" t="s">
        <v>437</v>
      </c>
      <c r="F1354" s="4"/>
      <c r="G1354" s="5"/>
      <c r="H1354" s="27" t="s">
        <v>1072</v>
      </c>
      <c r="I1354" s="44">
        <f>+J1354+1</f>
        <v>159.41</v>
      </c>
      <c r="J1354" s="8">
        <v>158.41</v>
      </c>
      <c r="K1354" s="8">
        <f t="shared" si="126"/>
        <v>1</v>
      </c>
      <c r="L1354" s="45">
        <f t="shared" si="131"/>
        <v>6.3127327820213372E-3</v>
      </c>
      <c r="M1354" s="16">
        <f>IFERROR(INDEX('[1]2018 Sales History'!$G:$G,MATCH(A1354,'[1]2018 Sales History'!$A:$A,0)),0)</f>
        <v>0</v>
      </c>
      <c r="N1354" s="14">
        <f t="shared" si="127"/>
        <v>0</v>
      </c>
      <c r="O1354" s="14">
        <f t="shared" si="128"/>
        <v>0</v>
      </c>
      <c r="P1354" s="14">
        <f t="shared" si="129"/>
        <v>0</v>
      </c>
      <c r="Q1354" s="15">
        <f t="shared" si="130"/>
        <v>0</v>
      </c>
    </row>
    <row r="1355" spans="1:17" x14ac:dyDescent="0.2">
      <c r="A1355" s="43">
        <v>678554</v>
      </c>
      <c r="B1355" s="6" t="s">
        <v>1073</v>
      </c>
      <c r="C1355" s="6" t="s">
        <v>1074</v>
      </c>
      <c r="D1355" s="41" t="s">
        <v>1111</v>
      </c>
      <c r="E1355" s="41" t="s">
        <v>701</v>
      </c>
      <c r="F1355" s="4"/>
      <c r="G1355" s="5"/>
      <c r="H1355" s="27" t="s">
        <v>1072</v>
      </c>
      <c r="I1355" s="44">
        <f>+J1355+1</f>
        <v>161.63999999999999</v>
      </c>
      <c r="J1355" s="8">
        <v>160.63999999999999</v>
      </c>
      <c r="K1355" s="8">
        <f t="shared" si="126"/>
        <v>1</v>
      </c>
      <c r="L1355" s="45">
        <f t="shared" si="131"/>
        <v>6.225099601593626E-3</v>
      </c>
      <c r="M1355" s="16">
        <f>IFERROR(INDEX('[1]2018 Sales History'!$G:$G,MATCH(A1355,'[1]2018 Sales History'!$A:$A,0)),0)</f>
        <v>0</v>
      </c>
      <c r="N1355" s="14">
        <f t="shared" si="127"/>
        <v>0</v>
      </c>
      <c r="O1355" s="14">
        <f t="shared" si="128"/>
        <v>0</v>
      </c>
      <c r="P1355" s="14">
        <f t="shared" si="129"/>
        <v>0</v>
      </c>
      <c r="Q1355" s="15">
        <f t="shared" si="130"/>
        <v>0</v>
      </c>
    </row>
    <row r="1356" spans="1:17" x14ac:dyDescent="0.2">
      <c r="A1356" s="43">
        <v>678570</v>
      </c>
      <c r="B1356" s="6" t="s">
        <v>1073</v>
      </c>
      <c r="C1356" s="6" t="s">
        <v>1074</v>
      </c>
      <c r="D1356" s="41" t="s">
        <v>1111</v>
      </c>
      <c r="E1356" s="41" t="s">
        <v>1708</v>
      </c>
      <c r="F1356" s="4"/>
      <c r="G1356" s="5"/>
      <c r="H1356" s="27" t="s">
        <v>1072</v>
      </c>
      <c r="I1356" s="44">
        <f>+J1356+1</f>
        <v>152.63</v>
      </c>
      <c r="J1356" s="8">
        <v>151.63</v>
      </c>
      <c r="K1356" s="8">
        <f t="shared" si="126"/>
        <v>1</v>
      </c>
      <c r="L1356" s="45">
        <f t="shared" si="131"/>
        <v>6.595000989250149E-3</v>
      </c>
      <c r="M1356" s="16">
        <f>IFERROR(INDEX('[1]2018 Sales History'!$G:$G,MATCH(A1356,'[1]2018 Sales History'!$A:$A,0)),0)</f>
        <v>0</v>
      </c>
      <c r="N1356" s="14">
        <f t="shared" si="127"/>
        <v>0</v>
      </c>
      <c r="O1356" s="14">
        <f t="shared" si="128"/>
        <v>0</v>
      </c>
      <c r="P1356" s="14">
        <f t="shared" si="129"/>
        <v>0</v>
      </c>
      <c r="Q1356" s="15">
        <f t="shared" si="130"/>
        <v>0</v>
      </c>
    </row>
    <row r="1357" spans="1:17" x14ac:dyDescent="0.2">
      <c r="A1357" s="43">
        <v>678589</v>
      </c>
      <c r="B1357" s="6" t="s">
        <v>1073</v>
      </c>
      <c r="C1357" s="6" t="s">
        <v>1074</v>
      </c>
      <c r="D1357" s="41" t="s">
        <v>1111</v>
      </c>
      <c r="E1357" s="41" t="s">
        <v>436</v>
      </c>
      <c r="F1357" s="4"/>
      <c r="G1357" s="5"/>
      <c r="H1357" s="27" t="s">
        <v>1072</v>
      </c>
      <c r="I1357" s="44">
        <f>+J1357+1</f>
        <v>152.63</v>
      </c>
      <c r="J1357" s="8">
        <v>151.63</v>
      </c>
      <c r="K1357" s="8">
        <f t="shared" si="126"/>
        <v>1</v>
      </c>
      <c r="L1357" s="45">
        <f t="shared" si="131"/>
        <v>6.595000989250149E-3</v>
      </c>
      <c r="M1357" s="16">
        <f>IFERROR(INDEX('[1]2018 Sales History'!$G:$G,MATCH(A1357,'[1]2018 Sales History'!$A:$A,0)),0)</f>
        <v>0</v>
      </c>
      <c r="N1357" s="14">
        <f t="shared" si="127"/>
        <v>0</v>
      </c>
      <c r="O1357" s="14">
        <f t="shared" si="128"/>
        <v>0</v>
      </c>
      <c r="P1357" s="14">
        <f t="shared" si="129"/>
        <v>0</v>
      </c>
      <c r="Q1357" s="15">
        <f t="shared" si="130"/>
        <v>0</v>
      </c>
    </row>
    <row r="1358" spans="1:17" x14ac:dyDescent="0.2">
      <c r="A1358" s="43">
        <v>678597</v>
      </c>
      <c r="B1358" s="6" t="s">
        <v>1073</v>
      </c>
      <c r="C1358" s="6" t="s">
        <v>1074</v>
      </c>
      <c r="D1358" s="41" t="s">
        <v>1111</v>
      </c>
      <c r="E1358" s="41" t="s">
        <v>1707</v>
      </c>
      <c r="F1358" s="4"/>
      <c r="G1358" s="5"/>
      <c r="H1358" s="27" t="s">
        <v>1072</v>
      </c>
      <c r="I1358" s="44">
        <f>+J1358+1</f>
        <v>133.66999999999999</v>
      </c>
      <c r="J1358" s="8">
        <v>132.66999999999999</v>
      </c>
      <c r="K1358" s="8">
        <f t="shared" si="126"/>
        <v>1</v>
      </c>
      <c r="L1358" s="45">
        <f t="shared" si="131"/>
        <v>7.5374990578126189E-3</v>
      </c>
      <c r="M1358" s="16">
        <f>IFERROR(INDEX('[1]2018 Sales History'!$G:$G,MATCH(A1358,'[1]2018 Sales History'!$A:$A,0)),0)</f>
        <v>0</v>
      </c>
      <c r="N1358" s="14">
        <f t="shared" si="127"/>
        <v>0</v>
      </c>
      <c r="O1358" s="14">
        <f t="shared" si="128"/>
        <v>0</v>
      </c>
      <c r="P1358" s="14">
        <f t="shared" si="129"/>
        <v>0</v>
      </c>
      <c r="Q1358" s="15">
        <f t="shared" si="130"/>
        <v>0</v>
      </c>
    </row>
    <row r="1359" spans="1:17" x14ac:dyDescent="0.2">
      <c r="A1359" s="43">
        <v>678600</v>
      </c>
      <c r="B1359" s="6" t="s">
        <v>1073</v>
      </c>
      <c r="C1359" s="6" t="s">
        <v>1074</v>
      </c>
      <c r="D1359" s="41" t="s">
        <v>1111</v>
      </c>
      <c r="E1359" s="41" t="s">
        <v>706</v>
      </c>
      <c r="F1359" s="4"/>
      <c r="G1359" s="5"/>
      <c r="H1359" s="27" t="s">
        <v>1072</v>
      </c>
      <c r="I1359" s="44">
        <f>+J1359+1</f>
        <v>132.77000000000001</v>
      </c>
      <c r="J1359" s="8">
        <v>131.77000000000001</v>
      </c>
      <c r="K1359" s="8">
        <f t="shared" si="126"/>
        <v>1</v>
      </c>
      <c r="L1359" s="45">
        <f t="shared" si="131"/>
        <v>7.5889807998785761E-3</v>
      </c>
      <c r="M1359" s="16">
        <f>IFERROR(INDEX('[1]2018 Sales History'!$G:$G,MATCH(A1359,'[1]2018 Sales History'!$A:$A,0)),0)</f>
        <v>0</v>
      </c>
      <c r="N1359" s="14">
        <f t="shared" si="127"/>
        <v>0</v>
      </c>
      <c r="O1359" s="14">
        <f t="shared" si="128"/>
        <v>0</v>
      </c>
      <c r="P1359" s="14">
        <f t="shared" si="129"/>
        <v>0</v>
      </c>
      <c r="Q1359" s="15">
        <f t="shared" si="130"/>
        <v>0</v>
      </c>
    </row>
    <row r="1360" spans="1:17" x14ac:dyDescent="0.2">
      <c r="A1360" s="43">
        <v>678635</v>
      </c>
      <c r="B1360" s="6" t="s">
        <v>1073</v>
      </c>
      <c r="C1360" s="6" t="s">
        <v>1074</v>
      </c>
      <c r="D1360" s="41" t="s">
        <v>1111</v>
      </c>
      <c r="E1360" s="41" t="s">
        <v>1634</v>
      </c>
      <c r="F1360" s="4"/>
      <c r="G1360" s="5"/>
      <c r="H1360" s="27" t="s">
        <v>1072</v>
      </c>
      <c r="I1360" s="44">
        <f>+J1360+1</f>
        <v>149.25</v>
      </c>
      <c r="J1360" s="8">
        <v>148.25</v>
      </c>
      <c r="K1360" s="8">
        <f t="shared" si="126"/>
        <v>1</v>
      </c>
      <c r="L1360" s="45">
        <f t="shared" si="131"/>
        <v>6.7453625632377737E-3</v>
      </c>
      <c r="M1360" s="16">
        <f>IFERROR(INDEX('[1]2018 Sales History'!$G:$G,MATCH(A1360,'[1]2018 Sales History'!$A:$A,0)),0)</f>
        <v>0</v>
      </c>
      <c r="N1360" s="14">
        <f t="shared" si="127"/>
        <v>0</v>
      </c>
      <c r="O1360" s="14">
        <f t="shared" si="128"/>
        <v>0</v>
      </c>
      <c r="P1360" s="14">
        <f t="shared" si="129"/>
        <v>0</v>
      </c>
      <c r="Q1360" s="15">
        <f t="shared" si="130"/>
        <v>0</v>
      </c>
    </row>
    <row r="1361" spans="1:17" x14ac:dyDescent="0.2">
      <c r="A1361" s="43">
        <v>678651</v>
      </c>
      <c r="B1361" s="6" t="s">
        <v>1073</v>
      </c>
      <c r="C1361" s="6" t="s">
        <v>1074</v>
      </c>
      <c r="D1361" s="41" t="s">
        <v>1111</v>
      </c>
      <c r="E1361" s="41" t="s">
        <v>299</v>
      </c>
      <c r="F1361" s="4"/>
      <c r="G1361" s="5"/>
      <c r="H1361" s="27" t="s">
        <v>1072</v>
      </c>
      <c r="I1361" s="44">
        <f>+J1361+1</f>
        <v>125.12</v>
      </c>
      <c r="J1361" s="8">
        <v>124.12</v>
      </c>
      <c r="K1361" s="8">
        <f t="shared" si="126"/>
        <v>1</v>
      </c>
      <c r="L1361" s="45">
        <f t="shared" si="131"/>
        <v>8.0567193038994511E-3</v>
      </c>
      <c r="M1361" s="16">
        <f>IFERROR(INDEX('[1]2018 Sales History'!$G:$G,MATCH(A1361,'[1]2018 Sales History'!$A:$A,0)),0)</f>
        <v>0</v>
      </c>
      <c r="N1361" s="14">
        <f t="shared" si="127"/>
        <v>0</v>
      </c>
      <c r="O1361" s="14">
        <f t="shared" si="128"/>
        <v>0</v>
      </c>
      <c r="P1361" s="14">
        <f t="shared" si="129"/>
        <v>0</v>
      </c>
      <c r="Q1361" s="15">
        <f t="shared" si="130"/>
        <v>0</v>
      </c>
    </row>
    <row r="1362" spans="1:17" x14ac:dyDescent="0.2">
      <c r="A1362" s="43">
        <v>678678</v>
      </c>
      <c r="B1362" s="6" t="s">
        <v>1073</v>
      </c>
      <c r="C1362" s="6" t="s">
        <v>1074</v>
      </c>
      <c r="D1362" s="41" t="s">
        <v>1111</v>
      </c>
      <c r="E1362" s="41" t="s">
        <v>64</v>
      </c>
      <c r="F1362" s="4"/>
      <c r="G1362" s="5"/>
      <c r="H1362" s="27" t="s">
        <v>1072</v>
      </c>
      <c r="I1362" s="44">
        <f>+J1362+1</f>
        <v>128.98000000000002</v>
      </c>
      <c r="J1362" s="8">
        <v>127.98</v>
      </c>
      <c r="K1362" s="8">
        <f t="shared" si="126"/>
        <v>1.0000000000000142</v>
      </c>
      <c r="L1362" s="45">
        <f t="shared" si="131"/>
        <v>7.8137208938897813E-3</v>
      </c>
      <c r="M1362" s="16">
        <f>IFERROR(INDEX('[1]2018 Sales History'!$G:$G,MATCH(A1362,'[1]2018 Sales History'!$A:$A,0)),0)</f>
        <v>0</v>
      </c>
      <c r="N1362" s="14">
        <f t="shared" si="127"/>
        <v>0</v>
      </c>
      <c r="O1362" s="14">
        <f t="shared" si="128"/>
        <v>0</v>
      </c>
      <c r="P1362" s="14">
        <f t="shared" si="129"/>
        <v>0</v>
      </c>
      <c r="Q1362" s="15">
        <f t="shared" si="130"/>
        <v>0</v>
      </c>
    </row>
    <row r="1363" spans="1:17" x14ac:dyDescent="0.2">
      <c r="A1363" s="43">
        <v>678694</v>
      </c>
      <c r="B1363" s="6" t="s">
        <v>1073</v>
      </c>
      <c r="C1363" s="6" t="s">
        <v>1074</v>
      </c>
      <c r="D1363" s="41" t="s">
        <v>1111</v>
      </c>
      <c r="E1363" s="41" t="s">
        <v>1637</v>
      </c>
      <c r="F1363" s="4"/>
      <c r="G1363" s="5"/>
      <c r="H1363" s="27" t="s">
        <v>1072</v>
      </c>
      <c r="I1363" s="44">
        <f>+J1363+1</f>
        <v>152.63</v>
      </c>
      <c r="J1363" s="8">
        <v>151.63</v>
      </c>
      <c r="K1363" s="8">
        <f t="shared" si="126"/>
        <v>1</v>
      </c>
      <c r="L1363" s="45">
        <f t="shared" si="131"/>
        <v>6.595000989250149E-3</v>
      </c>
      <c r="M1363" s="16">
        <f>IFERROR(INDEX('[1]2018 Sales History'!$G:$G,MATCH(A1363,'[1]2018 Sales History'!$A:$A,0)),0)</f>
        <v>0</v>
      </c>
      <c r="N1363" s="14">
        <f t="shared" si="127"/>
        <v>0</v>
      </c>
      <c r="O1363" s="14">
        <f t="shared" si="128"/>
        <v>0</v>
      </c>
      <c r="P1363" s="14">
        <f t="shared" si="129"/>
        <v>0</v>
      </c>
      <c r="Q1363" s="15">
        <f t="shared" si="130"/>
        <v>0</v>
      </c>
    </row>
    <row r="1364" spans="1:17" x14ac:dyDescent="0.2">
      <c r="A1364" s="43">
        <v>678708</v>
      </c>
      <c r="B1364" s="6" t="s">
        <v>1073</v>
      </c>
      <c r="C1364" s="6" t="s">
        <v>1074</v>
      </c>
      <c r="D1364" s="41" t="s">
        <v>1111</v>
      </c>
      <c r="E1364" s="41" t="s">
        <v>1658</v>
      </c>
      <c r="F1364" s="4"/>
      <c r="G1364" s="5"/>
      <c r="H1364" s="27" t="s">
        <v>1072</v>
      </c>
      <c r="I1364" s="44">
        <f>+J1364+1</f>
        <v>157.18</v>
      </c>
      <c r="J1364" s="8">
        <v>156.18</v>
      </c>
      <c r="K1364" s="8">
        <f t="shared" si="126"/>
        <v>1</v>
      </c>
      <c r="L1364" s="45">
        <f t="shared" si="131"/>
        <v>6.4028684850813162E-3</v>
      </c>
      <c r="M1364" s="16">
        <f>IFERROR(INDEX('[1]2018 Sales History'!$G:$G,MATCH(A1364,'[1]2018 Sales History'!$A:$A,0)),0)</f>
        <v>0</v>
      </c>
      <c r="N1364" s="14">
        <f t="shared" si="127"/>
        <v>0</v>
      </c>
      <c r="O1364" s="14">
        <f t="shared" si="128"/>
        <v>0</v>
      </c>
      <c r="P1364" s="14">
        <f t="shared" si="129"/>
        <v>0</v>
      </c>
      <c r="Q1364" s="15">
        <f t="shared" si="130"/>
        <v>0</v>
      </c>
    </row>
    <row r="1365" spans="1:17" x14ac:dyDescent="0.2">
      <c r="A1365" s="43">
        <v>678716</v>
      </c>
      <c r="B1365" s="6" t="s">
        <v>1073</v>
      </c>
      <c r="C1365" s="6" t="s">
        <v>1074</v>
      </c>
      <c r="D1365" s="41" t="s">
        <v>1111</v>
      </c>
      <c r="E1365" s="41" t="s">
        <v>690</v>
      </c>
      <c r="F1365" s="4"/>
      <c r="G1365" s="5"/>
      <c r="H1365" s="27" t="s">
        <v>1072</v>
      </c>
      <c r="I1365" s="44">
        <f>+J1365+1</f>
        <v>160.53</v>
      </c>
      <c r="J1365" s="8">
        <v>159.53</v>
      </c>
      <c r="K1365" s="8">
        <f t="shared" si="126"/>
        <v>1</v>
      </c>
      <c r="L1365" s="45">
        <f t="shared" si="131"/>
        <v>6.2684134645521221E-3</v>
      </c>
      <c r="M1365" s="16">
        <f>IFERROR(INDEX('[1]2018 Sales History'!$G:$G,MATCH(A1365,'[1]2018 Sales History'!$A:$A,0)),0)</f>
        <v>0</v>
      </c>
      <c r="N1365" s="14">
        <f t="shared" si="127"/>
        <v>0</v>
      </c>
      <c r="O1365" s="14">
        <f t="shared" si="128"/>
        <v>0</v>
      </c>
      <c r="P1365" s="14">
        <f t="shared" si="129"/>
        <v>0</v>
      </c>
      <c r="Q1365" s="15">
        <f t="shared" si="130"/>
        <v>0</v>
      </c>
    </row>
    <row r="1366" spans="1:17" x14ac:dyDescent="0.2">
      <c r="A1366" s="43">
        <v>678724</v>
      </c>
      <c r="B1366" s="6" t="s">
        <v>1073</v>
      </c>
      <c r="C1366" s="6" t="s">
        <v>1074</v>
      </c>
      <c r="D1366" s="41" t="s">
        <v>1111</v>
      </c>
      <c r="E1366" s="41" t="s">
        <v>689</v>
      </c>
      <c r="F1366" s="4"/>
      <c r="G1366" s="5"/>
      <c r="H1366" s="27" t="s">
        <v>1072</v>
      </c>
      <c r="I1366" s="44">
        <f>+J1366+1</f>
        <v>137.01</v>
      </c>
      <c r="J1366" s="8">
        <v>136.01</v>
      </c>
      <c r="K1366" s="8">
        <f t="shared" si="126"/>
        <v>1</v>
      </c>
      <c r="L1366" s="45">
        <f t="shared" si="131"/>
        <v>7.3524005587824433E-3</v>
      </c>
      <c r="M1366" s="16">
        <f>IFERROR(INDEX('[1]2018 Sales History'!$G:$G,MATCH(A1366,'[1]2018 Sales History'!$A:$A,0)),0)</f>
        <v>0</v>
      </c>
      <c r="N1366" s="14">
        <f t="shared" si="127"/>
        <v>0</v>
      </c>
      <c r="O1366" s="14">
        <f t="shared" si="128"/>
        <v>0</v>
      </c>
      <c r="P1366" s="14">
        <f t="shared" si="129"/>
        <v>0</v>
      </c>
      <c r="Q1366" s="15">
        <f t="shared" si="130"/>
        <v>0</v>
      </c>
    </row>
    <row r="1367" spans="1:17" x14ac:dyDescent="0.2">
      <c r="A1367" s="43">
        <v>678732</v>
      </c>
      <c r="B1367" s="6" t="s">
        <v>1073</v>
      </c>
      <c r="C1367" s="6" t="s">
        <v>1074</v>
      </c>
      <c r="D1367" s="41" t="s">
        <v>1111</v>
      </c>
      <c r="E1367" s="41" t="s">
        <v>1705</v>
      </c>
      <c r="F1367" s="4"/>
      <c r="G1367" s="5"/>
      <c r="H1367" s="27" t="s">
        <v>1072</v>
      </c>
      <c r="I1367" s="44">
        <f>+J1367+1</f>
        <v>159.41</v>
      </c>
      <c r="J1367" s="8">
        <v>158.41</v>
      </c>
      <c r="K1367" s="8">
        <f t="shared" si="126"/>
        <v>1</v>
      </c>
      <c r="L1367" s="45">
        <f t="shared" si="131"/>
        <v>6.3127327820213372E-3</v>
      </c>
      <c r="M1367" s="16">
        <f>IFERROR(INDEX('[1]2018 Sales History'!$G:$G,MATCH(A1367,'[1]2018 Sales History'!$A:$A,0)),0)</f>
        <v>0</v>
      </c>
      <c r="N1367" s="14">
        <f t="shared" si="127"/>
        <v>0</v>
      </c>
      <c r="O1367" s="14">
        <f t="shared" si="128"/>
        <v>0</v>
      </c>
      <c r="P1367" s="14">
        <f t="shared" si="129"/>
        <v>0</v>
      </c>
      <c r="Q1367" s="15">
        <f t="shared" si="130"/>
        <v>0</v>
      </c>
    </row>
    <row r="1368" spans="1:17" x14ac:dyDescent="0.2">
      <c r="A1368" s="43">
        <v>678740</v>
      </c>
      <c r="B1368" s="6" t="s">
        <v>1073</v>
      </c>
      <c r="C1368" s="6" t="s">
        <v>1074</v>
      </c>
      <c r="D1368" s="41" t="s">
        <v>1111</v>
      </c>
      <c r="E1368" s="41" t="s">
        <v>1636</v>
      </c>
      <c r="F1368" s="4"/>
      <c r="G1368" s="5"/>
      <c r="H1368" s="27" t="s">
        <v>1072</v>
      </c>
      <c r="I1368" s="44">
        <f>+J1368+1</f>
        <v>161.63999999999999</v>
      </c>
      <c r="J1368" s="8">
        <v>160.63999999999999</v>
      </c>
      <c r="K1368" s="8">
        <f t="shared" si="126"/>
        <v>1</v>
      </c>
      <c r="L1368" s="45">
        <f t="shared" si="131"/>
        <v>6.225099601593626E-3</v>
      </c>
      <c r="M1368" s="16">
        <f>IFERROR(INDEX('[1]2018 Sales History'!$G:$G,MATCH(A1368,'[1]2018 Sales History'!$A:$A,0)),0)</f>
        <v>0</v>
      </c>
      <c r="N1368" s="14">
        <f t="shared" si="127"/>
        <v>0</v>
      </c>
      <c r="O1368" s="14">
        <f t="shared" si="128"/>
        <v>0</v>
      </c>
      <c r="P1368" s="14">
        <f t="shared" si="129"/>
        <v>0</v>
      </c>
      <c r="Q1368" s="15">
        <f t="shared" si="130"/>
        <v>0</v>
      </c>
    </row>
    <row r="1369" spans="1:17" x14ac:dyDescent="0.2">
      <c r="A1369" s="43">
        <v>678759</v>
      </c>
      <c r="B1369" s="6" t="s">
        <v>1073</v>
      </c>
      <c r="C1369" s="6" t="s">
        <v>1074</v>
      </c>
      <c r="D1369" s="41" t="s">
        <v>1111</v>
      </c>
      <c r="E1369" s="41" t="s">
        <v>777</v>
      </c>
      <c r="F1369" s="4"/>
      <c r="G1369" s="5"/>
      <c r="H1369" s="27" t="s">
        <v>1072</v>
      </c>
      <c r="I1369" s="44">
        <f>+J1369+1</f>
        <v>164.97</v>
      </c>
      <c r="J1369" s="8">
        <v>163.97</v>
      </c>
      <c r="K1369" s="8">
        <f t="shared" si="126"/>
        <v>1</v>
      </c>
      <c r="L1369" s="45">
        <f t="shared" si="131"/>
        <v>6.0986765871805819E-3</v>
      </c>
      <c r="M1369" s="16">
        <f>IFERROR(INDEX('[1]2018 Sales History'!$G:$G,MATCH(A1369,'[1]2018 Sales History'!$A:$A,0)),0)</f>
        <v>0</v>
      </c>
      <c r="N1369" s="14">
        <f t="shared" si="127"/>
        <v>0</v>
      </c>
      <c r="O1369" s="14">
        <f t="shared" si="128"/>
        <v>0</v>
      </c>
      <c r="P1369" s="14">
        <f t="shared" si="129"/>
        <v>0</v>
      </c>
      <c r="Q1369" s="15">
        <f t="shared" si="130"/>
        <v>0</v>
      </c>
    </row>
    <row r="1370" spans="1:17" x14ac:dyDescent="0.2">
      <c r="A1370" s="43">
        <v>678767</v>
      </c>
      <c r="B1370" s="6" t="s">
        <v>1073</v>
      </c>
      <c r="C1370" s="6" t="s">
        <v>1074</v>
      </c>
      <c r="D1370" s="41" t="s">
        <v>1111</v>
      </c>
      <c r="E1370" s="41" t="s">
        <v>691</v>
      </c>
      <c r="F1370" s="4"/>
      <c r="G1370" s="5"/>
      <c r="H1370" s="27" t="s">
        <v>1072</v>
      </c>
      <c r="I1370" s="44">
        <f>+J1370+1</f>
        <v>172.63</v>
      </c>
      <c r="J1370" s="8">
        <v>171.63</v>
      </c>
      <c r="K1370" s="8">
        <f t="shared" si="126"/>
        <v>1</v>
      </c>
      <c r="L1370" s="45">
        <f t="shared" si="131"/>
        <v>5.826487210860572E-3</v>
      </c>
      <c r="M1370" s="16">
        <f>IFERROR(INDEX('[1]2018 Sales History'!$G:$G,MATCH(A1370,'[1]2018 Sales History'!$A:$A,0)),0)</f>
        <v>0</v>
      </c>
      <c r="N1370" s="14">
        <f t="shared" si="127"/>
        <v>0</v>
      </c>
      <c r="O1370" s="14">
        <f t="shared" si="128"/>
        <v>0</v>
      </c>
      <c r="P1370" s="14">
        <f t="shared" si="129"/>
        <v>0</v>
      </c>
      <c r="Q1370" s="15">
        <f t="shared" si="130"/>
        <v>0</v>
      </c>
    </row>
    <row r="1371" spans="1:17" x14ac:dyDescent="0.2">
      <c r="A1371" s="43">
        <v>678783</v>
      </c>
      <c r="B1371" s="6" t="s">
        <v>1073</v>
      </c>
      <c r="C1371" s="6" t="s">
        <v>1074</v>
      </c>
      <c r="D1371" s="41" t="s">
        <v>1110</v>
      </c>
      <c r="E1371" s="41" t="s">
        <v>69</v>
      </c>
      <c r="F1371" s="4"/>
      <c r="G1371" s="5"/>
      <c r="H1371" s="27" t="s">
        <v>1072</v>
      </c>
      <c r="I1371" s="44">
        <f>+J1371+1</f>
        <v>155</v>
      </c>
      <c r="J1371" s="8">
        <v>154</v>
      </c>
      <c r="K1371" s="8">
        <f t="shared" si="126"/>
        <v>1</v>
      </c>
      <c r="L1371" s="45">
        <f t="shared" si="131"/>
        <v>6.4935064935064939E-3</v>
      </c>
      <c r="M1371" s="16">
        <f>IFERROR(INDEX('[1]2018 Sales History'!$G:$G,MATCH(A1371,'[1]2018 Sales History'!$A:$A,0)),0)</f>
        <v>0</v>
      </c>
      <c r="N1371" s="14">
        <f t="shared" si="127"/>
        <v>0</v>
      </c>
      <c r="O1371" s="14">
        <f t="shared" si="128"/>
        <v>0</v>
      </c>
      <c r="P1371" s="14">
        <f t="shared" si="129"/>
        <v>0</v>
      </c>
      <c r="Q1371" s="15">
        <f t="shared" si="130"/>
        <v>0</v>
      </c>
    </row>
    <row r="1372" spans="1:17" x14ac:dyDescent="0.2">
      <c r="A1372" s="43">
        <v>678791</v>
      </c>
      <c r="B1372" s="6" t="s">
        <v>1073</v>
      </c>
      <c r="C1372" s="6" t="s">
        <v>1074</v>
      </c>
      <c r="D1372" s="41" t="s">
        <v>1110</v>
      </c>
      <c r="E1372" s="41" t="s">
        <v>61</v>
      </c>
      <c r="F1372" s="4"/>
      <c r="G1372" s="5"/>
      <c r="H1372" s="27" t="s">
        <v>1072</v>
      </c>
      <c r="I1372" s="44">
        <f>+J1372+1</f>
        <v>159.63</v>
      </c>
      <c r="J1372" s="8">
        <v>158.63</v>
      </c>
      <c r="K1372" s="8">
        <f t="shared" si="126"/>
        <v>1</v>
      </c>
      <c r="L1372" s="45">
        <f t="shared" si="131"/>
        <v>6.3039778099981091E-3</v>
      </c>
      <c r="M1372" s="16">
        <f>IFERROR(INDEX('[1]2018 Sales History'!$G:$G,MATCH(A1372,'[1]2018 Sales History'!$A:$A,0)),0)</f>
        <v>0</v>
      </c>
      <c r="N1372" s="14">
        <f t="shared" si="127"/>
        <v>0</v>
      </c>
      <c r="O1372" s="14">
        <f t="shared" si="128"/>
        <v>0</v>
      </c>
      <c r="P1372" s="14">
        <f t="shared" si="129"/>
        <v>0</v>
      </c>
      <c r="Q1372" s="15">
        <f t="shared" si="130"/>
        <v>0</v>
      </c>
    </row>
    <row r="1373" spans="1:17" x14ac:dyDescent="0.2">
      <c r="A1373" s="43">
        <v>678805</v>
      </c>
      <c r="B1373" s="6" t="s">
        <v>1073</v>
      </c>
      <c r="C1373" s="6" t="s">
        <v>1074</v>
      </c>
      <c r="D1373" s="41" t="s">
        <v>1110</v>
      </c>
      <c r="E1373" s="41" t="s">
        <v>1645</v>
      </c>
      <c r="F1373" s="4"/>
      <c r="G1373" s="5"/>
      <c r="H1373" s="27" t="s">
        <v>1072</v>
      </c>
      <c r="I1373" s="44">
        <f>+J1373+1</f>
        <v>163.04</v>
      </c>
      <c r="J1373" s="8">
        <v>162.04</v>
      </c>
      <c r="K1373" s="8">
        <f t="shared" si="126"/>
        <v>1</v>
      </c>
      <c r="L1373" s="45">
        <f t="shared" si="131"/>
        <v>6.1713157245124666E-3</v>
      </c>
      <c r="M1373" s="16">
        <f>IFERROR(INDEX('[1]2018 Sales History'!$G:$G,MATCH(A1373,'[1]2018 Sales History'!$A:$A,0)),0)</f>
        <v>0</v>
      </c>
      <c r="N1373" s="14">
        <f t="shared" si="127"/>
        <v>0</v>
      </c>
      <c r="O1373" s="14">
        <f t="shared" si="128"/>
        <v>0</v>
      </c>
      <c r="P1373" s="14">
        <f t="shared" si="129"/>
        <v>0</v>
      </c>
      <c r="Q1373" s="15">
        <f t="shared" si="130"/>
        <v>0</v>
      </c>
    </row>
    <row r="1374" spans="1:17" x14ac:dyDescent="0.2">
      <c r="A1374" s="43">
        <v>678813</v>
      </c>
      <c r="B1374" s="6" t="s">
        <v>1073</v>
      </c>
      <c r="C1374" s="6" t="s">
        <v>1074</v>
      </c>
      <c r="D1374" s="41" t="s">
        <v>1110</v>
      </c>
      <c r="E1374" s="41" t="s">
        <v>71</v>
      </c>
      <c r="F1374" s="4"/>
      <c r="G1374" s="5"/>
      <c r="H1374" s="27" t="s">
        <v>1072</v>
      </c>
      <c r="I1374" s="44">
        <f>+J1374+1</f>
        <v>137.69999999999999</v>
      </c>
      <c r="J1374" s="8">
        <v>136.69999999999999</v>
      </c>
      <c r="K1374" s="8">
        <f t="shared" si="126"/>
        <v>1</v>
      </c>
      <c r="L1374" s="45">
        <f t="shared" si="131"/>
        <v>7.3152889539136803E-3</v>
      </c>
      <c r="M1374" s="16">
        <f>IFERROR(INDEX('[1]2018 Sales History'!$G:$G,MATCH(A1374,'[1]2018 Sales History'!$A:$A,0)),0)</f>
        <v>0</v>
      </c>
      <c r="N1374" s="14">
        <f t="shared" si="127"/>
        <v>0</v>
      </c>
      <c r="O1374" s="14">
        <f t="shared" si="128"/>
        <v>0</v>
      </c>
      <c r="P1374" s="14">
        <f t="shared" si="129"/>
        <v>0</v>
      </c>
      <c r="Q1374" s="15">
        <f t="shared" si="130"/>
        <v>0</v>
      </c>
    </row>
    <row r="1375" spans="1:17" x14ac:dyDescent="0.2">
      <c r="A1375" s="43">
        <v>678848</v>
      </c>
      <c r="B1375" s="6" t="s">
        <v>1073</v>
      </c>
      <c r="C1375" s="6" t="s">
        <v>1074</v>
      </c>
      <c r="D1375" s="41" t="s">
        <v>1110</v>
      </c>
      <c r="E1375" s="41" t="s">
        <v>724</v>
      </c>
      <c r="F1375" s="4"/>
      <c r="G1375" s="5"/>
      <c r="H1375" s="27" t="s">
        <v>1072</v>
      </c>
      <c r="I1375" s="44">
        <f>+J1375+1</f>
        <v>142.34</v>
      </c>
      <c r="J1375" s="8">
        <v>141.34</v>
      </c>
      <c r="K1375" s="8">
        <f t="shared" si="126"/>
        <v>1</v>
      </c>
      <c r="L1375" s="45">
        <f t="shared" si="131"/>
        <v>7.0751379651903213E-3</v>
      </c>
      <c r="M1375" s="16">
        <f>IFERROR(INDEX('[1]2018 Sales History'!$G:$G,MATCH(A1375,'[1]2018 Sales History'!$A:$A,0)),0)</f>
        <v>0</v>
      </c>
      <c r="N1375" s="14">
        <f t="shared" si="127"/>
        <v>0</v>
      </c>
      <c r="O1375" s="14">
        <f t="shared" si="128"/>
        <v>0</v>
      </c>
      <c r="P1375" s="14">
        <f t="shared" si="129"/>
        <v>0</v>
      </c>
      <c r="Q1375" s="15">
        <f t="shared" si="130"/>
        <v>0</v>
      </c>
    </row>
    <row r="1376" spans="1:17" x14ac:dyDescent="0.2">
      <c r="A1376" s="43">
        <v>678856</v>
      </c>
      <c r="B1376" s="6" t="s">
        <v>1073</v>
      </c>
      <c r="C1376" s="6" t="s">
        <v>1074</v>
      </c>
      <c r="D1376" s="41" t="s">
        <v>1110</v>
      </c>
      <c r="E1376" s="41" t="s">
        <v>67</v>
      </c>
      <c r="F1376" s="4"/>
      <c r="G1376" s="5"/>
      <c r="H1376" s="27" t="s">
        <v>1072</v>
      </c>
      <c r="I1376" s="44">
        <f>+J1376+1</f>
        <v>155.08000000000001</v>
      </c>
      <c r="J1376" s="8">
        <v>154.08000000000001</v>
      </c>
      <c r="K1376" s="8">
        <f t="shared" si="126"/>
        <v>1</v>
      </c>
      <c r="L1376" s="45">
        <f t="shared" si="131"/>
        <v>6.4901349948078913E-3</v>
      </c>
      <c r="M1376" s="16">
        <f>IFERROR(INDEX('[1]2018 Sales History'!$G:$G,MATCH(A1376,'[1]2018 Sales History'!$A:$A,0)),0)</f>
        <v>0</v>
      </c>
      <c r="N1376" s="14">
        <f t="shared" si="127"/>
        <v>0</v>
      </c>
      <c r="O1376" s="14">
        <f t="shared" si="128"/>
        <v>0</v>
      </c>
      <c r="P1376" s="14">
        <f t="shared" si="129"/>
        <v>0</v>
      </c>
      <c r="Q1376" s="15">
        <f t="shared" si="130"/>
        <v>0</v>
      </c>
    </row>
    <row r="1377" spans="1:17" x14ac:dyDescent="0.2">
      <c r="A1377" s="43">
        <v>678864</v>
      </c>
      <c r="B1377" s="6" t="s">
        <v>1073</v>
      </c>
      <c r="C1377" s="6" t="s">
        <v>1074</v>
      </c>
      <c r="D1377" s="41" t="s">
        <v>1110</v>
      </c>
      <c r="E1377" s="41" t="s">
        <v>70</v>
      </c>
      <c r="F1377" s="4"/>
      <c r="G1377" s="5"/>
      <c r="H1377" s="27" t="s">
        <v>1072</v>
      </c>
      <c r="I1377" s="44">
        <f>+J1377+1</f>
        <v>151.58000000000001</v>
      </c>
      <c r="J1377" s="8">
        <v>150.58000000000001</v>
      </c>
      <c r="K1377" s="8">
        <f t="shared" si="126"/>
        <v>1</v>
      </c>
      <c r="L1377" s="45">
        <f t="shared" si="131"/>
        <v>6.6409881790410411E-3</v>
      </c>
      <c r="M1377" s="16">
        <f>IFERROR(INDEX('[1]2018 Sales History'!$G:$G,MATCH(A1377,'[1]2018 Sales History'!$A:$A,0)),0)</f>
        <v>0</v>
      </c>
      <c r="N1377" s="14">
        <f t="shared" si="127"/>
        <v>0</v>
      </c>
      <c r="O1377" s="14">
        <f t="shared" si="128"/>
        <v>0</v>
      </c>
      <c r="P1377" s="14">
        <f t="shared" si="129"/>
        <v>0</v>
      </c>
      <c r="Q1377" s="15">
        <f t="shared" si="130"/>
        <v>0</v>
      </c>
    </row>
    <row r="1378" spans="1:17" x14ac:dyDescent="0.2">
      <c r="A1378" s="43">
        <v>678872</v>
      </c>
      <c r="B1378" s="6" t="s">
        <v>1073</v>
      </c>
      <c r="C1378" s="6" t="s">
        <v>1074</v>
      </c>
      <c r="D1378" s="41" t="s">
        <v>1110</v>
      </c>
      <c r="E1378" s="41" t="s">
        <v>301</v>
      </c>
      <c r="F1378" s="4"/>
      <c r="G1378" s="5"/>
      <c r="H1378" s="27" t="s">
        <v>1072</v>
      </c>
      <c r="I1378" s="44">
        <f>+J1378+1</f>
        <v>159.63</v>
      </c>
      <c r="J1378" s="8">
        <v>158.63</v>
      </c>
      <c r="K1378" s="8">
        <f t="shared" si="126"/>
        <v>1</v>
      </c>
      <c r="L1378" s="45">
        <f t="shared" si="131"/>
        <v>6.3039778099981091E-3</v>
      </c>
      <c r="M1378" s="16">
        <f>IFERROR(INDEX('[1]2018 Sales History'!$G:$G,MATCH(A1378,'[1]2018 Sales History'!$A:$A,0)),0)</f>
        <v>0</v>
      </c>
      <c r="N1378" s="14">
        <f t="shared" si="127"/>
        <v>0</v>
      </c>
      <c r="O1378" s="14">
        <f t="shared" si="128"/>
        <v>0</v>
      </c>
      <c r="P1378" s="14">
        <f t="shared" si="129"/>
        <v>0</v>
      </c>
      <c r="Q1378" s="15">
        <f t="shared" si="130"/>
        <v>0</v>
      </c>
    </row>
    <row r="1379" spans="1:17" x14ac:dyDescent="0.2">
      <c r="A1379" s="43">
        <v>678880</v>
      </c>
      <c r="B1379" s="6" t="s">
        <v>1073</v>
      </c>
      <c r="C1379" s="6" t="s">
        <v>1074</v>
      </c>
      <c r="D1379" s="41" t="s">
        <v>1110</v>
      </c>
      <c r="E1379" s="41" t="s">
        <v>1706</v>
      </c>
      <c r="F1379" s="4"/>
      <c r="G1379" s="5"/>
      <c r="H1379" s="27" t="s">
        <v>1072</v>
      </c>
      <c r="I1379" s="44">
        <f>+J1379+1</f>
        <v>137.69999999999999</v>
      </c>
      <c r="J1379" s="8">
        <v>136.69999999999999</v>
      </c>
      <c r="K1379" s="8">
        <f t="shared" si="126"/>
        <v>1</v>
      </c>
      <c r="L1379" s="45">
        <f t="shared" si="131"/>
        <v>7.3152889539136803E-3</v>
      </c>
      <c r="M1379" s="16">
        <f>IFERROR(INDEX('[1]2018 Sales History'!$G:$G,MATCH(A1379,'[1]2018 Sales History'!$A:$A,0)),0)</f>
        <v>0</v>
      </c>
      <c r="N1379" s="14">
        <f t="shared" si="127"/>
        <v>0</v>
      </c>
      <c r="O1379" s="14">
        <f t="shared" si="128"/>
        <v>0</v>
      </c>
      <c r="P1379" s="14">
        <f t="shared" si="129"/>
        <v>0</v>
      </c>
      <c r="Q1379" s="15">
        <f t="shared" si="130"/>
        <v>0</v>
      </c>
    </row>
    <row r="1380" spans="1:17" x14ac:dyDescent="0.2">
      <c r="A1380" s="43">
        <v>678899</v>
      </c>
      <c r="B1380" s="6" t="s">
        <v>1073</v>
      </c>
      <c r="C1380" s="6" t="s">
        <v>1074</v>
      </c>
      <c r="D1380" s="41" t="s">
        <v>1110</v>
      </c>
      <c r="E1380" s="41" t="s">
        <v>437</v>
      </c>
      <c r="F1380" s="4"/>
      <c r="G1380" s="5"/>
      <c r="H1380" s="27" t="s">
        <v>1072</v>
      </c>
      <c r="I1380" s="44">
        <f>+J1380+1</f>
        <v>160.79</v>
      </c>
      <c r="J1380" s="8">
        <v>159.79</v>
      </c>
      <c r="K1380" s="8">
        <f t="shared" si="126"/>
        <v>1</v>
      </c>
      <c r="L1380" s="45">
        <f t="shared" si="131"/>
        <v>6.2582139057512989E-3</v>
      </c>
      <c r="M1380" s="16">
        <f>IFERROR(INDEX('[1]2018 Sales History'!$G:$G,MATCH(A1380,'[1]2018 Sales History'!$A:$A,0)),0)</f>
        <v>0</v>
      </c>
      <c r="N1380" s="14">
        <f t="shared" si="127"/>
        <v>0</v>
      </c>
      <c r="O1380" s="14">
        <f t="shared" si="128"/>
        <v>0</v>
      </c>
      <c r="P1380" s="14">
        <f t="shared" si="129"/>
        <v>0</v>
      </c>
      <c r="Q1380" s="15">
        <f t="shared" si="130"/>
        <v>0</v>
      </c>
    </row>
    <row r="1381" spans="1:17" x14ac:dyDescent="0.2">
      <c r="A1381" s="43">
        <v>678902</v>
      </c>
      <c r="B1381" s="6" t="s">
        <v>1073</v>
      </c>
      <c r="C1381" s="6" t="s">
        <v>1074</v>
      </c>
      <c r="D1381" s="41" t="s">
        <v>1110</v>
      </c>
      <c r="E1381" s="41" t="s">
        <v>701</v>
      </c>
      <c r="F1381" s="4"/>
      <c r="G1381" s="5"/>
      <c r="H1381" s="27" t="s">
        <v>1072</v>
      </c>
      <c r="I1381" s="44">
        <f>+J1381+1</f>
        <v>164.18</v>
      </c>
      <c r="J1381" s="8">
        <v>163.18</v>
      </c>
      <c r="K1381" s="8">
        <f t="shared" si="126"/>
        <v>1</v>
      </c>
      <c r="L1381" s="45">
        <f t="shared" si="131"/>
        <v>6.1282019855374431E-3</v>
      </c>
      <c r="M1381" s="16">
        <f>IFERROR(INDEX('[1]2018 Sales History'!$G:$G,MATCH(A1381,'[1]2018 Sales History'!$A:$A,0)),0)</f>
        <v>0</v>
      </c>
      <c r="N1381" s="14">
        <f t="shared" si="127"/>
        <v>0</v>
      </c>
      <c r="O1381" s="14">
        <f t="shared" si="128"/>
        <v>0</v>
      </c>
      <c r="P1381" s="14">
        <f t="shared" si="129"/>
        <v>0</v>
      </c>
      <c r="Q1381" s="15">
        <f t="shared" si="130"/>
        <v>0</v>
      </c>
    </row>
    <row r="1382" spans="1:17" x14ac:dyDescent="0.2">
      <c r="A1382" s="43">
        <v>678910</v>
      </c>
      <c r="B1382" s="6" t="s">
        <v>1073</v>
      </c>
      <c r="C1382" s="6" t="s">
        <v>1074</v>
      </c>
      <c r="D1382" s="41" t="s">
        <v>1110</v>
      </c>
      <c r="E1382" s="41" t="s">
        <v>1708</v>
      </c>
      <c r="F1382" s="4"/>
      <c r="G1382" s="5"/>
      <c r="H1382" s="27" t="s">
        <v>1072</v>
      </c>
      <c r="I1382" s="44">
        <f>+J1382+1</f>
        <v>155</v>
      </c>
      <c r="J1382" s="8">
        <v>154</v>
      </c>
      <c r="K1382" s="8">
        <f t="shared" si="126"/>
        <v>1</v>
      </c>
      <c r="L1382" s="45">
        <f t="shared" si="131"/>
        <v>6.4935064935064939E-3</v>
      </c>
      <c r="M1382" s="16">
        <f>IFERROR(INDEX('[1]2018 Sales History'!$G:$G,MATCH(A1382,'[1]2018 Sales History'!$A:$A,0)),0)</f>
        <v>0</v>
      </c>
      <c r="N1382" s="14">
        <f t="shared" si="127"/>
        <v>0</v>
      </c>
      <c r="O1382" s="14">
        <f t="shared" si="128"/>
        <v>0</v>
      </c>
      <c r="P1382" s="14">
        <f t="shared" si="129"/>
        <v>0</v>
      </c>
      <c r="Q1382" s="15">
        <f t="shared" si="130"/>
        <v>0</v>
      </c>
    </row>
    <row r="1383" spans="1:17" x14ac:dyDescent="0.2">
      <c r="A1383" s="43">
        <v>678929</v>
      </c>
      <c r="B1383" s="6" t="s">
        <v>1073</v>
      </c>
      <c r="C1383" s="6" t="s">
        <v>1074</v>
      </c>
      <c r="D1383" s="41" t="s">
        <v>1110</v>
      </c>
      <c r="E1383" s="41" t="s">
        <v>436</v>
      </c>
      <c r="F1383" s="4"/>
      <c r="G1383" s="5"/>
      <c r="H1383" s="27" t="s">
        <v>1072</v>
      </c>
      <c r="I1383" s="44">
        <f>+J1383+1</f>
        <v>155</v>
      </c>
      <c r="J1383" s="8">
        <v>154</v>
      </c>
      <c r="K1383" s="8">
        <f t="shared" si="126"/>
        <v>1</v>
      </c>
      <c r="L1383" s="45">
        <f t="shared" si="131"/>
        <v>6.4935064935064939E-3</v>
      </c>
      <c r="M1383" s="16">
        <f>IFERROR(INDEX('[1]2018 Sales History'!$G:$G,MATCH(A1383,'[1]2018 Sales History'!$A:$A,0)),0)</f>
        <v>0</v>
      </c>
      <c r="N1383" s="14">
        <f t="shared" si="127"/>
        <v>0</v>
      </c>
      <c r="O1383" s="14">
        <f t="shared" si="128"/>
        <v>0</v>
      </c>
      <c r="P1383" s="14">
        <f t="shared" si="129"/>
        <v>0</v>
      </c>
      <c r="Q1383" s="15">
        <f t="shared" si="130"/>
        <v>0</v>
      </c>
    </row>
    <row r="1384" spans="1:17" x14ac:dyDescent="0.2">
      <c r="A1384" s="43">
        <v>678945</v>
      </c>
      <c r="B1384" s="6" t="s">
        <v>1073</v>
      </c>
      <c r="C1384" s="6" t="s">
        <v>1074</v>
      </c>
      <c r="D1384" s="41" t="s">
        <v>1110</v>
      </c>
      <c r="E1384" s="41" t="s">
        <v>706</v>
      </c>
      <c r="F1384" s="4"/>
      <c r="G1384" s="5"/>
      <c r="H1384" s="27" t="s">
        <v>1072</v>
      </c>
      <c r="I1384" s="44">
        <f>+J1384+1</f>
        <v>133.94999999999999</v>
      </c>
      <c r="J1384" s="8">
        <v>132.94999999999999</v>
      </c>
      <c r="K1384" s="8">
        <f t="shared" si="126"/>
        <v>1</v>
      </c>
      <c r="L1384" s="45">
        <f t="shared" si="131"/>
        <v>7.5216246709289211E-3</v>
      </c>
      <c r="M1384" s="16">
        <f>IFERROR(INDEX('[1]2018 Sales History'!$G:$G,MATCH(A1384,'[1]2018 Sales History'!$A:$A,0)),0)</f>
        <v>0</v>
      </c>
      <c r="N1384" s="14">
        <f t="shared" si="127"/>
        <v>0</v>
      </c>
      <c r="O1384" s="14">
        <f t="shared" si="128"/>
        <v>0</v>
      </c>
      <c r="P1384" s="14">
        <f t="shared" si="129"/>
        <v>0</v>
      </c>
      <c r="Q1384" s="15">
        <f t="shared" si="130"/>
        <v>0</v>
      </c>
    </row>
    <row r="1385" spans="1:17" x14ac:dyDescent="0.2">
      <c r="A1385" s="43">
        <v>678953</v>
      </c>
      <c r="B1385" s="6" t="s">
        <v>1073</v>
      </c>
      <c r="C1385" s="6" t="s">
        <v>1074</v>
      </c>
      <c r="D1385" s="41" t="s">
        <v>1110</v>
      </c>
      <c r="E1385" s="41" t="s">
        <v>1634</v>
      </c>
      <c r="F1385" s="4"/>
      <c r="G1385" s="5"/>
      <c r="H1385" s="27" t="s">
        <v>1072</v>
      </c>
      <c r="I1385" s="44">
        <f>+J1385+1</f>
        <v>151.58000000000001</v>
      </c>
      <c r="J1385" s="8">
        <v>150.58000000000001</v>
      </c>
      <c r="K1385" s="8">
        <f t="shared" si="126"/>
        <v>1</v>
      </c>
      <c r="L1385" s="45">
        <f t="shared" si="131"/>
        <v>6.6409881790410411E-3</v>
      </c>
      <c r="M1385" s="16">
        <f>IFERROR(INDEX('[1]2018 Sales History'!$G:$G,MATCH(A1385,'[1]2018 Sales History'!$A:$A,0)),0)</f>
        <v>0</v>
      </c>
      <c r="N1385" s="14">
        <f t="shared" si="127"/>
        <v>0</v>
      </c>
      <c r="O1385" s="14">
        <f t="shared" si="128"/>
        <v>0</v>
      </c>
      <c r="P1385" s="14">
        <f t="shared" si="129"/>
        <v>0</v>
      </c>
      <c r="Q1385" s="15">
        <f t="shared" si="130"/>
        <v>0</v>
      </c>
    </row>
    <row r="1386" spans="1:17" x14ac:dyDescent="0.2">
      <c r="A1386" s="43">
        <v>678988</v>
      </c>
      <c r="B1386" s="6" t="s">
        <v>1073</v>
      </c>
      <c r="C1386" s="6" t="s">
        <v>1074</v>
      </c>
      <c r="D1386" s="41" t="s">
        <v>1110</v>
      </c>
      <c r="E1386" s="41" t="s">
        <v>64</v>
      </c>
      <c r="F1386" s="4"/>
      <c r="G1386" s="5"/>
      <c r="H1386" s="27" t="s">
        <v>1072</v>
      </c>
      <c r="I1386" s="44">
        <f>+J1386+1</f>
        <v>130.99</v>
      </c>
      <c r="J1386" s="8">
        <v>129.99</v>
      </c>
      <c r="K1386" s="8">
        <f t="shared" si="126"/>
        <v>1</v>
      </c>
      <c r="L1386" s="45">
        <f t="shared" si="131"/>
        <v>7.6928994538041379E-3</v>
      </c>
      <c r="M1386" s="16">
        <f>IFERROR(INDEX('[1]2018 Sales History'!$G:$G,MATCH(A1386,'[1]2018 Sales History'!$A:$A,0)),0)</f>
        <v>0</v>
      </c>
      <c r="N1386" s="14">
        <f t="shared" si="127"/>
        <v>0</v>
      </c>
      <c r="O1386" s="14">
        <f t="shared" si="128"/>
        <v>0</v>
      </c>
      <c r="P1386" s="14">
        <f t="shared" si="129"/>
        <v>0</v>
      </c>
      <c r="Q1386" s="15">
        <f t="shared" si="130"/>
        <v>0</v>
      </c>
    </row>
    <row r="1387" spans="1:17" x14ac:dyDescent="0.2">
      <c r="A1387" s="43">
        <v>678996</v>
      </c>
      <c r="B1387" s="6" t="s">
        <v>1073</v>
      </c>
      <c r="C1387" s="6" t="s">
        <v>1074</v>
      </c>
      <c r="D1387" s="41" t="s">
        <v>1110</v>
      </c>
      <c r="E1387" s="41" t="s">
        <v>1637</v>
      </c>
      <c r="F1387" s="4"/>
      <c r="G1387" s="5"/>
      <c r="H1387" s="27" t="s">
        <v>1072</v>
      </c>
      <c r="I1387" s="44">
        <f>+J1387+1</f>
        <v>155</v>
      </c>
      <c r="J1387" s="8">
        <v>154</v>
      </c>
      <c r="K1387" s="8">
        <f t="shared" si="126"/>
        <v>1</v>
      </c>
      <c r="L1387" s="45">
        <f t="shared" si="131"/>
        <v>6.4935064935064939E-3</v>
      </c>
      <c r="M1387" s="16">
        <f>IFERROR(INDEX('[1]2018 Sales History'!$G:$G,MATCH(A1387,'[1]2018 Sales History'!$A:$A,0)),0)</f>
        <v>0</v>
      </c>
      <c r="N1387" s="14">
        <f t="shared" si="127"/>
        <v>0</v>
      </c>
      <c r="O1387" s="14">
        <f t="shared" si="128"/>
        <v>0</v>
      </c>
      <c r="P1387" s="14">
        <f t="shared" si="129"/>
        <v>0</v>
      </c>
      <c r="Q1387" s="15">
        <f t="shared" si="130"/>
        <v>0</v>
      </c>
    </row>
    <row r="1388" spans="1:17" x14ac:dyDescent="0.2">
      <c r="A1388" s="43">
        <v>679003</v>
      </c>
      <c r="B1388" s="6" t="s">
        <v>1073</v>
      </c>
      <c r="C1388" s="6" t="s">
        <v>1074</v>
      </c>
      <c r="D1388" s="41" t="s">
        <v>1110</v>
      </c>
      <c r="E1388" s="41" t="s">
        <v>1658</v>
      </c>
      <c r="F1388" s="4"/>
      <c r="G1388" s="5"/>
      <c r="H1388" s="27" t="s">
        <v>1072</v>
      </c>
      <c r="I1388" s="44">
        <f>+J1388+1</f>
        <v>159.63</v>
      </c>
      <c r="J1388" s="8">
        <v>158.63</v>
      </c>
      <c r="K1388" s="8">
        <f t="shared" si="126"/>
        <v>1</v>
      </c>
      <c r="L1388" s="45">
        <f t="shared" si="131"/>
        <v>6.3039778099981091E-3</v>
      </c>
      <c r="M1388" s="16">
        <f>IFERROR(INDEX('[1]2018 Sales History'!$G:$G,MATCH(A1388,'[1]2018 Sales History'!$A:$A,0)),0)</f>
        <v>0</v>
      </c>
      <c r="N1388" s="14">
        <f t="shared" si="127"/>
        <v>0</v>
      </c>
      <c r="O1388" s="14">
        <f t="shared" si="128"/>
        <v>0</v>
      </c>
      <c r="P1388" s="14">
        <f t="shared" si="129"/>
        <v>0</v>
      </c>
      <c r="Q1388" s="15">
        <f t="shared" si="130"/>
        <v>0</v>
      </c>
    </row>
    <row r="1389" spans="1:17" x14ac:dyDescent="0.2">
      <c r="A1389" s="43">
        <v>679011</v>
      </c>
      <c r="B1389" s="6" t="s">
        <v>1073</v>
      </c>
      <c r="C1389" s="6" t="s">
        <v>1074</v>
      </c>
      <c r="D1389" s="41" t="s">
        <v>1110</v>
      </c>
      <c r="E1389" s="41" t="s">
        <v>690</v>
      </c>
      <c r="F1389" s="4"/>
      <c r="G1389" s="5"/>
      <c r="H1389" s="27" t="s">
        <v>1072</v>
      </c>
      <c r="I1389" s="44">
        <f>+J1389+1</f>
        <v>163.04</v>
      </c>
      <c r="J1389" s="8">
        <v>162.04</v>
      </c>
      <c r="K1389" s="8">
        <f t="shared" si="126"/>
        <v>1</v>
      </c>
      <c r="L1389" s="45">
        <f t="shared" si="131"/>
        <v>6.1713157245124666E-3</v>
      </c>
      <c r="M1389" s="16">
        <f>IFERROR(INDEX('[1]2018 Sales History'!$G:$G,MATCH(A1389,'[1]2018 Sales History'!$A:$A,0)),0)</f>
        <v>0</v>
      </c>
      <c r="N1389" s="14">
        <f t="shared" si="127"/>
        <v>0</v>
      </c>
      <c r="O1389" s="14">
        <f t="shared" si="128"/>
        <v>0</v>
      </c>
      <c r="P1389" s="14">
        <f t="shared" si="129"/>
        <v>0</v>
      </c>
      <c r="Q1389" s="15">
        <f t="shared" si="130"/>
        <v>0</v>
      </c>
    </row>
    <row r="1390" spans="1:17" x14ac:dyDescent="0.2">
      <c r="A1390" s="43">
        <v>679046</v>
      </c>
      <c r="B1390" s="6" t="s">
        <v>1073</v>
      </c>
      <c r="C1390" s="6" t="s">
        <v>1074</v>
      </c>
      <c r="D1390" s="41" t="s">
        <v>1110</v>
      </c>
      <c r="E1390" s="41" t="s">
        <v>1705</v>
      </c>
      <c r="F1390" s="4"/>
      <c r="G1390" s="5"/>
      <c r="H1390" s="27" t="s">
        <v>1072</v>
      </c>
      <c r="I1390" s="44">
        <f>+J1390+1</f>
        <v>160.79</v>
      </c>
      <c r="J1390" s="8">
        <v>159.79</v>
      </c>
      <c r="K1390" s="8">
        <f t="shared" si="126"/>
        <v>1</v>
      </c>
      <c r="L1390" s="45">
        <f t="shared" si="131"/>
        <v>6.2582139057512989E-3</v>
      </c>
      <c r="M1390" s="16">
        <f>IFERROR(INDEX('[1]2018 Sales History'!$G:$G,MATCH(A1390,'[1]2018 Sales History'!$A:$A,0)),0)</f>
        <v>0</v>
      </c>
      <c r="N1390" s="14">
        <f t="shared" si="127"/>
        <v>0</v>
      </c>
      <c r="O1390" s="14">
        <f t="shared" si="128"/>
        <v>0</v>
      </c>
      <c r="P1390" s="14">
        <f t="shared" si="129"/>
        <v>0</v>
      </c>
      <c r="Q1390" s="15">
        <f t="shared" si="130"/>
        <v>0</v>
      </c>
    </row>
    <row r="1391" spans="1:17" x14ac:dyDescent="0.2">
      <c r="A1391" s="43">
        <v>679054</v>
      </c>
      <c r="B1391" s="6" t="s">
        <v>1073</v>
      </c>
      <c r="C1391" s="6" t="s">
        <v>1074</v>
      </c>
      <c r="D1391" s="41" t="s">
        <v>1110</v>
      </c>
      <c r="E1391" s="41" t="s">
        <v>1636</v>
      </c>
      <c r="F1391" s="4"/>
      <c r="G1391" s="5"/>
      <c r="H1391" s="27" t="s">
        <v>1072</v>
      </c>
      <c r="I1391" s="44">
        <f>+J1391+1</f>
        <v>164.18</v>
      </c>
      <c r="J1391" s="8">
        <v>163.18</v>
      </c>
      <c r="K1391" s="8">
        <f t="shared" si="126"/>
        <v>1</v>
      </c>
      <c r="L1391" s="45">
        <f t="shared" si="131"/>
        <v>6.1282019855374431E-3</v>
      </c>
      <c r="M1391" s="16">
        <f>IFERROR(INDEX('[1]2018 Sales History'!$G:$G,MATCH(A1391,'[1]2018 Sales History'!$A:$A,0)),0)</f>
        <v>0</v>
      </c>
      <c r="N1391" s="14">
        <f t="shared" si="127"/>
        <v>0</v>
      </c>
      <c r="O1391" s="14">
        <f t="shared" si="128"/>
        <v>0</v>
      </c>
      <c r="P1391" s="14">
        <f t="shared" si="129"/>
        <v>0</v>
      </c>
      <c r="Q1391" s="15">
        <f t="shared" si="130"/>
        <v>0</v>
      </c>
    </row>
    <row r="1392" spans="1:17" x14ac:dyDescent="0.2">
      <c r="A1392" s="43">
        <v>679062</v>
      </c>
      <c r="B1392" s="6" t="s">
        <v>1073</v>
      </c>
      <c r="C1392" s="6" t="s">
        <v>1074</v>
      </c>
      <c r="D1392" s="41" t="s">
        <v>1110</v>
      </c>
      <c r="E1392" s="41" t="s">
        <v>777</v>
      </c>
      <c r="F1392" s="4"/>
      <c r="G1392" s="5"/>
      <c r="H1392" s="27" t="s">
        <v>1072</v>
      </c>
      <c r="I1392" s="44">
        <f>+J1392+1</f>
        <v>166.4</v>
      </c>
      <c r="J1392" s="8">
        <v>165.4</v>
      </c>
      <c r="K1392" s="8">
        <f t="shared" si="126"/>
        <v>1</v>
      </c>
      <c r="L1392" s="45">
        <f t="shared" si="131"/>
        <v>6.0459492140266021E-3</v>
      </c>
      <c r="M1392" s="16">
        <f>IFERROR(INDEX('[1]2018 Sales History'!$G:$G,MATCH(A1392,'[1]2018 Sales History'!$A:$A,0)),0)</f>
        <v>0</v>
      </c>
      <c r="N1392" s="14">
        <f t="shared" si="127"/>
        <v>0</v>
      </c>
      <c r="O1392" s="14">
        <f t="shared" si="128"/>
        <v>0</v>
      </c>
      <c r="P1392" s="14">
        <f t="shared" si="129"/>
        <v>0</v>
      </c>
      <c r="Q1392" s="15">
        <f t="shared" si="130"/>
        <v>0</v>
      </c>
    </row>
    <row r="1393" spans="1:17" x14ac:dyDescent="0.2">
      <c r="A1393" s="43">
        <v>679070</v>
      </c>
      <c r="B1393" s="6" t="s">
        <v>1073</v>
      </c>
      <c r="C1393" s="6" t="s">
        <v>1074</v>
      </c>
      <c r="D1393" s="41" t="s">
        <v>1110</v>
      </c>
      <c r="E1393" s="41" t="s">
        <v>691</v>
      </c>
      <c r="F1393" s="4"/>
      <c r="G1393" s="5"/>
      <c r="H1393" s="27" t="s">
        <v>1072</v>
      </c>
      <c r="I1393" s="44">
        <f>+J1393+1</f>
        <v>175.35</v>
      </c>
      <c r="J1393" s="8">
        <v>174.35</v>
      </c>
      <c r="K1393" s="8">
        <f t="shared" si="126"/>
        <v>1</v>
      </c>
      <c r="L1393" s="45">
        <f t="shared" si="131"/>
        <v>5.7355893318038432E-3</v>
      </c>
      <c r="M1393" s="16">
        <f>IFERROR(INDEX('[1]2018 Sales History'!$G:$G,MATCH(A1393,'[1]2018 Sales History'!$A:$A,0)),0)</f>
        <v>0</v>
      </c>
      <c r="N1393" s="14">
        <f t="shared" si="127"/>
        <v>0</v>
      </c>
      <c r="O1393" s="14">
        <f t="shared" si="128"/>
        <v>0</v>
      </c>
      <c r="P1393" s="14">
        <f t="shared" si="129"/>
        <v>0</v>
      </c>
      <c r="Q1393" s="15">
        <f t="shared" si="130"/>
        <v>0</v>
      </c>
    </row>
    <row r="1394" spans="1:17" x14ac:dyDescent="0.2">
      <c r="A1394" s="43">
        <v>679089</v>
      </c>
      <c r="B1394" s="6" t="s">
        <v>1073</v>
      </c>
      <c r="C1394" s="6" t="s">
        <v>1074</v>
      </c>
      <c r="D1394" s="41" t="s">
        <v>1109</v>
      </c>
      <c r="E1394" s="41" t="s">
        <v>1720</v>
      </c>
      <c r="F1394" s="4"/>
      <c r="G1394" s="5"/>
      <c r="H1394" s="27" t="s">
        <v>1072</v>
      </c>
      <c r="I1394" s="44">
        <f>+J1394+1</f>
        <v>232.84</v>
      </c>
      <c r="J1394" s="8">
        <v>231.84</v>
      </c>
      <c r="K1394" s="8">
        <f t="shared" si="126"/>
        <v>1</v>
      </c>
      <c r="L1394" s="45">
        <f t="shared" si="131"/>
        <v>4.313319530710835E-3</v>
      </c>
      <c r="M1394" s="16">
        <f>IFERROR(INDEX('[1]2018 Sales History'!$G:$G,MATCH(A1394,'[1]2018 Sales History'!$A:$A,0)),0)</f>
        <v>0</v>
      </c>
      <c r="N1394" s="14">
        <f t="shared" si="127"/>
        <v>0</v>
      </c>
      <c r="O1394" s="14">
        <f t="shared" si="128"/>
        <v>0</v>
      </c>
      <c r="P1394" s="14">
        <f t="shared" si="129"/>
        <v>0</v>
      </c>
      <c r="Q1394" s="15">
        <f t="shared" si="130"/>
        <v>0</v>
      </c>
    </row>
    <row r="1395" spans="1:17" x14ac:dyDescent="0.2">
      <c r="A1395" s="43">
        <v>679097</v>
      </c>
      <c r="B1395" s="6" t="s">
        <v>1073</v>
      </c>
      <c r="C1395" s="6" t="s">
        <v>1074</v>
      </c>
      <c r="D1395" s="41" t="s">
        <v>1109</v>
      </c>
      <c r="E1395" s="41" t="s">
        <v>1721</v>
      </c>
      <c r="F1395" s="4"/>
      <c r="G1395" s="5"/>
      <c r="H1395" s="27" t="s">
        <v>1072</v>
      </c>
      <c r="I1395" s="44">
        <f>+J1395+1</f>
        <v>265.88</v>
      </c>
      <c r="J1395" s="8">
        <v>264.88</v>
      </c>
      <c r="K1395" s="8">
        <f t="shared" si="126"/>
        <v>1</v>
      </c>
      <c r="L1395" s="45">
        <f t="shared" si="131"/>
        <v>3.7752944729688917E-3</v>
      </c>
      <c r="M1395" s="16">
        <f>IFERROR(INDEX('[1]2018 Sales History'!$G:$G,MATCH(A1395,'[1]2018 Sales History'!$A:$A,0)),0)</f>
        <v>0</v>
      </c>
      <c r="N1395" s="14">
        <f t="shared" si="127"/>
        <v>0</v>
      </c>
      <c r="O1395" s="14">
        <f t="shared" si="128"/>
        <v>0</v>
      </c>
      <c r="P1395" s="14">
        <f t="shared" si="129"/>
        <v>0</v>
      </c>
      <c r="Q1395" s="15">
        <f t="shared" si="130"/>
        <v>0</v>
      </c>
    </row>
    <row r="1396" spans="1:17" x14ac:dyDescent="0.2">
      <c r="A1396" s="43">
        <v>679100</v>
      </c>
      <c r="B1396" s="6" t="s">
        <v>1073</v>
      </c>
      <c r="C1396" s="6" t="s">
        <v>1074</v>
      </c>
      <c r="D1396" s="41" t="s">
        <v>1109</v>
      </c>
      <c r="E1396" s="41" t="s">
        <v>738</v>
      </c>
      <c r="F1396" s="4"/>
      <c r="G1396" s="5"/>
      <c r="H1396" s="27" t="s">
        <v>1072</v>
      </c>
      <c r="I1396" s="44">
        <f>+J1396+1</f>
        <v>229.49</v>
      </c>
      <c r="J1396" s="8">
        <v>228.49</v>
      </c>
      <c r="K1396" s="8">
        <f t="shared" si="126"/>
        <v>1</v>
      </c>
      <c r="L1396" s="45">
        <f t="shared" si="131"/>
        <v>4.3765591491969008E-3</v>
      </c>
      <c r="M1396" s="16">
        <f>IFERROR(INDEX('[1]2018 Sales History'!$G:$G,MATCH(A1396,'[1]2018 Sales History'!$A:$A,0)),0)</f>
        <v>0</v>
      </c>
      <c r="N1396" s="14">
        <f t="shared" si="127"/>
        <v>0</v>
      </c>
      <c r="O1396" s="14">
        <f t="shared" si="128"/>
        <v>0</v>
      </c>
      <c r="P1396" s="14">
        <f t="shared" si="129"/>
        <v>0</v>
      </c>
      <c r="Q1396" s="15">
        <f t="shared" si="130"/>
        <v>0</v>
      </c>
    </row>
    <row r="1397" spans="1:17" x14ac:dyDescent="0.2">
      <c r="A1397" s="43">
        <v>679119</v>
      </c>
      <c r="B1397" s="6" t="s">
        <v>1073</v>
      </c>
      <c r="C1397" s="6" t="s">
        <v>1074</v>
      </c>
      <c r="D1397" s="41" t="s">
        <v>1109</v>
      </c>
      <c r="E1397" s="41" t="s">
        <v>307</v>
      </c>
      <c r="F1397" s="4"/>
      <c r="G1397" s="5"/>
      <c r="H1397" s="27" t="s">
        <v>1072</v>
      </c>
      <c r="I1397" s="44">
        <f>+J1397+1</f>
        <v>265.88</v>
      </c>
      <c r="J1397" s="8">
        <v>264.88</v>
      </c>
      <c r="K1397" s="8">
        <f t="shared" si="126"/>
        <v>1</v>
      </c>
      <c r="L1397" s="45">
        <f t="shared" si="131"/>
        <v>3.7752944729688917E-3</v>
      </c>
      <c r="M1397" s="16">
        <f>IFERROR(INDEX('[1]2018 Sales History'!$G:$G,MATCH(A1397,'[1]2018 Sales History'!$A:$A,0)),0)</f>
        <v>0</v>
      </c>
      <c r="N1397" s="14">
        <f t="shared" si="127"/>
        <v>0</v>
      </c>
      <c r="O1397" s="14">
        <f t="shared" si="128"/>
        <v>0</v>
      </c>
      <c r="P1397" s="14">
        <f t="shared" si="129"/>
        <v>0</v>
      </c>
      <c r="Q1397" s="15">
        <f t="shared" si="130"/>
        <v>0</v>
      </c>
    </row>
    <row r="1398" spans="1:17" x14ac:dyDescent="0.2">
      <c r="A1398" s="43">
        <v>679127</v>
      </c>
      <c r="B1398" s="6" t="s">
        <v>1073</v>
      </c>
      <c r="C1398" s="6" t="s">
        <v>1074</v>
      </c>
      <c r="D1398" s="41" t="s">
        <v>1109</v>
      </c>
      <c r="E1398" s="41" t="s">
        <v>1723</v>
      </c>
      <c r="F1398" s="4"/>
      <c r="G1398" s="5"/>
      <c r="H1398" s="27" t="s">
        <v>1072</v>
      </c>
      <c r="I1398" s="44">
        <f>+J1398+1</f>
        <v>220.94</v>
      </c>
      <c r="J1398" s="8">
        <v>219.94</v>
      </c>
      <c r="K1398" s="8">
        <f t="shared" si="126"/>
        <v>1</v>
      </c>
      <c r="L1398" s="45">
        <f t="shared" si="131"/>
        <v>4.5466945530599255E-3</v>
      </c>
      <c r="M1398" s="16">
        <f>IFERROR(INDEX('[1]2018 Sales History'!$G:$G,MATCH(A1398,'[1]2018 Sales History'!$A:$A,0)),0)</f>
        <v>0</v>
      </c>
      <c r="N1398" s="14">
        <f t="shared" si="127"/>
        <v>0</v>
      </c>
      <c r="O1398" s="14">
        <f t="shared" si="128"/>
        <v>0</v>
      </c>
      <c r="P1398" s="14">
        <f t="shared" si="129"/>
        <v>0</v>
      </c>
      <c r="Q1398" s="15">
        <f t="shared" si="130"/>
        <v>0</v>
      </c>
    </row>
    <row r="1399" spans="1:17" x14ac:dyDescent="0.2">
      <c r="A1399" s="43">
        <v>679135</v>
      </c>
      <c r="B1399" s="6" t="s">
        <v>1073</v>
      </c>
      <c r="C1399" s="6" t="s">
        <v>1074</v>
      </c>
      <c r="D1399" s="41" t="s">
        <v>1109</v>
      </c>
      <c r="E1399" s="41" t="s">
        <v>1724</v>
      </c>
      <c r="F1399" s="4"/>
      <c r="G1399" s="5"/>
      <c r="H1399" s="27" t="s">
        <v>1072</v>
      </c>
      <c r="I1399" s="44">
        <f>+J1399+1</f>
        <v>238.17</v>
      </c>
      <c r="J1399" s="8">
        <v>237.17</v>
      </c>
      <c r="K1399" s="8">
        <f t="shared" si="126"/>
        <v>1</v>
      </c>
      <c r="L1399" s="45">
        <f t="shared" si="131"/>
        <v>4.2163848716110812E-3</v>
      </c>
      <c r="M1399" s="16">
        <f>IFERROR(INDEX('[1]2018 Sales History'!$G:$G,MATCH(A1399,'[1]2018 Sales History'!$A:$A,0)),0)</f>
        <v>0</v>
      </c>
      <c r="N1399" s="14">
        <f t="shared" si="127"/>
        <v>0</v>
      </c>
      <c r="O1399" s="14">
        <f t="shared" si="128"/>
        <v>0</v>
      </c>
      <c r="P1399" s="14">
        <f t="shared" si="129"/>
        <v>0</v>
      </c>
      <c r="Q1399" s="15">
        <f t="shared" si="130"/>
        <v>0</v>
      </c>
    </row>
    <row r="1400" spans="1:17" x14ac:dyDescent="0.2">
      <c r="A1400" s="43">
        <v>679143</v>
      </c>
      <c r="B1400" s="6" t="s">
        <v>1073</v>
      </c>
      <c r="C1400" s="6" t="s">
        <v>1074</v>
      </c>
      <c r="D1400" s="41" t="s">
        <v>1108</v>
      </c>
      <c r="E1400" s="41" t="s">
        <v>59</v>
      </c>
      <c r="F1400" s="4"/>
      <c r="G1400" s="5"/>
      <c r="H1400" s="27" t="s">
        <v>1072</v>
      </c>
      <c r="I1400" s="44">
        <f>+J1400+1</f>
        <v>120.62</v>
      </c>
      <c r="J1400" s="8">
        <v>119.62</v>
      </c>
      <c r="K1400" s="8">
        <f t="shared" si="126"/>
        <v>1</v>
      </c>
      <c r="L1400" s="45">
        <f t="shared" si="131"/>
        <v>8.3598060524995819E-3</v>
      </c>
      <c r="M1400" s="16">
        <f>IFERROR(INDEX('[1]2018 Sales History'!$G:$G,MATCH(A1400,'[1]2018 Sales History'!$A:$A,0)),0)</f>
        <v>0</v>
      </c>
      <c r="N1400" s="14">
        <f t="shared" si="127"/>
        <v>0</v>
      </c>
      <c r="O1400" s="14">
        <f t="shared" si="128"/>
        <v>0</v>
      </c>
      <c r="P1400" s="14">
        <f t="shared" si="129"/>
        <v>0</v>
      </c>
      <c r="Q1400" s="15">
        <f t="shared" si="130"/>
        <v>0</v>
      </c>
    </row>
    <row r="1401" spans="1:17" x14ac:dyDescent="0.2">
      <c r="A1401" s="43">
        <v>679151</v>
      </c>
      <c r="B1401" s="6" t="s">
        <v>1073</v>
      </c>
      <c r="C1401" s="6" t="s">
        <v>1074</v>
      </c>
      <c r="D1401" s="41" t="s">
        <v>1108</v>
      </c>
      <c r="E1401" s="41" t="s">
        <v>69</v>
      </c>
      <c r="F1401" s="4"/>
      <c r="G1401" s="5"/>
      <c r="H1401" s="27" t="s">
        <v>1072</v>
      </c>
      <c r="I1401" s="44">
        <f>+J1401+1</f>
        <v>131.01</v>
      </c>
      <c r="J1401" s="8">
        <v>130.01</v>
      </c>
      <c r="K1401" s="8">
        <f t="shared" si="126"/>
        <v>1</v>
      </c>
      <c r="L1401" s="45">
        <f t="shared" si="131"/>
        <v>7.6917160218444736E-3</v>
      </c>
      <c r="M1401" s="16">
        <f>IFERROR(INDEX('[1]2018 Sales History'!$G:$G,MATCH(A1401,'[1]2018 Sales History'!$A:$A,0)),0)</f>
        <v>0</v>
      </c>
      <c r="N1401" s="14">
        <f t="shared" si="127"/>
        <v>0</v>
      </c>
      <c r="O1401" s="14">
        <f t="shared" si="128"/>
        <v>0</v>
      </c>
      <c r="P1401" s="14">
        <f t="shared" si="129"/>
        <v>0</v>
      </c>
      <c r="Q1401" s="15">
        <f t="shared" si="130"/>
        <v>0</v>
      </c>
    </row>
    <row r="1402" spans="1:17" x14ac:dyDescent="0.2">
      <c r="A1402" s="43">
        <v>679178</v>
      </c>
      <c r="B1402" s="6" t="s">
        <v>1073</v>
      </c>
      <c r="C1402" s="6" t="s">
        <v>1074</v>
      </c>
      <c r="D1402" s="41" t="s">
        <v>1108</v>
      </c>
      <c r="E1402" s="41" t="s">
        <v>61</v>
      </c>
      <c r="F1402" s="4"/>
      <c r="G1402" s="5"/>
      <c r="H1402" s="27" t="s">
        <v>1072</v>
      </c>
      <c r="I1402" s="44">
        <f>+J1402+1</f>
        <v>134.06</v>
      </c>
      <c r="J1402" s="8">
        <v>133.06</v>
      </c>
      <c r="K1402" s="8">
        <f t="shared" si="126"/>
        <v>1</v>
      </c>
      <c r="L1402" s="45">
        <f t="shared" si="131"/>
        <v>7.5154065834961668E-3</v>
      </c>
      <c r="M1402" s="16">
        <f>IFERROR(INDEX('[1]2018 Sales History'!$G:$G,MATCH(A1402,'[1]2018 Sales History'!$A:$A,0)),0)</f>
        <v>0</v>
      </c>
      <c r="N1402" s="14">
        <f t="shared" si="127"/>
        <v>0</v>
      </c>
      <c r="O1402" s="14">
        <f t="shared" si="128"/>
        <v>0</v>
      </c>
      <c r="P1402" s="14">
        <f t="shared" si="129"/>
        <v>0</v>
      </c>
      <c r="Q1402" s="15">
        <f t="shared" si="130"/>
        <v>0</v>
      </c>
    </row>
    <row r="1403" spans="1:17" x14ac:dyDescent="0.2">
      <c r="A1403" s="43">
        <v>679186</v>
      </c>
      <c r="B1403" s="6" t="s">
        <v>1073</v>
      </c>
      <c r="C1403" s="6" t="s">
        <v>1074</v>
      </c>
      <c r="D1403" s="41" t="s">
        <v>1108</v>
      </c>
      <c r="E1403" s="41" t="s">
        <v>1645</v>
      </c>
      <c r="F1403" s="4"/>
      <c r="G1403" s="5"/>
      <c r="H1403" s="27" t="s">
        <v>1072</v>
      </c>
      <c r="I1403" s="44">
        <f>+J1403+1</f>
        <v>148.78</v>
      </c>
      <c r="J1403" s="8">
        <v>147.78</v>
      </c>
      <c r="K1403" s="8">
        <f t="shared" si="126"/>
        <v>1</v>
      </c>
      <c r="L1403" s="45">
        <f t="shared" si="131"/>
        <v>6.7668155366084719E-3</v>
      </c>
      <c r="M1403" s="16">
        <f>IFERROR(INDEX('[1]2018 Sales History'!$G:$G,MATCH(A1403,'[1]2018 Sales History'!$A:$A,0)),0)</f>
        <v>0</v>
      </c>
      <c r="N1403" s="14">
        <f t="shared" si="127"/>
        <v>0</v>
      </c>
      <c r="O1403" s="14">
        <f t="shared" si="128"/>
        <v>0</v>
      </c>
      <c r="P1403" s="14">
        <f t="shared" si="129"/>
        <v>0</v>
      </c>
      <c r="Q1403" s="15">
        <f t="shared" si="130"/>
        <v>0</v>
      </c>
    </row>
    <row r="1404" spans="1:17" x14ac:dyDescent="0.2">
      <c r="A1404" s="43">
        <v>679194</v>
      </c>
      <c r="B1404" s="6" t="s">
        <v>1073</v>
      </c>
      <c r="C1404" s="6" t="s">
        <v>1074</v>
      </c>
      <c r="D1404" s="41" t="s">
        <v>1108</v>
      </c>
      <c r="E1404" s="41" t="s">
        <v>71</v>
      </c>
      <c r="F1404" s="4"/>
      <c r="G1404" s="5"/>
      <c r="H1404" s="27" t="s">
        <v>1072</v>
      </c>
      <c r="I1404" s="44">
        <f>+J1404+1</f>
        <v>116.32</v>
      </c>
      <c r="J1404" s="8">
        <v>115.32</v>
      </c>
      <c r="K1404" s="8">
        <f t="shared" si="126"/>
        <v>1</v>
      </c>
      <c r="L1404" s="45">
        <f t="shared" si="131"/>
        <v>8.6715227193895246E-3</v>
      </c>
      <c r="M1404" s="16">
        <f>IFERROR(INDEX('[1]2018 Sales History'!$G:$G,MATCH(A1404,'[1]2018 Sales History'!$A:$A,0)),0)</f>
        <v>0</v>
      </c>
      <c r="N1404" s="14">
        <f t="shared" si="127"/>
        <v>0</v>
      </c>
      <c r="O1404" s="14">
        <f t="shared" si="128"/>
        <v>0</v>
      </c>
      <c r="P1404" s="14">
        <f t="shared" si="129"/>
        <v>0</v>
      </c>
      <c r="Q1404" s="15">
        <f t="shared" si="130"/>
        <v>0</v>
      </c>
    </row>
    <row r="1405" spans="1:17" x14ac:dyDescent="0.2">
      <c r="A1405" s="43">
        <v>679208</v>
      </c>
      <c r="B1405" s="6" t="s">
        <v>1073</v>
      </c>
      <c r="C1405" s="6" t="s">
        <v>1074</v>
      </c>
      <c r="D1405" s="41" t="s">
        <v>1108</v>
      </c>
      <c r="E1405" s="41" t="s">
        <v>66</v>
      </c>
      <c r="F1405" s="4"/>
      <c r="G1405" s="5"/>
      <c r="H1405" s="27" t="s">
        <v>1072</v>
      </c>
      <c r="I1405" s="44">
        <f>+J1405+1</f>
        <v>117.68</v>
      </c>
      <c r="J1405" s="8">
        <v>116.68</v>
      </c>
      <c r="K1405" s="8">
        <f t="shared" si="126"/>
        <v>1</v>
      </c>
      <c r="L1405" s="45">
        <f t="shared" si="131"/>
        <v>8.5704490915323953E-3</v>
      </c>
      <c r="M1405" s="16">
        <f>IFERROR(INDEX('[1]2018 Sales History'!$G:$G,MATCH(A1405,'[1]2018 Sales History'!$A:$A,0)),0)</f>
        <v>0</v>
      </c>
      <c r="N1405" s="14">
        <f t="shared" si="127"/>
        <v>0</v>
      </c>
      <c r="O1405" s="14">
        <f t="shared" si="128"/>
        <v>0</v>
      </c>
      <c r="P1405" s="14">
        <f t="shared" si="129"/>
        <v>0</v>
      </c>
      <c r="Q1405" s="15">
        <f t="shared" si="130"/>
        <v>0</v>
      </c>
    </row>
    <row r="1406" spans="1:17" x14ac:dyDescent="0.2">
      <c r="A1406" s="43">
        <v>679216</v>
      </c>
      <c r="B1406" s="6" t="s">
        <v>1073</v>
      </c>
      <c r="C1406" s="6" t="s">
        <v>1074</v>
      </c>
      <c r="D1406" s="41" t="s">
        <v>1108</v>
      </c>
      <c r="E1406" s="41" t="s">
        <v>724</v>
      </c>
      <c r="F1406" s="4"/>
      <c r="G1406" s="5"/>
      <c r="H1406" s="27" t="s">
        <v>1072</v>
      </c>
      <c r="I1406" s="44">
        <f>+J1406+1</f>
        <v>126.4</v>
      </c>
      <c r="J1406" s="8">
        <v>125.4</v>
      </c>
      <c r="K1406" s="8">
        <f t="shared" si="126"/>
        <v>1</v>
      </c>
      <c r="L1406" s="45">
        <f t="shared" si="131"/>
        <v>7.9744816586921844E-3</v>
      </c>
      <c r="M1406" s="16">
        <f>IFERROR(INDEX('[1]2018 Sales History'!$G:$G,MATCH(A1406,'[1]2018 Sales History'!$A:$A,0)),0)</f>
        <v>0</v>
      </c>
      <c r="N1406" s="14">
        <f t="shared" si="127"/>
        <v>0</v>
      </c>
      <c r="O1406" s="14">
        <f t="shared" si="128"/>
        <v>0</v>
      </c>
      <c r="P1406" s="14">
        <f t="shared" si="129"/>
        <v>0</v>
      </c>
      <c r="Q1406" s="15">
        <f t="shared" si="130"/>
        <v>0</v>
      </c>
    </row>
    <row r="1407" spans="1:17" x14ac:dyDescent="0.2">
      <c r="A1407" s="43">
        <v>679224</v>
      </c>
      <c r="B1407" s="6" t="s">
        <v>1073</v>
      </c>
      <c r="C1407" s="6" t="s">
        <v>1074</v>
      </c>
      <c r="D1407" s="41" t="s">
        <v>1108</v>
      </c>
      <c r="E1407" s="41" t="s">
        <v>67</v>
      </c>
      <c r="F1407" s="4"/>
      <c r="G1407" s="5"/>
      <c r="H1407" s="27" t="s">
        <v>1072</v>
      </c>
      <c r="I1407" s="44">
        <f>+J1407+1</f>
        <v>127.61</v>
      </c>
      <c r="J1407" s="8">
        <v>126.61</v>
      </c>
      <c r="K1407" s="8">
        <f t="shared" si="126"/>
        <v>1</v>
      </c>
      <c r="L1407" s="45">
        <f t="shared" si="131"/>
        <v>7.8982702788089401E-3</v>
      </c>
      <c r="M1407" s="16">
        <f>IFERROR(INDEX('[1]2018 Sales History'!$G:$G,MATCH(A1407,'[1]2018 Sales History'!$A:$A,0)),0)</f>
        <v>0</v>
      </c>
      <c r="N1407" s="14">
        <f t="shared" si="127"/>
        <v>0</v>
      </c>
      <c r="O1407" s="14">
        <f t="shared" si="128"/>
        <v>0</v>
      </c>
      <c r="P1407" s="14">
        <f t="shared" si="129"/>
        <v>0</v>
      </c>
      <c r="Q1407" s="15">
        <f t="shared" si="130"/>
        <v>0</v>
      </c>
    </row>
    <row r="1408" spans="1:17" x14ac:dyDescent="0.2">
      <c r="A1408" s="43">
        <v>679232</v>
      </c>
      <c r="B1408" s="6" t="s">
        <v>1073</v>
      </c>
      <c r="C1408" s="6" t="s">
        <v>1074</v>
      </c>
      <c r="D1408" s="41" t="s">
        <v>1108</v>
      </c>
      <c r="E1408" s="41" t="s">
        <v>70</v>
      </c>
      <c r="F1408" s="4"/>
      <c r="G1408" s="5"/>
      <c r="H1408" s="27" t="s">
        <v>1072</v>
      </c>
      <c r="I1408" s="44">
        <f>+J1408+1</f>
        <v>132.79</v>
      </c>
      <c r="J1408" s="8">
        <v>131.79</v>
      </c>
      <c r="K1408" s="8">
        <f t="shared" si="126"/>
        <v>1</v>
      </c>
      <c r="L1408" s="45">
        <f t="shared" si="131"/>
        <v>7.5878291220881711E-3</v>
      </c>
      <c r="M1408" s="16">
        <f>IFERROR(INDEX('[1]2018 Sales History'!$G:$G,MATCH(A1408,'[1]2018 Sales History'!$A:$A,0)),0)</f>
        <v>0</v>
      </c>
      <c r="N1408" s="14">
        <f t="shared" si="127"/>
        <v>0</v>
      </c>
      <c r="O1408" s="14">
        <f t="shared" si="128"/>
        <v>0</v>
      </c>
      <c r="P1408" s="14">
        <f t="shared" si="129"/>
        <v>0</v>
      </c>
      <c r="Q1408" s="15">
        <f t="shared" si="130"/>
        <v>0</v>
      </c>
    </row>
    <row r="1409" spans="1:17" x14ac:dyDescent="0.2">
      <c r="A1409" s="43">
        <v>679240</v>
      </c>
      <c r="B1409" s="6" t="s">
        <v>1073</v>
      </c>
      <c r="C1409" s="6" t="s">
        <v>1074</v>
      </c>
      <c r="D1409" s="41" t="s">
        <v>1108</v>
      </c>
      <c r="E1409" s="41" t="s">
        <v>1716</v>
      </c>
      <c r="F1409" s="4"/>
      <c r="G1409" s="5"/>
      <c r="H1409" s="27" t="s">
        <v>1072</v>
      </c>
      <c r="I1409" s="44">
        <f>+J1409+1</f>
        <v>147.72999999999999</v>
      </c>
      <c r="J1409" s="8">
        <v>146.72999999999999</v>
      </c>
      <c r="K1409" s="8">
        <f t="shared" si="126"/>
        <v>1</v>
      </c>
      <c r="L1409" s="45">
        <f t="shared" si="131"/>
        <v>6.8152388741225386E-3</v>
      </c>
      <c r="M1409" s="16">
        <f>IFERROR(INDEX('[1]2018 Sales History'!$G:$G,MATCH(A1409,'[1]2018 Sales History'!$A:$A,0)),0)</f>
        <v>0</v>
      </c>
      <c r="N1409" s="14">
        <f t="shared" si="127"/>
        <v>0</v>
      </c>
      <c r="O1409" s="14">
        <f t="shared" si="128"/>
        <v>0</v>
      </c>
      <c r="P1409" s="14">
        <f t="shared" si="129"/>
        <v>0</v>
      </c>
      <c r="Q1409" s="15">
        <f t="shared" si="130"/>
        <v>0</v>
      </c>
    </row>
    <row r="1410" spans="1:17" x14ac:dyDescent="0.2">
      <c r="A1410" s="43">
        <v>679259</v>
      </c>
      <c r="B1410" s="6" t="s">
        <v>1073</v>
      </c>
      <c r="C1410" s="6" t="s">
        <v>1074</v>
      </c>
      <c r="D1410" s="41" t="s">
        <v>1108</v>
      </c>
      <c r="E1410" s="41" t="s">
        <v>301</v>
      </c>
      <c r="F1410" s="4"/>
      <c r="G1410" s="5"/>
      <c r="H1410" s="27" t="s">
        <v>1072</v>
      </c>
      <c r="I1410" s="44">
        <f>+J1410+1</f>
        <v>143.68</v>
      </c>
      <c r="J1410" s="8">
        <v>142.68</v>
      </c>
      <c r="K1410" s="8">
        <f t="shared" ref="K1410:K1473" si="132">I1410-J1410</f>
        <v>1</v>
      </c>
      <c r="L1410" s="45">
        <f t="shared" si="131"/>
        <v>7.0086907765629378E-3</v>
      </c>
      <c r="M1410" s="16">
        <f>IFERROR(INDEX('[1]2018 Sales History'!$G:$G,MATCH(A1410,'[1]2018 Sales History'!$A:$A,0)),0)</f>
        <v>0</v>
      </c>
      <c r="N1410" s="14">
        <f t="shared" ref="N1410:N1473" si="133">IFERROR(M1410*J1410,"")</f>
        <v>0</v>
      </c>
      <c r="O1410" s="14">
        <f t="shared" ref="O1410:O1473" si="134">IFERROR(M1410*I1410,"")</f>
        <v>0</v>
      </c>
      <c r="P1410" s="14">
        <f t="shared" ref="P1410:P1473" si="135">IFERROR(O1410-N1410,"")</f>
        <v>0</v>
      </c>
      <c r="Q1410" s="15">
        <f t="shared" ref="Q1410:Q1473" si="136">IFERROR((O1410-N1410)/N1410,0)</f>
        <v>0</v>
      </c>
    </row>
    <row r="1411" spans="1:17" x14ac:dyDescent="0.2">
      <c r="A1411" s="43">
        <v>679267</v>
      </c>
      <c r="B1411" s="6" t="s">
        <v>1073</v>
      </c>
      <c r="C1411" s="6" t="s">
        <v>1074</v>
      </c>
      <c r="D1411" s="41" t="s">
        <v>1108</v>
      </c>
      <c r="E1411" s="41" t="s">
        <v>1706</v>
      </c>
      <c r="F1411" s="4"/>
      <c r="G1411" s="5"/>
      <c r="H1411" s="27" t="s">
        <v>1072</v>
      </c>
      <c r="I1411" s="44">
        <f>+J1411+1</f>
        <v>116.32</v>
      </c>
      <c r="J1411" s="8">
        <v>115.32</v>
      </c>
      <c r="K1411" s="8">
        <f t="shared" si="132"/>
        <v>1</v>
      </c>
      <c r="L1411" s="45">
        <f t="shared" ref="L1411:L1474" si="137">((I1411-J1411)/J1411)</f>
        <v>8.6715227193895246E-3</v>
      </c>
      <c r="M1411" s="16">
        <f>IFERROR(INDEX('[1]2018 Sales History'!$G:$G,MATCH(A1411,'[1]2018 Sales History'!$A:$A,0)),0)</f>
        <v>0</v>
      </c>
      <c r="N1411" s="14">
        <f t="shared" si="133"/>
        <v>0</v>
      </c>
      <c r="O1411" s="14">
        <f t="shared" si="134"/>
        <v>0</v>
      </c>
      <c r="P1411" s="14">
        <f t="shared" si="135"/>
        <v>0</v>
      </c>
      <c r="Q1411" s="15">
        <f t="shared" si="136"/>
        <v>0</v>
      </c>
    </row>
    <row r="1412" spans="1:17" x14ac:dyDescent="0.2">
      <c r="A1412" s="43">
        <v>679275</v>
      </c>
      <c r="B1412" s="6" t="s">
        <v>1073</v>
      </c>
      <c r="C1412" s="6" t="s">
        <v>1074</v>
      </c>
      <c r="D1412" s="41" t="s">
        <v>1108</v>
      </c>
      <c r="E1412" s="41" t="s">
        <v>437</v>
      </c>
      <c r="F1412" s="4"/>
      <c r="G1412" s="5"/>
      <c r="H1412" s="27" t="s">
        <v>1072</v>
      </c>
      <c r="I1412" s="44">
        <f>+J1412+1</f>
        <v>135.97999999999999</v>
      </c>
      <c r="J1412" s="8">
        <v>134.97999999999999</v>
      </c>
      <c r="K1412" s="8">
        <f t="shared" si="132"/>
        <v>1</v>
      </c>
      <c r="L1412" s="45">
        <f t="shared" si="137"/>
        <v>7.4085049636983267E-3</v>
      </c>
      <c r="M1412" s="16">
        <f>IFERROR(INDEX('[1]2018 Sales History'!$G:$G,MATCH(A1412,'[1]2018 Sales History'!$A:$A,0)),0)</f>
        <v>0</v>
      </c>
      <c r="N1412" s="14">
        <f t="shared" si="133"/>
        <v>0</v>
      </c>
      <c r="O1412" s="14">
        <f t="shared" si="134"/>
        <v>0</v>
      </c>
      <c r="P1412" s="14">
        <f t="shared" si="135"/>
        <v>0</v>
      </c>
      <c r="Q1412" s="15">
        <f t="shared" si="136"/>
        <v>0</v>
      </c>
    </row>
    <row r="1413" spans="1:17" x14ac:dyDescent="0.2">
      <c r="A1413" s="43">
        <v>679283</v>
      </c>
      <c r="B1413" s="6" t="s">
        <v>1073</v>
      </c>
      <c r="C1413" s="6" t="s">
        <v>1074</v>
      </c>
      <c r="D1413" s="41" t="s">
        <v>1108</v>
      </c>
      <c r="E1413" s="41" t="s">
        <v>701</v>
      </c>
      <c r="F1413" s="4"/>
      <c r="G1413" s="5"/>
      <c r="H1413" s="27" t="s">
        <v>1072</v>
      </c>
      <c r="I1413" s="44">
        <f>+J1413+1</f>
        <v>142.97</v>
      </c>
      <c r="J1413" s="8">
        <v>141.97</v>
      </c>
      <c r="K1413" s="8">
        <f t="shared" si="132"/>
        <v>1</v>
      </c>
      <c r="L1413" s="45">
        <f t="shared" si="137"/>
        <v>7.0437416355568078E-3</v>
      </c>
      <c r="M1413" s="16">
        <f>IFERROR(INDEX('[1]2018 Sales History'!$G:$G,MATCH(A1413,'[1]2018 Sales History'!$A:$A,0)),0)</f>
        <v>0</v>
      </c>
      <c r="N1413" s="14">
        <f t="shared" si="133"/>
        <v>0</v>
      </c>
      <c r="O1413" s="14">
        <f t="shared" si="134"/>
        <v>0</v>
      </c>
      <c r="P1413" s="14">
        <f t="shared" si="135"/>
        <v>0</v>
      </c>
      <c r="Q1413" s="15">
        <f t="shared" si="136"/>
        <v>0</v>
      </c>
    </row>
    <row r="1414" spans="1:17" x14ac:dyDescent="0.2">
      <c r="A1414" s="43">
        <v>679291</v>
      </c>
      <c r="B1414" s="6" t="s">
        <v>1073</v>
      </c>
      <c r="C1414" s="6" t="s">
        <v>1074</v>
      </c>
      <c r="D1414" s="41" t="s">
        <v>1108</v>
      </c>
      <c r="E1414" s="41" t="s">
        <v>1004</v>
      </c>
      <c r="F1414" s="4"/>
      <c r="G1414" s="5"/>
      <c r="H1414" s="27" t="s">
        <v>1072</v>
      </c>
      <c r="I1414" s="44">
        <f>+J1414+1</f>
        <v>143.68</v>
      </c>
      <c r="J1414" s="8">
        <v>142.68</v>
      </c>
      <c r="K1414" s="8">
        <f t="shared" si="132"/>
        <v>1</v>
      </c>
      <c r="L1414" s="45">
        <f t="shared" si="137"/>
        <v>7.0086907765629378E-3</v>
      </c>
      <c r="M1414" s="16">
        <f>IFERROR(INDEX('[1]2018 Sales History'!$G:$G,MATCH(A1414,'[1]2018 Sales History'!$A:$A,0)),0)</f>
        <v>0</v>
      </c>
      <c r="N1414" s="14">
        <f t="shared" si="133"/>
        <v>0</v>
      </c>
      <c r="O1414" s="14">
        <f t="shared" si="134"/>
        <v>0</v>
      </c>
      <c r="P1414" s="14">
        <f t="shared" si="135"/>
        <v>0</v>
      </c>
      <c r="Q1414" s="15">
        <f t="shared" si="136"/>
        <v>0</v>
      </c>
    </row>
    <row r="1415" spans="1:17" x14ac:dyDescent="0.2">
      <c r="A1415" s="43">
        <v>679305</v>
      </c>
      <c r="B1415" s="6" t="s">
        <v>1073</v>
      </c>
      <c r="C1415" s="6" t="s">
        <v>1074</v>
      </c>
      <c r="D1415" s="41" t="s">
        <v>1108</v>
      </c>
      <c r="E1415" s="41" t="s">
        <v>65</v>
      </c>
      <c r="F1415" s="4"/>
      <c r="G1415" s="5"/>
      <c r="H1415" s="27" t="s">
        <v>1072</v>
      </c>
      <c r="I1415" s="44">
        <f>+J1415+1</f>
        <v>114.69</v>
      </c>
      <c r="J1415" s="8">
        <v>113.69</v>
      </c>
      <c r="K1415" s="8">
        <f t="shared" si="132"/>
        <v>1</v>
      </c>
      <c r="L1415" s="45">
        <f t="shared" si="137"/>
        <v>8.7958483595742803E-3</v>
      </c>
      <c r="M1415" s="16">
        <f>IFERROR(INDEX('[1]2018 Sales History'!$G:$G,MATCH(A1415,'[1]2018 Sales History'!$A:$A,0)),0)</f>
        <v>0</v>
      </c>
      <c r="N1415" s="14">
        <f t="shared" si="133"/>
        <v>0</v>
      </c>
      <c r="O1415" s="14">
        <f t="shared" si="134"/>
        <v>0</v>
      </c>
      <c r="P1415" s="14">
        <f t="shared" si="135"/>
        <v>0</v>
      </c>
      <c r="Q1415" s="15">
        <f t="shared" si="136"/>
        <v>0</v>
      </c>
    </row>
    <row r="1416" spans="1:17" x14ac:dyDescent="0.2">
      <c r="A1416" s="43">
        <v>679313</v>
      </c>
      <c r="B1416" s="6" t="s">
        <v>1073</v>
      </c>
      <c r="C1416" s="6" t="s">
        <v>1074</v>
      </c>
      <c r="D1416" s="41" t="s">
        <v>1108</v>
      </c>
      <c r="E1416" s="41" t="s">
        <v>1708</v>
      </c>
      <c r="F1416" s="4"/>
      <c r="G1416" s="5"/>
      <c r="H1416" s="27" t="s">
        <v>1072</v>
      </c>
      <c r="I1416" s="44">
        <f>+J1416+1</f>
        <v>134.91</v>
      </c>
      <c r="J1416" s="8">
        <v>133.91</v>
      </c>
      <c r="K1416" s="8">
        <f t="shared" si="132"/>
        <v>1</v>
      </c>
      <c r="L1416" s="45">
        <f t="shared" si="137"/>
        <v>7.4677021880367412E-3</v>
      </c>
      <c r="M1416" s="16">
        <f>IFERROR(INDEX('[1]2018 Sales History'!$G:$G,MATCH(A1416,'[1]2018 Sales History'!$A:$A,0)),0)</f>
        <v>0</v>
      </c>
      <c r="N1416" s="14">
        <f t="shared" si="133"/>
        <v>0</v>
      </c>
      <c r="O1416" s="14">
        <f t="shared" si="134"/>
        <v>0</v>
      </c>
      <c r="P1416" s="14">
        <f t="shared" si="135"/>
        <v>0</v>
      </c>
      <c r="Q1416" s="15">
        <f t="shared" si="136"/>
        <v>0</v>
      </c>
    </row>
    <row r="1417" spans="1:17" x14ac:dyDescent="0.2">
      <c r="A1417" s="43">
        <v>679321</v>
      </c>
      <c r="B1417" s="6" t="s">
        <v>1073</v>
      </c>
      <c r="C1417" s="6" t="s">
        <v>1074</v>
      </c>
      <c r="D1417" s="41" t="s">
        <v>1108</v>
      </c>
      <c r="E1417" s="41" t="s">
        <v>436</v>
      </c>
      <c r="F1417" s="4"/>
      <c r="G1417" s="5"/>
      <c r="H1417" s="27" t="s">
        <v>1072</v>
      </c>
      <c r="I1417" s="44">
        <f>+J1417+1</f>
        <v>134.91</v>
      </c>
      <c r="J1417" s="8">
        <v>133.91</v>
      </c>
      <c r="K1417" s="8">
        <f t="shared" si="132"/>
        <v>1</v>
      </c>
      <c r="L1417" s="45">
        <f t="shared" si="137"/>
        <v>7.4677021880367412E-3</v>
      </c>
      <c r="M1417" s="16">
        <f>IFERROR(INDEX('[1]2018 Sales History'!$G:$G,MATCH(A1417,'[1]2018 Sales History'!$A:$A,0)),0)</f>
        <v>0</v>
      </c>
      <c r="N1417" s="14">
        <f t="shared" si="133"/>
        <v>0</v>
      </c>
      <c r="O1417" s="14">
        <f t="shared" si="134"/>
        <v>0</v>
      </c>
      <c r="P1417" s="14">
        <f t="shared" si="135"/>
        <v>0</v>
      </c>
      <c r="Q1417" s="15">
        <f t="shared" si="136"/>
        <v>0</v>
      </c>
    </row>
    <row r="1418" spans="1:17" x14ac:dyDescent="0.2">
      <c r="A1418" s="43">
        <v>679348</v>
      </c>
      <c r="B1418" s="6" t="s">
        <v>1073</v>
      </c>
      <c r="C1418" s="6" t="s">
        <v>1074</v>
      </c>
      <c r="D1418" s="41" t="s">
        <v>1108</v>
      </c>
      <c r="E1418" s="41" t="s">
        <v>1661</v>
      </c>
      <c r="F1418" s="4"/>
      <c r="G1418" s="5"/>
      <c r="H1418" s="27" t="s">
        <v>1072</v>
      </c>
      <c r="I1418" s="44">
        <f>+J1418+1</f>
        <v>102.81</v>
      </c>
      <c r="J1418" s="8">
        <v>101.81</v>
      </c>
      <c r="K1418" s="8">
        <f t="shared" si="132"/>
        <v>1</v>
      </c>
      <c r="L1418" s="45">
        <f t="shared" si="137"/>
        <v>9.8222178567920638E-3</v>
      </c>
      <c r="M1418" s="16">
        <f>IFERROR(INDEX('[1]2018 Sales History'!$G:$G,MATCH(A1418,'[1]2018 Sales History'!$A:$A,0)),0)</f>
        <v>0</v>
      </c>
      <c r="N1418" s="14">
        <f t="shared" si="133"/>
        <v>0</v>
      </c>
      <c r="O1418" s="14">
        <f t="shared" si="134"/>
        <v>0</v>
      </c>
      <c r="P1418" s="14">
        <f t="shared" si="135"/>
        <v>0</v>
      </c>
      <c r="Q1418" s="15">
        <f t="shared" si="136"/>
        <v>0</v>
      </c>
    </row>
    <row r="1419" spans="1:17" x14ac:dyDescent="0.2">
      <c r="A1419" s="43">
        <v>679356</v>
      </c>
      <c r="B1419" s="6" t="s">
        <v>1073</v>
      </c>
      <c r="C1419" s="6" t="s">
        <v>1074</v>
      </c>
      <c r="D1419" s="41" t="s">
        <v>1108</v>
      </c>
      <c r="E1419" s="41" t="s">
        <v>1707</v>
      </c>
      <c r="F1419" s="4"/>
      <c r="G1419" s="5"/>
      <c r="H1419" s="27" t="s">
        <v>1072</v>
      </c>
      <c r="I1419" s="44">
        <f>+J1419+1</f>
        <v>117.68</v>
      </c>
      <c r="J1419" s="8">
        <v>116.68</v>
      </c>
      <c r="K1419" s="8">
        <f t="shared" si="132"/>
        <v>1</v>
      </c>
      <c r="L1419" s="45">
        <f t="shared" si="137"/>
        <v>8.5704490915323953E-3</v>
      </c>
      <c r="M1419" s="16">
        <f>IFERROR(INDEX('[1]2018 Sales History'!$G:$G,MATCH(A1419,'[1]2018 Sales History'!$A:$A,0)),0)</f>
        <v>0</v>
      </c>
      <c r="N1419" s="14">
        <f t="shared" si="133"/>
        <v>0</v>
      </c>
      <c r="O1419" s="14">
        <f t="shared" si="134"/>
        <v>0</v>
      </c>
      <c r="P1419" s="14">
        <f t="shared" si="135"/>
        <v>0</v>
      </c>
      <c r="Q1419" s="15">
        <f t="shared" si="136"/>
        <v>0</v>
      </c>
    </row>
    <row r="1420" spans="1:17" x14ac:dyDescent="0.2">
      <c r="A1420" s="43">
        <v>679364</v>
      </c>
      <c r="B1420" s="6" t="s">
        <v>1073</v>
      </c>
      <c r="C1420" s="6" t="s">
        <v>1074</v>
      </c>
      <c r="D1420" s="41" t="s">
        <v>1108</v>
      </c>
      <c r="E1420" s="41" t="s">
        <v>706</v>
      </c>
      <c r="F1420" s="4"/>
      <c r="G1420" s="5"/>
      <c r="H1420" s="27" t="s">
        <v>1072</v>
      </c>
      <c r="I1420" s="44">
        <f>+J1420+1</f>
        <v>119.75</v>
      </c>
      <c r="J1420" s="8">
        <v>118.75</v>
      </c>
      <c r="K1420" s="8">
        <f t="shared" si="132"/>
        <v>1</v>
      </c>
      <c r="L1420" s="45">
        <f t="shared" si="137"/>
        <v>8.4210526315789472E-3</v>
      </c>
      <c r="M1420" s="16">
        <f>IFERROR(INDEX('[1]2018 Sales History'!$G:$G,MATCH(A1420,'[1]2018 Sales History'!$A:$A,0)),0)</f>
        <v>0</v>
      </c>
      <c r="N1420" s="14">
        <f t="shared" si="133"/>
        <v>0</v>
      </c>
      <c r="O1420" s="14">
        <f t="shared" si="134"/>
        <v>0</v>
      </c>
      <c r="P1420" s="14">
        <f t="shared" si="135"/>
        <v>0</v>
      </c>
      <c r="Q1420" s="15">
        <f t="shared" si="136"/>
        <v>0</v>
      </c>
    </row>
    <row r="1421" spans="1:17" x14ac:dyDescent="0.2">
      <c r="A1421" s="43">
        <v>679372</v>
      </c>
      <c r="B1421" s="6" t="s">
        <v>1073</v>
      </c>
      <c r="C1421" s="6" t="s">
        <v>1074</v>
      </c>
      <c r="D1421" s="41" t="s">
        <v>1108</v>
      </c>
      <c r="E1421" s="41" t="s">
        <v>57</v>
      </c>
      <c r="F1421" s="4"/>
      <c r="G1421" s="5"/>
      <c r="H1421" s="27" t="s">
        <v>1072</v>
      </c>
      <c r="I1421" s="44">
        <f>+J1421+1</f>
        <v>109.62</v>
      </c>
      <c r="J1421" s="8">
        <v>108.62</v>
      </c>
      <c r="K1421" s="8">
        <f t="shared" si="132"/>
        <v>1</v>
      </c>
      <c r="L1421" s="45">
        <f t="shared" si="137"/>
        <v>9.2064076597311723E-3</v>
      </c>
      <c r="M1421" s="16">
        <f>IFERROR(INDEX('[1]2018 Sales History'!$G:$G,MATCH(A1421,'[1]2018 Sales History'!$A:$A,0)),0)</f>
        <v>0</v>
      </c>
      <c r="N1421" s="14">
        <f t="shared" si="133"/>
        <v>0</v>
      </c>
      <c r="O1421" s="14">
        <f t="shared" si="134"/>
        <v>0</v>
      </c>
      <c r="P1421" s="14">
        <f t="shared" si="135"/>
        <v>0</v>
      </c>
      <c r="Q1421" s="15">
        <f t="shared" si="136"/>
        <v>0</v>
      </c>
    </row>
    <row r="1422" spans="1:17" x14ac:dyDescent="0.2">
      <c r="A1422" s="43">
        <v>679380</v>
      </c>
      <c r="B1422" s="6" t="s">
        <v>1073</v>
      </c>
      <c r="C1422" s="6" t="s">
        <v>1074</v>
      </c>
      <c r="D1422" s="41" t="s">
        <v>1108</v>
      </c>
      <c r="E1422" s="41" t="s">
        <v>1718</v>
      </c>
      <c r="F1422" s="4"/>
      <c r="G1422" s="5"/>
      <c r="H1422" s="27" t="s">
        <v>1072</v>
      </c>
      <c r="I1422" s="44">
        <f>+J1422+1</f>
        <v>105.69</v>
      </c>
      <c r="J1422" s="8">
        <v>104.69</v>
      </c>
      <c r="K1422" s="8">
        <f t="shared" si="132"/>
        <v>1</v>
      </c>
      <c r="L1422" s="45">
        <f t="shared" si="137"/>
        <v>9.5520106982519819E-3</v>
      </c>
      <c r="M1422" s="16">
        <f>IFERROR(INDEX('[1]2018 Sales History'!$G:$G,MATCH(A1422,'[1]2018 Sales History'!$A:$A,0)),0)</f>
        <v>0</v>
      </c>
      <c r="N1422" s="14">
        <f t="shared" si="133"/>
        <v>0</v>
      </c>
      <c r="O1422" s="14">
        <f t="shared" si="134"/>
        <v>0</v>
      </c>
      <c r="P1422" s="14">
        <f t="shared" si="135"/>
        <v>0</v>
      </c>
      <c r="Q1422" s="15">
        <f t="shared" si="136"/>
        <v>0</v>
      </c>
    </row>
    <row r="1423" spans="1:17" x14ac:dyDescent="0.2">
      <c r="A1423" s="43">
        <v>679399</v>
      </c>
      <c r="B1423" s="6" t="s">
        <v>1073</v>
      </c>
      <c r="C1423" s="6" t="s">
        <v>1074</v>
      </c>
      <c r="D1423" s="41" t="s">
        <v>1108</v>
      </c>
      <c r="E1423" s="41" t="s">
        <v>68</v>
      </c>
      <c r="F1423" s="4"/>
      <c r="G1423" s="5"/>
      <c r="H1423" s="27" t="s">
        <v>1072</v>
      </c>
      <c r="I1423" s="44">
        <f>+J1423+1</f>
        <v>92.96</v>
      </c>
      <c r="J1423" s="8">
        <v>91.96</v>
      </c>
      <c r="K1423" s="8">
        <f t="shared" si="132"/>
        <v>1</v>
      </c>
      <c r="L1423" s="45">
        <f t="shared" si="137"/>
        <v>1.0874293170943889E-2</v>
      </c>
      <c r="M1423" s="16">
        <f>IFERROR(INDEX('[1]2018 Sales History'!$G:$G,MATCH(A1423,'[1]2018 Sales History'!$A:$A,0)),0)</f>
        <v>0</v>
      </c>
      <c r="N1423" s="14">
        <f t="shared" si="133"/>
        <v>0</v>
      </c>
      <c r="O1423" s="14">
        <f t="shared" si="134"/>
        <v>0</v>
      </c>
      <c r="P1423" s="14">
        <f t="shared" si="135"/>
        <v>0</v>
      </c>
      <c r="Q1423" s="15">
        <f t="shared" si="136"/>
        <v>0</v>
      </c>
    </row>
    <row r="1424" spans="1:17" x14ac:dyDescent="0.2">
      <c r="A1424" s="43">
        <v>679402</v>
      </c>
      <c r="B1424" s="6" t="s">
        <v>1073</v>
      </c>
      <c r="C1424" s="6" t="s">
        <v>1074</v>
      </c>
      <c r="D1424" s="41" t="s">
        <v>1108</v>
      </c>
      <c r="E1424" s="41" t="s">
        <v>1641</v>
      </c>
      <c r="F1424" s="4"/>
      <c r="G1424" s="5"/>
      <c r="H1424" s="27" t="s">
        <v>1072</v>
      </c>
      <c r="I1424" s="44">
        <f>+J1424+1</f>
        <v>104.01</v>
      </c>
      <c r="J1424" s="8">
        <v>103.01</v>
      </c>
      <c r="K1424" s="8">
        <f t="shared" si="132"/>
        <v>1</v>
      </c>
      <c r="L1424" s="45">
        <f t="shared" si="137"/>
        <v>9.7077953596738167E-3</v>
      </c>
      <c r="M1424" s="16">
        <f>IFERROR(INDEX('[1]2018 Sales History'!$G:$G,MATCH(A1424,'[1]2018 Sales History'!$A:$A,0)),0)</f>
        <v>0</v>
      </c>
      <c r="N1424" s="14">
        <f t="shared" si="133"/>
        <v>0</v>
      </c>
      <c r="O1424" s="14">
        <f t="shared" si="134"/>
        <v>0</v>
      </c>
      <c r="P1424" s="14">
        <f t="shared" si="135"/>
        <v>0</v>
      </c>
      <c r="Q1424" s="15">
        <f t="shared" si="136"/>
        <v>0</v>
      </c>
    </row>
    <row r="1425" spans="1:17" x14ac:dyDescent="0.2">
      <c r="A1425" s="43">
        <v>679410</v>
      </c>
      <c r="B1425" s="6" t="s">
        <v>1073</v>
      </c>
      <c r="C1425" s="6" t="s">
        <v>1074</v>
      </c>
      <c r="D1425" s="41" t="s">
        <v>1108</v>
      </c>
      <c r="E1425" s="41" t="s">
        <v>1634</v>
      </c>
      <c r="F1425" s="4"/>
      <c r="G1425" s="5"/>
      <c r="H1425" s="27" t="s">
        <v>1072</v>
      </c>
      <c r="I1425" s="44">
        <f>+J1425+1</f>
        <v>132.79</v>
      </c>
      <c r="J1425" s="8">
        <v>131.79</v>
      </c>
      <c r="K1425" s="8">
        <f t="shared" si="132"/>
        <v>1</v>
      </c>
      <c r="L1425" s="45">
        <f t="shared" si="137"/>
        <v>7.5878291220881711E-3</v>
      </c>
      <c r="M1425" s="16">
        <f>IFERROR(INDEX('[1]2018 Sales History'!$G:$G,MATCH(A1425,'[1]2018 Sales History'!$A:$A,0)),0)</f>
        <v>0</v>
      </c>
      <c r="N1425" s="14">
        <f t="shared" si="133"/>
        <v>0</v>
      </c>
      <c r="O1425" s="14">
        <f t="shared" si="134"/>
        <v>0</v>
      </c>
      <c r="P1425" s="14">
        <f t="shared" si="135"/>
        <v>0</v>
      </c>
      <c r="Q1425" s="15">
        <f t="shared" si="136"/>
        <v>0</v>
      </c>
    </row>
    <row r="1426" spans="1:17" x14ac:dyDescent="0.2">
      <c r="A1426" s="43">
        <v>679429</v>
      </c>
      <c r="B1426" s="6" t="s">
        <v>1073</v>
      </c>
      <c r="C1426" s="6" t="s">
        <v>1074</v>
      </c>
      <c r="D1426" s="41" t="s">
        <v>1108</v>
      </c>
      <c r="E1426" s="41" t="s">
        <v>712</v>
      </c>
      <c r="F1426" s="4"/>
      <c r="G1426" s="5"/>
      <c r="H1426" s="27" t="s">
        <v>1072</v>
      </c>
      <c r="I1426" s="44">
        <f>+J1426+1</f>
        <v>101.66</v>
      </c>
      <c r="J1426" s="8">
        <v>100.66</v>
      </c>
      <c r="K1426" s="8">
        <f t="shared" si="132"/>
        <v>1</v>
      </c>
      <c r="L1426" s="45">
        <f t="shared" si="137"/>
        <v>9.9344327438903243E-3</v>
      </c>
      <c r="M1426" s="16">
        <f>IFERROR(INDEX('[1]2018 Sales History'!$G:$G,MATCH(A1426,'[1]2018 Sales History'!$A:$A,0)),0)</f>
        <v>0</v>
      </c>
      <c r="N1426" s="14">
        <f t="shared" si="133"/>
        <v>0</v>
      </c>
      <c r="O1426" s="14">
        <f t="shared" si="134"/>
        <v>0</v>
      </c>
      <c r="P1426" s="14">
        <f t="shared" si="135"/>
        <v>0</v>
      </c>
      <c r="Q1426" s="15">
        <f t="shared" si="136"/>
        <v>0</v>
      </c>
    </row>
    <row r="1427" spans="1:17" x14ac:dyDescent="0.2">
      <c r="A1427" s="43">
        <v>679437</v>
      </c>
      <c r="B1427" s="6" t="s">
        <v>1073</v>
      </c>
      <c r="C1427" s="6" t="s">
        <v>1074</v>
      </c>
      <c r="D1427" s="41" t="s">
        <v>1108</v>
      </c>
      <c r="E1427" s="41" t="s">
        <v>707</v>
      </c>
      <c r="F1427" s="4"/>
      <c r="G1427" s="5"/>
      <c r="H1427" s="27" t="s">
        <v>1072</v>
      </c>
      <c r="I1427" s="44">
        <f>+J1427+1</f>
        <v>127.48</v>
      </c>
      <c r="J1427" s="8">
        <v>126.48</v>
      </c>
      <c r="K1427" s="8">
        <f t="shared" si="132"/>
        <v>1</v>
      </c>
      <c r="L1427" s="45">
        <f t="shared" si="137"/>
        <v>7.906388361796331E-3</v>
      </c>
      <c r="M1427" s="16">
        <f>IFERROR(INDEX('[1]2018 Sales History'!$G:$G,MATCH(A1427,'[1]2018 Sales History'!$A:$A,0)),0)</f>
        <v>0</v>
      </c>
      <c r="N1427" s="14">
        <f t="shared" si="133"/>
        <v>0</v>
      </c>
      <c r="O1427" s="14">
        <f t="shared" si="134"/>
        <v>0</v>
      </c>
      <c r="P1427" s="14">
        <f t="shared" si="135"/>
        <v>0</v>
      </c>
      <c r="Q1427" s="15">
        <f t="shared" si="136"/>
        <v>0</v>
      </c>
    </row>
    <row r="1428" spans="1:17" x14ac:dyDescent="0.2">
      <c r="A1428" s="43">
        <v>679445</v>
      </c>
      <c r="B1428" s="6" t="s">
        <v>1073</v>
      </c>
      <c r="C1428" s="6" t="s">
        <v>1074</v>
      </c>
      <c r="D1428" s="41" t="s">
        <v>1108</v>
      </c>
      <c r="E1428" s="41" t="s">
        <v>299</v>
      </c>
      <c r="F1428" s="4"/>
      <c r="G1428" s="5"/>
      <c r="H1428" s="27" t="s">
        <v>1072</v>
      </c>
      <c r="I1428" s="44">
        <f>+J1428+1</f>
        <v>108.98</v>
      </c>
      <c r="J1428" s="8">
        <v>107.98</v>
      </c>
      <c r="K1428" s="8">
        <f t="shared" si="132"/>
        <v>1</v>
      </c>
      <c r="L1428" s="45">
        <f t="shared" si="137"/>
        <v>9.2609742544915719E-3</v>
      </c>
      <c r="M1428" s="16">
        <f>IFERROR(INDEX('[1]2018 Sales History'!$G:$G,MATCH(A1428,'[1]2018 Sales History'!$A:$A,0)),0)</f>
        <v>0</v>
      </c>
      <c r="N1428" s="14">
        <f t="shared" si="133"/>
        <v>0</v>
      </c>
      <c r="O1428" s="14">
        <f t="shared" si="134"/>
        <v>0</v>
      </c>
      <c r="P1428" s="14">
        <f t="shared" si="135"/>
        <v>0</v>
      </c>
      <c r="Q1428" s="15">
        <f t="shared" si="136"/>
        <v>0</v>
      </c>
    </row>
    <row r="1429" spans="1:17" x14ac:dyDescent="0.2">
      <c r="A1429" s="43">
        <v>679453</v>
      </c>
      <c r="B1429" s="6" t="s">
        <v>1073</v>
      </c>
      <c r="C1429" s="6" t="s">
        <v>1074</v>
      </c>
      <c r="D1429" s="41" t="s">
        <v>1108</v>
      </c>
      <c r="E1429" s="41" t="s">
        <v>64</v>
      </c>
      <c r="F1429" s="4"/>
      <c r="G1429" s="5"/>
      <c r="H1429" s="27" t="s">
        <v>1072</v>
      </c>
      <c r="I1429" s="44">
        <f>+J1429+1</f>
        <v>112.27</v>
      </c>
      <c r="J1429" s="8">
        <v>111.27</v>
      </c>
      <c r="K1429" s="8">
        <f t="shared" si="132"/>
        <v>1</v>
      </c>
      <c r="L1429" s="45">
        <f t="shared" si="137"/>
        <v>8.9871483778197186E-3</v>
      </c>
      <c r="M1429" s="16">
        <f>IFERROR(INDEX('[1]2018 Sales History'!$G:$G,MATCH(A1429,'[1]2018 Sales History'!$A:$A,0)),0)</f>
        <v>0</v>
      </c>
      <c r="N1429" s="14">
        <f t="shared" si="133"/>
        <v>0</v>
      </c>
      <c r="O1429" s="14">
        <f t="shared" si="134"/>
        <v>0</v>
      </c>
      <c r="P1429" s="14">
        <f t="shared" si="135"/>
        <v>0</v>
      </c>
      <c r="Q1429" s="15">
        <f t="shared" si="136"/>
        <v>0</v>
      </c>
    </row>
    <row r="1430" spans="1:17" x14ac:dyDescent="0.2">
      <c r="A1430" s="43">
        <v>679461</v>
      </c>
      <c r="B1430" s="6" t="s">
        <v>1073</v>
      </c>
      <c r="C1430" s="6" t="s">
        <v>1074</v>
      </c>
      <c r="D1430" s="41" t="s">
        <v>1108</v>
      </c>
      <c r="E1430" s="41" t="s">
        <v>754</v>
      </c>
      <c r="F1430" s="4"/>
      <c r="G1430" s="5"/>
      <c r="H1430" s="27" t="s">
        <v>1072</v>
      </c>
      <c r="I1430" s="44">
        <f>+J1430+1</f>
        <v>100.76</v>
      </c>
      <c r="J1430" s="8">
        <v>99.76</v>
      </c>
      <c r="K1430" s="8">
        <f t="shared" si="132"/>
        <v>1</v>
      </c>
      <c r="L1430" s="45">
        <f t="shared" si="137"/>
        <v>1.0024057738572574E-2</v>
      </c>
      <c r="M1430" s="16">
        <f>IFERROR(INDEX('[1]2018 Sales History'!$G:$G,MATCH(A1430,'[1]2018 Sales History'!$A:$A,0)),0)</f>
        <v>0</v>
      </c>
      <c r="N1430" s="14">
        <f t="shared" si="133"/>
        <v>0</v>
      </c>
      <c r="O1430" s="14">
        <f t="shared" si="134"/>
        <v>0</v>
      </c>
      <c r="P1430" s="14">
        <f t="shared" si="135"/>
        <v>0</v>
      </c>
      <c r="Q1430" s="15">
        <f t="shared" si="136"/>
        <v>0</v>
      </c>
    </row>
    <row r="1431" spans="1:17" x14ac:dyDescent="0.2">
      <c r="A1431" s="43">
        <v>679488</v>
      </c>
      <c r="B1431" s="6" t="s">
        <v>1073</v>
      </c>
      <c r="C1431" s="6" t="s">
        <v>1074</v>
      </c>
      <c r="D1431" s="41" t="s">
        <v>1108</v>
      </c>
      <c r="E1431" s="41" t="s">
        <v>703</v>
      </c>
      <c r="F1431" s="4"/>
      <c r="G1431" s="5"/>
      <c r="H1431" s="27" t="s">
        <v>1072</v>
      </c>
      <c r="I1431" s="44">
        <f>+J1431+1</f>
        <v>105.69</v>
      </c>
      <c r="J1431" s="8">
        <v>104.69</v>
      </c>
      <c r="K1431" s="8">
        <f t="shared" si="132"/>
        <v>1</v>
      </c>
      <c r="L1431" s="45">
        <f t="shared" si="137"/>
        <v>9.5520106982519819E-3</v>
      </c>
      <c r="M1431" s="16">
        <f>IFERROR(INDEX('[1]2018 Sales History'!$G:$G,MATCH(A1431,'[1]2018 Sales History'!$A:$A,0)),0)</f>
        <v>0</v>
      </c>
      <c r="N1431" s="14">
        <f t="shared" si="133"/>
        <v>0</v>
      </c>
      <c r="O1431" s="14">
        <f t="shared" si="134"/>
        <v>0</v>
      </c>
      <c r="P1431" s="14">
        <f t="shared" si="135"/>
        <v>0</v>
      </c>
      <c r="Q1431" s="15">
        <f t="shared" si="136"/>
        <v>0</v>
      </c>
    </row>
    <row r="1432" spans="1:17" x14ac:dyDescent="0.2">
      <c r="A1432" s="43">
        <v>679496</v>
      </c>
      <c r="B1432" s="6" t="s">
        <v>1073</v>
      </c>
      <c r="C1432" s="6" t="s">
        <v>1074</v>
      </c>
      <c r="D1432" s="41" t="s">
        <v>1108</v>
      </c>
      <c r="E1432" s="41" t="s">
        <v>1719</v>
      </c>
      <c r="F1432" s="4"/>
      <c r="G1432" s="5"/>
      <c r="H1432" s="27" t="s">
        <v>1072</v>
      </c>
      <c r="I1432" s="44">
        <f>+J1432+1</f>
        <v>102.81</v>
      </c>
      <c r="J1432" s="8">
        <v>101.81</v>
      </c>
      <c r="K1432" s="8">
        <f t="shared" si="132"/>
        <v>1</v>
      </c>
      <c r="L1432" s="45">
        <f t="shared" si="137"/>
        <v>9.8222178567920638E-3</v>
      </c>
      <c r="M1432" s="16">
        <f>IFERROR(INDEX('[1]2018 Sales History'!$G:$G,MATCH(A1432,'[1]2018 Sales History'!$A:$A,0)),0)</f>
        <v>0</v>
      </c>
      <c r="N1432" s="14">
        <f t="shared" si="133"/>
        <v>0</v>
      </c>
      <c r="O1432" s="14">
        <f t="shared" si="134"/>
        <v>0</v>
      </c>
      <c r="P1432" s="14">
        <f t="shared" si="135"/>
        <v>0</v>
      </c>
      <c r="Q1432" s="15">
        <f t="shared" si="136"/>
        <v>0</v>
      </c>
    </row>
    <row r="1433" spans="1:17" x14ac:dyDescent="0.2">
      <c r="A1433" s="43">
        <v>679518</v>
      </c>
      <c r="B1433" s="6" t="s">
        <v>1073</v>
      </c>
      <c r="C1433" s="6" t="s">
        <v>1074</v>
      </c>
      <c r="D1433" s="41" t="s">
        <v>1108</v>
      </c>
      <c r="E1433" s="41" t="s">
        <v>1637</v>
      </c>
      <c r="F1433" s="4"/>
      <c r="G1433" s="5"/>
      <c r="H1433" s="27" t="s">
        <v>1072</v>
      </c>
      <c r="I1433" s="44">
        <f>+J1433+1</f>
        <v>131.01</v>
      </c>
      <c r="J1433" s="8">
        <v>130.01</v>
      </c>
      <c r="K1433" s="8">
        <f t="shared" si="132"/>
        <v>1</v>
      </c>
      <c r="L1433" s="45">
        <f t="shared" si="137"/>
        <v>7.6917160218444736E-3</v>
      </c>
      <c r="M1433" s="16">
        <f>IFERROR(INDEX('[1]2018 Sales History'!$G:$G,MATCH(A1433,'[1]2018 Sales History'!$A:$A,0)),0)</f>
        <v>0</v>
      </c>
      <c r="N1433" s="14">
        <f t="shared" si="133"/>
        <v>0</v>
      </c>
      <c r="O1433" s="14">
        <f t="shared" si="134"/>
        <v>0</v>
      </c>
      <c r="P1433" s="14">
        <f t="shared" si="135"/>
        <v>0</v>
      </c>
      <c r="Q1433" s="15">
        <f t="shared" si="136"/>
        <v>0</v>
      </c>
    </row>
    <row r="1434" spans="1:17" x14ac:dyDescent="0.2">
      <c r="A1434" s="43">
        <v>679526</v>
      </c>
      <c r="B1434" s="6" t="s">
        <v>1073</v>
      </c>
      <c r="C1434" s="6" t="s">
        <v>1074</v>
      </c>
      <c r="D1434" s="41" t="s">
        <v>1108</v>
      </c>
      <c r="E1434" s="41" t="s">
        <v>1658</v>
      </c>
      <c r="F1434" s="4"/>
      <c r="G1434" s="5"/>
      <c r="H1434" s="27" t="s">
        <v>1072</v>
      </c>
      <c r="I1434" s="44">
        <f>+J1434+1</f>
        <v>134.06</v>
      </c>
      <c r="J1434" s="8">
        <v>133.06</v>
      </c>
      <c r="K1434" s="8">
        <f t="shared" si="132"/>
        <v>1</v>
      </c>
      <c r="L1434" s="45">
        <f t="shared" si="137"/>
        <v>7.5154065834961668E-3</v>
      </c>
      <c r="M1434" s="16">
        <f>IFERROR(INDEX('[1]2018 Sales History'!$G:$G,MATCH(A1434,'[1]2018 Sales History'!$A:$A,0)),0)</f>
        <v>0</v>
      </c>
      <c r="N1434" s="14">
        <f t="shared" si="133"/>
        <v>0</v>
      </c>
      <c r="O1434" s="14">
        <f t="shared" si="134"/>
        <v>0</v>
      </c>
      <c r="P1434" s="14">
        <f t="shared" si="135"/>
        <v>0</v>
      </c>
      <c r="Q1434" s="15">
        <f t="shared" si="136"/>
        <v>0</v>
      </c>
    </row>
    <row r="1435" spans="1:17" x14ac:dyDescent="0.2">
      <c r="A1435" s="43">
        <v>679534</v>
      </c>
      <c r="B1435" s="6" t="s">
        <v>1073</v>
      </c>
      <c r="C1435" s="6" t="s">
        <v>1074</v>
      </c>
      <c r="D1435" s="41" t="s">
        <v>1108</v>
      </c>
      <c r="E1435" s="41" t="s">
        <v>690</v>
      </c>
      <c r="F1435" s="4"/>
      <c r="G1435" s="5"/>
      <c r="H1435" s="27" t="s">
        <v>1072</v>
      </c>
      <c r="I1435" s="44">
        <f>+J1435+1</f>
        <v>148.78</v>
      </c>
      <c r="J1435" s="8">
        <v>147.78</v>
      </c>
      <c r="K1435" s="8">
        <f t="shared" si="132"/>
        <v>1</v>
      </c>
      <c r="L1435" s="45">
        <f t="shared" si="137"/>
        <v>6.7668155366084719E-3</v>
      </c>
      <c r="M1435" s="16">
        <f>IFERROR(INDEX('[1]2018 Sales History'!$G:$G,MATCH(A1435,'[1]2018 Sales History'!$A:$A,0)),0)</f>
        <v>0</v>
      </c>
      <c r="N1435" s="14">
        <f t="shared" si="133"/>
        <v>0</v>
      </c>
      <c r="O1435" s="14">
        <f t="shared" si="134"/>
        <v>0</v>
      </c>
      <c r="P1435" s="14">
        <f t="shared" si="135"/>
        <v>0</v>
      </c>
      <c r="Q1435" s="15">
        <f t="shared" si="136"/>
        <v>0</v>
      </c>
    </row>
    <row r="1436" spans="1:17" x14ac:dyDescent="0.2">
      <c r="A1436" s="43">
        <v>679542</v>
      </c>
      <c r="B1436" s="6" t="s">
        <v>1073</v>
      </c>
      <c r="C1436" s="6" t="s">
        <v>1074</v>
      </c>
      <c r="D1436" s="41" t="s">
        <v>1108</v>
      </c>
      <c r="E1436" s="41" t="s">
        <v>1659</v>
      </c>
      <c r="F1436" s="4"/>
      <c r="G1436" s="5"/>
      <c r="H1436" s="27" t="s">
        <v>1072</v>
      </c>
      <c r="I1436" s="44">
        <f>+J1436+1</f>
        <v>109.62</v>
      </c>
      <c r="J1436" s="8">
        <v>108.62</v>
      </c>
      <c r="K1436" s="8">
        <f t="shared" si="132"/>
        <v>1</v>
      </c>
      <c r="L1436" s="45">
        <f t="shared" si="137"/>
        <v>9.2064076597311723E-3</v>
      </c>
      <c r="M1436" s="16">
        <f>IFERROR(INDEX('[1]2018 Sales History'!$G:$G,MATCH(A1436,'[1]2018 Sales History'!$A:$A,0)),0)</f>
        <v>0</v>
      </c>
      <c r="N1436" s="14">
        <f t="shared" si="133"/>
        <v>0</v>
      </c>
      <c r="O1436" s="14">
        <f t="shared" si="134"/>
        <v>0</v>
      </c>
      <c r="P1436" s="14">
        <f t="shared" si="135"/>
        <v>0</v>
      </c>
      <c r="Q1436" s="15">
        <f t="shared" si="136"/>
        <v>0</v>
      </c>
    </row>
    <row r="1437" spans="1:17" x14ac:dyDescent="0.2">
      <c r="A1437" s="43">
        <v>679550</v>
      </c>
      <c r="B1437" s="6" t="s">
        <v>1073</v>
      </c>
      <c r="C1437" s="6" t="s">
        <v>1074</v>
      </c>
      <c r="D1437" s="41" t="s">
        <v>1108</v>
      </c>
      <c r="E1437" s="41" t="s">
        <v>689</v>
      </c>
      <c r="F1437" s="4"/>
      <c r="G1437" s="5"/>
      <c r="H1437" s="27" t="s">
        <v>1072</v>
      </c>
      <c r="I1437" s="44">
        <f>+J1437+1</f>
        <v>120.62</v>
      </c>
      <c r="J1437" s="8">
        <v>119.62</v>
      </c>
      <c r="K1437" s="8">
        <f t="shared" si="132"/>
        <v>1</v>
      </c>
      <c r="L1437" s="45">
        <f t="shared" si="137"/>
        <v>8.3598060524995819E-3</v>
      </c>
      <c r="M1437" s="16">
        <f>IFERROR(INDEX('[1]2018 Sales History'!$G:$G,MATCH(A1437,'[1]2018 Sales History'!$A:$A,0)),0)</f>
        <v>0</v>
      </c>
      <c r="N1437" s="14">
        <f t="shared" si="133"/>
        <v>0</v>
      </c>
      <c r="O1437" s="14">
        <f t="shared" si="134"/>
        <v>0</v>
      </c>
      <c r="P1437" s="14">
        <f t="shared" si="135"/>
        <v>0</v>
      </c>
      <c r="Q1437" s="15">
        <f t="shared" si="136"/>
        <v>0</v>
      </c>
    </row>
    <row r="1438" spans="1:17" x14ac:dyDescent="0.2">
      <c r="A1438" s="43">
        <v>679569</v>
      </c>
      <c r="B1438" s="6" t="s">
        <v>1073</v>
      </c>
      <c r="C1438" s="6" t="s">
        <v>1074</v>
      </c>
      <c r="D1438" s="41" t="s">
        <v>1108</v>
      </c>
      <c r="E1438" s="41" t="s">
        <v>1705</v>
      </c>
      <c r="F1438" s="4"/>
      <c r="G1438" s="5"/>
      <c r="H1438" s="27" t="s">
        <v>1072</v>
      </c>
      <c r="I1438" s="44">
        <f>+J1438+1</f>
        <v>135.97999999999999</v>
      </c>
      <c r="J1438" s="8">
        <v>134.97999999999999</v>
      </c>
      <c r="K1438" s="8">
        <f t="shared" si="132"/>
        <v>1</v>
      </c>
      <c r="L1438" s="45">
        <f t="shared" si="137"/>
        <v>7.4085049636983267E-3</v>
      </c>
      <c r="M1438" s="16">
        <f>IFERROR(INDEX('[1]2018 Sales History'!$G:$G,MATCH(A1438,'[1]2018 Sales History'!$A:$A,0)),0)</f>
        <v>0</v>
      </c>
      <c r="N1438" s="14">
        <f t="shared" si="133"/>
        <v>0</v>
      </c>
      <c r="O1438" s="14">
        <f t="shared" si="134"/>
        <v>0</v>
      </c>
      <c r="P1438" s="14">
        <f t="shared" si="135"/>
        <v>0</v>
      </c>
      <c r="Q1438" s="15">
        <f t="shared" si="136"/>
        <v>0</v>
      </c>
    </row>
    <row r="1439" spans="1:17" x14ac:dyDescent="0.2">
      <c r="A1439" s="43">
        <v>679577</v>
      </c>
      <c r="B1439" s="6" t="s">
        <v>1073</v>
      </c>
      <c r="C1439" s="6" t="s">
        <v>1074</v>
      </c>
      <c r="D1439" s="41" t="s">
        <v>1108</v>
      </c>
      <c r="E1439" s="41" t="s">
        <v>1636</v>
      </c>
      <c r="F1439" s="4"/>
      <c r="G1439" s="5"/>
      <c r="H1439" s="27" t="s">
        <v>1072</v>
      </c>
      <c r="I1439" s="44">
        <f>+J1439+1</f>
        <v>142.97</v>
      </c>
      <c r="J1439" s="8">
        <v>141.97</v>
      </c>
      <c r="K1439" s="8">
        <f t="shared" si="132"/>
        <v>1</v>
      </c>
      <c r="L1439" s="45">
        <f t="shared" si="137"/>
        <v>7.0437416355568078E-3</v>
      </c>
      <c r="M1439" s="16">
        <f>IFERROR(INDEX('[1]2018 Sales History'!$G:$G,MATCH(A1439,'[1]2018 Sales History'!$A:$A,0)),0)</f>
        <v>0</v>
      </c>
      <c r="N1439" s="14">
        <f t="shared" si="133"/>
        <v>0</v>
      </c>
      <c r="O1439" s="14">
        <f t="shared" si="134"/>
        <v>0</v>
      </c>
      <c r="P1439" s="14">
        <f t="shared" si="135"/>
        <v>0</v>
      </c>
      <c r="Q1439" s="15">
        <f t="shared" si="136"/>
        <v>0</v>
      </c>
    </row>
    <row r="1440" spans="1:17" x14ac:dyDescent="0.2">
      <c r="A1440" s="43">
        <v>679585</v>
      </c>
      <c r="B1440" s="6" t="s">
        <v>1073</v>
      </c>
      <c r="C1440" s="6" t="s">
        <v>1074</v>
      </c>
      <c r="D1440" s="41" t="s">
        <v>1108</v>
      </c>
      <c r="E1440" s="41" t="s">
        <v>777</v>
      </c>
      <c r="F1440" s="4"/>
      <c r="G1440" s="5"/>
      <c r="H1440" s="27" t="s">
        <v>1072</v>
      </c>
      <c r="I1440" s="44">
        <f>+J1440+1</f>
        <v>140.74</v>
      </c>
      <c r="J1440" s="8">
        <v>139.74</v>
      </c>
      <c r="K1440" s="8">
        <f t="shared" si="132"/>
        <v>1</v>
      </c>
      <c r="L1440" s="45">
        <f t="shared" si="137"/>
        <v>7.1561471303850004E-3</v>
      </c>
      <c r="M1440" s="16">
        <f>IFERROR(INDEX('[1]2018 Sales History'!$G:$G,MATCH(A1440,'[1]2018 Sales History'!$A:$A,0)),0)</f>
        <v>0</v>
      </c>
      <c r="N1440" s="14">
        <f t="shared" si="133"/>
        <v>0</v>
      </c>
      <c r="O1440" s="14">
        <f t="shared" si="134"/>
        <v>0</v>
      </c>
      <c r="P1440" s="14">
        <f t="shared" si="135"/>
        <v>0</v>
      </c>
      <c r="Q1440" s="15">
        <f t="shared" si="136"/>
        <v>0</v>
      </c>
    </row>
    <row r="1441" spans="1:17" x14ac:dyDescent="0.2">
      <c r="A1441" s="43">
        <v>679593</v>
      </c>
      <c r="B1441" s="6" t="s">
        <v>1073</v>
      </c>
      <c r="C1441" s="6" t="s">
        <v>1074</v>
      </c>
      <c r="D1441" s="41" t="s">
        <v>1108</v>
      </c>
      <c r="E1441" s="41" t="s">
        <v>691</v>
      </c>
      <c r="F1441" s="4"/>
      <c r="G1441" s="5"/>
      <c r="H1441" s="27" t="s">
        <v>1072</v>
      </c>
      <c r="I1441" s="44">
        <f>+J1441+1</f>
        <v>159.94</v>
      </c>
      <c r="J1441" s="8">
        <v>158.94</v>
      </c>
      <c r="K1441" s="8">
        <f t="shared" si="132"/>
        <v>1</v>
      </c>
      <c r="L1441" s="45">
        <f t="shared" si="137"/>
        <v>6.2916823958726565E-3</v>
      </c>
      <c r="M1441" s="16">
        <f>IFERROR(INDEX('[1]2018 Sales History'!$G:$G,MATCH(A1441,'[1]2018 Sales History'!$A:$A,0)),0)</f>
        <v>0</v>
      </c>
      <c r="N1441" s="14">
        <f t="shared" si="133"/>
        <v>0</v>
      </c>
      <c r="O1441" s="14">
        <f t="shared" si="134"/>
        <v>0</v>
      </c>
      <c r="P1441" s="14">
        <f t="shared" si="135"/>
        <v>0</v>
      </c>
      <c r="Q1441" s="15">
        <f t="shared" si="136"/>
        <v>0</v>
      </c>
    </row>
    <row r="1442" spans="1:17" x14ac:dyDescent="0.2">
      <c r="A1442" s="43">
        <v>679607</v>
      </c>
      <c r="B1442" s="6" t="s">
        <v>1073</v>
      </c>
      <c r="C1442" s="6" t="s">
        <v>1074</v>
      </c>
      <c r="D1442" s="41" t="s">
        <v>1107</v>
      </c>
      <c r="E1442" s="41" t="s">
        <v>59</v>
      </c>
      <c r="F1442" s="4"/>
      <c r="G1442" s="5"/>
      <c r="H1442" s="27" t="s">
        <v>1072</v>
      </c>
      <c r="I1442" s="44">
        <f>+J1442+1</f>
        <v>118.73</v>
      </c>
      <c r="J1442" s="8">
        <v>117.73</v>
      </c>
      <c r="K1442" s="8">
        <f t="shared" si="132"/>
        <v>1</v>
      </c>
      <c r="L1442" s="45">
        <f t="shared" si="137"/>
        <v>8.4940117217361753E-3</v>
      </c>
      <c r="M1442" s="16">
        <f>IFERROR(INDEX('[1]2018 Sales History'!$G:$G,MATCH(A1442,'[1]2018 Sales History'!$A:$A,0)),0)</f>
        <v>0</v>
      </c>
      <c r="N1442" s="14">
        <f t="shared" si="133"/>
        <v>0</v>
      </c>
      <c r="O1442" s="14">
        <f t="shared" si="134"/>
        <v>0</v>
      </c>
      <c r="P1442" s="14">
        <f t="shared" si="135"/>
        <v>0</v>
      </c>
      <c r="Q1442" s="15">
        <f t="shared" si="136"/>
        <v>0</v>
      </c>
    </row>
    <row r="1443" spans="1:17" x14ac:dyDescent="0.2">
      <c r="A1443" s="43">
        <v>679615</v>
      </c>
      <c r="B1443" s="6" t="s">
        <v>1073</v>
      </c>
      <c r="C1443" s="6" t="s">
        <v>1074</v>
      </c>
      <c r="D1443" s="41" t="s">
        <v>1107</v>
      </c>
      <c r="E1443" s="41" t="s">
        <v>69</v>
      </c>
      <c r="F1443" s="4"/>
      <c r="G1443" s="5"/>
      <c r="H1443" s="27" t="s">
        <v>1072</v>
      </c>
      <c r="I1443" s="44">
        <f>+J1443+1</f>
        <v>129.55000000000001</v>
      </c>
      <c r="J1443" s="8">
        <v>128.55000000000001</v>
      </c>
      <c r="K1443" s="8">
        <f t="shared" si="132"/>
        <v>1</v>
      </c>
      <c r="L1443" s="45">
        <f t="shared" si="137"/>
        <v>7.7790742901594706E-3</v>
      </c>
      <c r="M1443" s="16">
        <f>IFERROR(INDEX('[1]2018 Sales History'!$G:$G,MATCH(A1443,'[1]2018 Sales History'!$A:$A,0)),0)</f>
        <v>0</v>
      </c>
      <c r="N1443" s="14">
        <f t="shared" si="133"/>
        <v>0</v>
      </c>
      <c r="O1443" s="14">
        <f t="shared" si="134"/>
        <v>0</v>
      </c>
      <c r="P1443" s="14">
        <f t="shared" si="135"/>
        <v>0</v>
      </c>
      <c r="Q1443" s="15">
        <f t="shared" si="136"/>
        <v>0</v>
      </c>
    </row>
    <row r="1444" spans="1:17" x14ac:dyDescent="0.2">
      <c r="A1444" s="43">
        <v>679623</v>
      </c>
      <c r="B1444" s="6" t="s">
        <v>1073</v>
      </c>
      <c r="C1444" s="6" t="s">
        <v>1074</v>
      </c>
      <c r="D1444" s="41" t="s">
        <v>1107</v>
      </c>
      <c r="E1444" s="41" t="s">
        <v>61</v>
      </c>
      <c r="F1444" s="4"/>
      <c r="G1444" s="5"/>
      <c r="H1444" s="27" t="s">
        <v>1072</v>
      </c>
      <c r="I1444" s="44">
        <f>+J1444+1</f>
        <v>133.46</v>
      </c>
      <c r="J1444" s="8">
        <v>132.46</v>
      </c>
      <c r="K1444" s="8">
        <f t="shared" si="132"/>
        <v>1</v>
      </c>
      <c r="L1444" s="45">
        <f t="shared" si="137"/>
        <v>7.5494488902310124E-3</v>
      </c>
      <c r="M1444" s="16">
        <f>IFERROR(INDEX('[1]2018 Sales History'!$G:$G,MATCH(A1444,'[1]2018 Sales History'!$A:$A,0)),0)</f>
        <v>0</v>
      </c>
      <c r="N1444" s="14">
        <f t="shared" si="133"/>
        <v>0</v>
      </c>
      <c r="O1444" s="14">
        <f t="shared" si="134"/>
        <v>0</v>
      </c>
      <c r="P1444" s="14">
        <f t="shared" si="135"/>
        <v>0</v>
      </c>
      <c r="Q1444" s="15">
        <f t="shared" si="136"/>
        <v>0</v>
      </c>
    </row>
    <row r="1445" spans="1:17" x14ac:dyDescent="0.2">
      <c r="A1445" s="43">
        <v>679631</v>
      </c>
      <c r="B1445" s="6" t="s">
        <v>1073</v>
      </c>
      <c r="C1445" s="6" t="s">
        <v>1074</v>
      </c>
      <c r="D1445" s="41" t="s">
        <v>1107</v>
      </c>
      <c r="E1445" s="41" t="s">
        <v>1645</v>
      </c>
      <c r="F1445" s="4"/>
      <c r="G1445" s="5"/>
      <c r="H1445" s="27" t="s">
        <v>1072</v>
      </c>
      <c r="I1445" s="44">
        <f>+J1445+1</f>
        <v>137.74</v>
      </c>
      <c r="J1445" s="8">
        <v>136.74</v>
      </c>
      <c r="K1445" s="8">
        <f t="shared" si="132"/>
        <v>1</v>
      </c>
      <c r="L1445" s="45">
        <f t="shared" si="137"/>
        <v>7.313149041977475E-3</v>
      </c>
      <c r="M1445" s="16">
        <f>IFERROR(INDEX('[1]2018 Sales History'!$G:$G,MATCH(A1445,'[1]2018 Sales History'!$A:$A,0)),0)</f>
        <v>0</v>
      </c>
      <c r="N1445" s="14">
        <f t="shared" si="133"/>
        <v>0</v>
      </c>
      <c r="O1445" s="14">
        <f t="shared" si="134"/>
        <v>0</v>
      </c>
      <c r="P1445" s="14">
        <f t="shared" si="135"/>
        <v>0</v>
      </c>
      <c r="Q1445" s="15">
        <f t="shared" si="136"/>
        <v>0</v>
      </c>
    </row>
    <row r="1446" spans="1:17" x14ac:dyDescent="0.2">
      <c r="A1446" s="43">
        <v>679658</v>
      </c>
      <c r="B1446" s="6" t="s">
        <v>1073</v>
      </c>
      <c r="C1446" s="6" t="s">
        <v>1074</v>
      </c>
      <c r="D1446" s="41" t="s">
        <v>1107</v>
      </c>
      <c r="E1446" s="41" t="s">
        <v>71</v>
      </c>
      <c r="F1446" s="4"/>
      <c r="G1446" s="5"/>
      <c r="H1446" s="27" t="s">
        <v>1072</v>
      </c>
      <c r="I1446" s="44">
        <f>+J1446+1</f>
        <v>115</v>
      </c>
      <c r="J1446" s="8">
        <v>114</v>
      </c>
      <c r="K1446" s="8">
        <f t="shared" si="132"/>
        <v>1</v>
      </c>
      <c r="L1446" s="45">
        <f t="shared" si="137"/>
        <v>8.771929824561403E-3</v>
      </c>
      <c r="M1446" s="16">
        <f>IFERROR(INDEX('[1]2018 Sales History'!$G:$G,MATCH(A1446,'[1]2018 Sales History'!$A:$A,0)),0)</f>
        <v>0</v>
      </c>
      <c r="N1446" s="14">
        <f t="shared" si="133"/>
        <v>0</v>
      </c>
      <c r="O1446" s="14">
        <f t="shared" si="134"/>
        <v>0</v>
      </c>
      <c r="P1446" s="14">
        <f t="shared" si="135"/>
        <v>0</v>
      </c>
      <c r="Q1446" s="15">
        <f t="shared" si="136"/>
        <v>0</v>
      </c>
    </row>
    <row r="1447" spans="1:17" x14ac:dyDescent="0.2">
      <c r="A1447" s="43">
        <v>679666</v>
      </c>
      <c r="B1447" s="6" t="s">
        <v>1073</v>
      </c>
      <c r="C1447" s="6" t="s">
        <v>1074</v>
      </c>
      <c r="D1447" s="41" t="s">
        <v>1107</v>
      </c>
      <c r="E1447" s="41" t="s">
        <v>66</v>
      </c>
      <c r="F1447" s="4"/>
      <c r="G1447" s="5"/>
      <c r="H1447" s="27" t="s">
        <v>1072</v>
      </c>
      <c r="I1447" s="44">
        <f>+J1447+1</f>
        <v>115.83</v>
      </c>
      <c r="J1447" s="8">
        <v>114.83</v>
      </c>
      <c r="K1447" s="8">
        <f t="shared" si="132"/>
        <v>1</v>
      </c>
      <c r="L1447" s="45">
        <f t="shared" si="137"/>
        <v>8.7085256466080292E-3</v>
      </c>
      <c r="M1447" s="16">
        <f>IFERROR(INDEX('[1]2018 Sales History'!$G:$G,MATCH(A1447,'[1]2018 Sales History'!$A:$A,0)),0)</f>
        <v>0</v>
      </c>
      <c r="N1447" s="14">
        <f t="shared" si="133"/>
        <v>0</v>
      </c>
      <c r="O1447" s="14">
        <f t="shared" si="134"/>
        <v>0</v>
      </c>
      <c r="P1447" s="14">
        <f t="shared" si="135"/>
        <v>0</v>
      </c>
      <c r="Q1447" s="15">
        <f t="shared" si="136"/>
        <v>0</v>
      </c>
    </row>
    <row r="1448" spans="1:17" x14ac:dyDescent="0.2">
      <c r="A1448" s="43">
        <v>679674</v>
      </c>
      <c r="B1448" s="6" t="s">
        <v>1073</v>
      </c>
      <c r="C1448" s="6" t="s">
        <v>1074</v>
      </c>
      <c r="D1448" s="41" t="s">
        <v>1107</v>
      </c>
      <c r="E1448" s="41" t="s">
        <v>724</v>
      </c>
      <c r="F1448" s="4"/>
      <c r="G1448" s="5"/>
      <c r="H1448" s="27" t="s">
        <v>1072</v>
      </c>
      <c r="I1448" s="44">
        <f>+J1448+1</f>
        <v>121.81</v>
      </c>
      <c r="J1448" s="8">
        <v>120.81</v>
      </c>
      <c r="K1448" s="8">
        <f t="shared" si="132"/>
        <v>1</v>
      </c>
      <c r="L1448" s="45">
        <f t="shared" si="137"/>
        <v>8.2774604751262304E-3</v>
      </c>
      <c r="M1448" s="16">
        <f>IFERROR(INDEX('[1]2018 Sales History'!$G:$G,MATCH(A1448,'[1]2018 Sales History'!$A:$A,0)),0)</f>
        <v>0</v>
      </c>
      <c r="N1448" s="14">
        <f t="shared" si="133"/>
        <v>0</v>
      </c>
      <c r="O1448" s="14">
        <f t="shared" si="134"/>
        <v>0</v>
      </c>
      <c r="P1448" s="14">
        <f t="shared" si="135"/>
        <v>0</v>
      </c>
      <c r="Q1448" s="15">
        <f t="shared" si="136"/>
        <v>0</v>
      </c>
    </row>
    <row r="1449" spans="1:17" x14ac:dyDescent="0.2">
      <c r="A1449" s="43">
        <v>679682</v>
      </c>
      <c r="B1449" s="6" t="s">
        <v>1073</v>
      </c>
      <c r="C1449" s="6" t="s">
        <v>1074</v>
      </c>
      <c r="D1449" s="41" t="s">
        <v>1107</v>
      </c>
      <c r="E1449" s="41" t="s">
        <v>67</v>
      </c>
      <c r="F1449" s="4"/>
      <c r="G1449" s="5"/>
      <c r="H1449" s="27" t="s">
        <v>1072</v>
      </c>
      <c r="I1449" s="44">
        <f>+J1449+1</f>
        <v>126.97</v>
      </c>
      <c r="J1449" s="8">
        <v>125.97</v>
      </c>
      <c r="K1449" s="8">
        <f t="shared" si="132"/>
        <v>1</v>
      </c>
      <c r="L1449" s="45">
        <f t="shared" si="137"/>
        <v>7.9383980312772891E-3</v>
      </c>
      <c r="M1449" s="16">
        <f>IFERROR(INDEX('[1]2018 Sales History'!$G:$G,MATCH(A1449,'[1]2018 Sales History'!$A:$A,0)),0)</f>
        <v>0</v>
      </c>
      <c r="N1449" s="14">
        <f t="shared" si="133"/>
        <v>0</v>
      </c>
      <c r="O1449" s="14">
        <f t="shared" si="134"/>
        <v>0</v>
      </c>
      <c r="P1449" s="14">
        <f t="shared" si="135"/>
        <v>0</v>
      </c>
      <c r="Q1449" s="15">
        <f t="shared" si="136"/>
        <v>0</v>
      </c>
    </row>
    <row r="1450" spans="1:17" x14ac:dyDescent="0.2">
      <c r="A1450" s="43">
        <v>679690</v>
      </c>
      <c r="B1450" s="6" t="s">
        <v>1073</v>
      </c>
      <c r="C1450" s="6" t="s">
        <v>1074</v>
      </c>
      <c r="D1450" s="41" t="s">
        <v>1107</v>
      </c>
      <c r="E1450" s="41" t="s">
        <v>70</v>
      </c>
      <c r="F1450" s="4"/>
      <c r="G1450" s="5"/>
      <c r="H1450" s="27" t="s">
        <v>1072</v>
      </c>
      <c r="I1450" s="44">
        <f>+J1450+1</f>
        <v>127.99</v>
      </c>
      <c r="J1450" s="8">
        <v>126.99</v>
      </c>
      <c r="K1450" s="8">
        <f t="shared" si="132"/>
        <v>1</v>
      </c>
      <c r="L1450" s="45">
        <f t="shared" si="137"/>
        <v>7.8746357980943385E-3</v>
      </c>
      <c r="M1450" s="16">
        <f>IFERROR(INDEX('[1]2018 Sales History'!$G:$G,MATCH(A1450,'[1]2018 Sales History'!$A:$A,0)),0)</f>
        <v>0</v>
      </c>
      <c r="N1450" s="14">
        <f t="shared" si="133"/>
        <v>0</v>
      </c>
      <c r="O1450" s="14">
        <f t="shared" si="134"/>
        <v>0</v>
      </c>
      <c r="P1450" s="14">
        <f t="shared" si="135"/>
        <v>0</v>
      </c>
      <c r="Q1450" s="15">
        <f t="shared" si="136"/>
        <v>0</v>
      </c>
    </row>
    <row r="1451" spans="1:17" x14ac:dyDescent="0.2">
      <c r="A1451" s="43">
        <v>679704</v>
      </c>
      <c r="B1451" s="6" t="s">
        <v>1073</v>
      </c>
      <c r="C1451" s="6" t="s">
        <v>1074</v>
      </c>
      <c r="D1451" s="41" t="s">
        <v>1107</v>
      </c>
      <c r="E1451" s="41" t="s">
        <v>301</v>
      </c>
      <c r="F1451" s="4"/>
      <c r="G1451" s="5"/>
      <c r="H1451" s="27" t="s">
        <v>1072</v>
      </c>
      <c r="I1451" s="44">
        <f>+J1451+1</f>
        <v>133.93</v>
      </c>
      <c r="J1451" s="8">
        <v>132.93</v>
      </c>
      <c r="K1451" s="8">
        <f t="shared" si="132"/>
        <v>1</v>
      </c>
      <c r="L1451" s="45">
        <f t="shared" si="137"/>
        <v>7.5227563379222139E-3</v>
      </c>
      <c r="M1451" s="16">
        <f>IFERROR(INDEX('[1]2018 Sales History'!$G:$G,MATCH(A1451,'[1]2018 Sales History'!$A:$A,0)),0)</f>
        <v>0</v>
      </c>
      <c r="N1451" s="14">
        <f t="shared" si="133"/>
        <v>0</v>
      </c>
      <c r="O1451" s="14">
        <f t="shared" si="134"/>
        <v>0</v>
      </c>
      <c r="P1451" s="14">
        <f t="shared" si="135"/>
        <v>0</v>
      </c>
      <c r="Q1451" s="15">
        <f t="shared" si="136"/>
        <v>0</v>
      </c>
    </row>
    <row r="1452" spans="1:17" x14ac:dyDescent="0.2">
      <c r="A1452" s="43">
        <v>679712</v>
      </c>
      <c r="B1452" s="6" t="s">
        <v>1073</v>
      </c>
      <c r="C1452" s="6" t="s">
        <v>1074</v>
      </c>
      <c r="D1452" s="41" t="s">
        <v>1107</v>
      </c>
      <c r="E1452" s="41" t="s">
        <v>1706</v>
      </c>
      <c r="F1452" s="4"/>
      <c r="G1452" s="5"/>
      <c r="H1452" s="27" t="s">
        <v>1072</v>
      </c>
      <c r="I1452" s="44">
        <f>+J1452+1</f>
        <v>115</v>
      </c>
      <c r="J1452" s="8">
        <v>114</v>
      </c>
      <c r="K1452" s="8">
        <f t="shared" si="132"/>
        <v>1</v>
      </c>
      <c r="L1452" s="45">
        <f t="shared" si="137"/>
        <v>8.771929824561403E-3</v>
      </c>
      <c r="M1452" s="16">
        <f>IFERROR(INDEX('[1]2018 Sales History'!$G:$G,MATCH(A1452,'[1]2018 Sales History'!$A:$A,0)),0)</f>
        <v>0</v>
      </c>
      <c r="N1452" s="14">
        <f t="shared" si="133"/>
        <v>0</v>
      </c>
      <c r="O1452" s="14">
        <f t="shared" si="134"/>
        <v>0</v>
      </c>
      <c r="P1452" s="14">
        <f t="shared" si="135"/>
        <v>0</v>
      </c>
      <c r="Q1452" s="15">
        <f t="shared" si="136"/>
        <v>0</v>
      </c>
    </row>
    <row r="1453" spans="1:17" x14ac:dyDescent="0.2">
      <c r="A1453" s="43">
        <v>679720</v>
      </c>
      <c r="B1453" s="6" t="s">
        <v>1073</v>
      </c>
      <c r="C1453" s="6" t="s">
        <v>1074</v>
      </c>
      <c r="D1453" s="41" t="s">
        <v>1107</v>
      </c>
      <c r="E1453" s="41" t="s">
        <v>437</v>
      </c>
      <c r="F1453" s="4"/>
      <c r="G1453" s="5"/>
      <c r="H1453" s="27" t="s">
        <v>1072</v>
      </c>
      <c r="I1453" s="44">
        <f>+J1453+1</f>
        <v>134.44999999999999</v>
      </c>
      <c r="J1453" s="8">
        <v>133.44999999999999</v>
      </c>
      <c r="K1453" s="8">
        <f t="shared" si="132"/>
        <v>1</v>
      </c>
      <c r="L1453" s="45">
        <f t="shared" si="137"/>
        <v>7.493443237167479E-3</v>
      </c>
      <c r="M1453" s="16">
        <f>IFERROR(INDEX('[1]2018 Sales History'!$G:$G,MATCH(A1453,'[1]2018 Sales History'!$A:$A,0)),0)</f>
        <v>0</v>
      </c>
      <c r="N1453" s="14">
        <f t="shared" si="133"/>
        <v>0</v>
      </c>
      <c r="O1453" s="14">
        <f t="shared" si="134"/>
        <v>0</v>
      </c>
      <c r="P1453" s="14">
        <f t="shared" si="135"/>
        <v>0</v>
      </c>
      <c r="Q1453" s="15">
        <f t="shared" si="136"/>
        <v>0</v>
      </c>
    </row>
    <row r="1454" spans="1:17" x14ac:dyDescent="0.2">
      <c r="A1454" s="43">
        <v>679739</v>
      </c>
      <c r="B1454" s="6" t="s">
        <v>1073</v>
      </c>
      <c r="C1454" s="6" t="s">
        <v>1074</v>
      </c>
      <c r="D1454" s="41" t="s">
        <v>1107</v>
      </c>
      <c r="E1454" s="41" t="s">
        <v>701</v>
      </c>
      <c r="F1454" s="4"/>
      <c r="G1454" s="5"/>
      <c r="H1454" s="27" t="s">
        <v>1072</v>
      </c>
      <c r="I1454" s="44">
        <f>+J1454+1</f>
        <v>137.77000000000001</v>
      </c>
      <c r="J1454" s="8">
        <v>136.77000000000001</v>
      </c>
      <c r="K1454" s="8">
        <f t="shared" si="132"/>
        <v>1</v>
      </c>
      <c r="L1454" s="45">
        <f t="shared" si="137"/>
        <v>7.3115449294435912E-3</v>
      </c>
      <c r="M1454" s="16">
        <f>IFERROR(INDEX('[1]2018 Sales History'!$G:$G,MATCH(A1454,'[1]2018 Sales History'!$A:$A,0)),0)</f>
        <v>0</v>
      </c>
      <c r="N1454" s="14">
        <f t="shared" si="133"/>
        <v>0</v>
      </c>
      <c r="O1454" s="14">
        <f t="shared" si="134"/>
        <v>0</v>
      </c>
      <c r="P1454" s="14">
        <f t="shared" si="135"/>
        <v>0</v>
      </c>
      <c r="Q1454" s="15">
        <f t="shared" si="136"/>
        <v>0</v>
      </c>
    </row>
    <row r="1455" spans="1:17" x14ac:dyDescent="0.2">
      <c r="A1455" s="43">
        <v>679755</v>
      </c>
      <c r="B1455" s="6" t="s">
        <v>1073</v>
      </c>
      <c r="C1455" s="6" t="s">
        <v>1074</v>
      </c>
      <c r="D1455" s="41" t="s">
        <v>1107</v>
      </c>
      <c r="E1455" s="41" t="s">
        <v>1708</v>
      </c>
      <c r="F1455" s="4"/>
      <c r="G1455" s="5"/>
      <c r="H1455" s="27" t="s">
        <v>1072</v>
      </c>
      <c r="I1455" s="44">
        <f>+J1455+1</f>
        <v>130.88999999999999</v>
      </c>
      <c r="J1455" s="8">
        <v>129.88999999999999</v>
      </c>
      <c r="K1455" s="8">
        <f t="shared" si="132"/>
        <v>1</v>
      </c>
      <c r="L1455" s="45">
        <f t="shared" si="137"/>
        <v>7.698822080221727E-3</v>
      </c>
      <c r="M1455" s="16">
        <f>IFERROR(INDEX('[1]2018 Sales History'!$G:$G,MATCH(A1455,'[1]2018 Sales History'!$A:$A,0)),0)</f>
        <v>0</v>
      </c>
      <c r="N1455" s="14">
        <f t="shared" si="133"/>
        <v>0</v>
      </c>
      <c r="O1455" s="14">
        <f t="shared" si="134"/>
        <v>0</v>
      </c>
      <c r="P1455" s="14">
        <f t="shared" si="135"/>
        <v>0</v>
      </c>
      <c r="Q1455" s="15">
        <f t="shared" si="136"/>
        <v>0</v>
      </c>
    </row>
    <row r="1456" spans="1:17" x14ac:dyDescent="0.2">
      <c r="A1456" s="43">
        <v>679763</v>
      </c>
      <c r="B1456" s="6" t="s">
        <v>1073</v>
      </c>
      <c r="C1456" s="6" t="s">
        <v>1074</v>
      </c>
      <c r="D1456" s="41" t="s">
        <v>1107</v>
      </c>
      <c r="E1456" s="41" t="s">
        <v>436</v>
      </c>
      <c r="F1456" s="4"/>
      <c r="G1456" s="5"/>
      <c r="H1456" s="27" t="s">
        <v>1072</v>
      </c>
      <c r="I1456" s="44">
        <f>+J1456+1</f>
        <v>130.88999999999999</v>
      </c>
      <c r="J1456" s="8">
        <v>129.88999999999999</v>
      </c>
      <c r="K1456" s="8">
        <f t="shared" si="132"/>
        <v>1</v>
      </c>
      <c r="L1456" s="45">
        <f t="shared" si="137"/>
        <v>7.698822080221727E-3</v>
      </c>
      <c r="M1456" s="16">
        <f>IFERROR(INDEX('[1]2018 Sales History'!$G:$G,MATCH(A1456,'[1]2018 Sales History'!$A:$A,0)),0)</f>
        <v>0</v>
      </c>
      <c r="N1456" s="14">
        <f t="shared" si="133"/>
        <v>0</v>
      </c>
      <c r="O1456" s="14">
        <f t="shared" si="134"/>
        <v>0</v>
      </c>
      <c r="P1456" s="14">
        <f t="shared" si="135"/>
        <v>0</v>
      </c>
      <c r="Q1456" s="15">
        <f t="shared" si="136"/>
        <v>0</v>
      </c>
    </row>
    <row r="1457" spans="1:17" x14ac:dyDescent="0.2">
      <c r="A1457" s="43">
        <v>679771</v>
      </c>
      <c r="B1457" s="6" t="s">
        <v>1073</v>
      </c>
      <c r="C1457" s="6" t="s">
        <v>1074</v>
      </c>
      <c r="D1457" s="41" t="s">
        <v>1107</v>
      </c>
      <c r="E1457" s="41" t="s">
        <v>1707</v>
      </c>
      <c r="F1457" s="4"/>
      <c r="G1457" s="5"/>
      <c r="H1457" s="27" t="s">
        <v>1072</v>
      </c>
      <c r="I1457" s="44">
        <f>+J1457+1</f>
        <v>115.83</v>
      </c>
      <c r="J1457" s="8">
        <v>114.83</v>
      </c>
      <c r="K1457" s="8">
        <f t="shared" si="132"/>
        <v>1</v>
      </c>
      <c r="L1457" s="45">
        <f t="shared" si="137"/>
        <v>8.7085256466080292E-3</v>
      </c>
      <c r="M1457" s="16">
        <f>IFERROR(INDEX('[1]2018 Sales History'!$G:$G,MATCH(A1457,'[1]2018 Sales History'!$A:$A,0)),0)</f>
        <v>0</v>
      </c>
      <c r="N1457" s="14">
        <f t="shared" si="133"/>
        <v>0</v>
      </c>
      <c r="O1457" s="14">
        <f t="shared" si="134"/>
        <v>0</v>
      </c>
      <c r="P1457" s="14">
        <f t="shared" si="135"/>
        <v>0</v>
      </c>
      <c r="Q1457" s="15">
        <f t="shared" si="136"/>
        <v>0</v>
      </c>
    </row>
    <row r="1458" spans="1:17" x14ac:dyDescent="0.2">
      <c r="A1458" s="43">
        <v>679798</v>
      </c>
      <c r="B1458" s="6" t="s">
        <v>1073</v>
      </c>
      <c r="C1458" s="6" t="s">
        <v>1074</v>
      </c>
      <c r="D1458" s="41" t="s">
        <v>1107</v>
      </c>
      <c r="E1458" s="41" t="s">
        <v>706</v>
      </c>
      <c r="F1458" s="4"/>
      <c r="G1458" s="5"/>
      <c r="H1458" s="27" t="s">
        <v>1072</v>
      </c>
      <c r="I1458" s="44">
        <f>+J1458+1</f>
        <v>116.16</v>
      </c>
      <c r="J1458" s="8">
        <v>115.16</v>
      </c>
      <c r="K1458" s="8">
        <f t="shared" si="132"/>
        <v>1</v>
      </c>
      <c r="L1458" s="45">
        <f t="shared" si="137"/>
        <v>8.6835706842653699E-3</v>
      </c>
      <c r="M1458" s="16">
        <f>IFERROR(INDEX('[1]2018 Sales History'!$G:$G,MATCH(A1458,'[1]2018 Sales History'!$A:$A,0)),0)</f>
        <v>0</v>
      </c>
      <c r="N1458" s="14">
        <f t="shared" si="133"/>
        <v>0</v>
      </c>
      <c r="O1458" s="14">
        <f t="shared" si="134"/>
        <v>0</v>
      </c>
      <c r="P1458" s="14">
        <f t="shared" si="135"/>
        <v>0</v>
      </c>
      <c r="Q1458" s="15">
        <f t="shared" si="136"/>
        <v>0</v>
      </c>
    </row>
    <row r="1459" spans="1:17" x14ac:dyDescent="0.2">
      <c r="A1459" s="43">
        <v>679836</v>
      </c>
      <c r="B1459" s="6" t="s">
        <v>1073</v>
      </c>
      <c r="C1459" s="6" t="s">
        <v>1074</v>
      </c>
      <c r="D1459" s="41" t="s">
        <v>1107</v>
      </c>
      <c r="E1459" s="41" t="s">
        <v>1634</v>
      </c>
      <c r="F1459" s="4"/>
      <c r="G1459" s="5"/>
      <c r="H1459" s="27" t="s">
        <v>1072</v>
      </c>
      <c r="I1459" s="44">
        <f>+J1459+1</f>
        <v>127.99</v>
      </c>
      <c r="J1459" s="8">
        <v>126.99</v>
      </c>
      <c r="K1459" s="8">
        <f t="shared" si="132"/>
        <v>1</v>
      </c>
      <c r="L1459" s="45">
        <f t="shared" si="137"/>
        <v>7.8746357980943385E-3</v>
      </c>
      <c r="M1459" s="16">
        <f>IFERROR(INDEX('[1]2018 Sales History'!$G:$G,MATCH(A1459,'[1]2018 Sales History'!$A:$A,0)),0)</f>
        <v>0</v>
      </c>
      <c r="N1459" s="14">
        <f t="shared" si="133"/>
        <v>0</v>
      </c>
      <c r="O1459" s="14">
        <f t="shared" si="134"/>
        <v>0</v>
      </c>
      <c r="P1459" s="14">
        <f t="shared" si="135"/>
        <v>0</v>
      </c>
      <c r="Q1459" s="15">
        <f t="shared" si="136"/>
        <v>0</v>
      </c>
    </row>
    <row r="1460" spans="1:17" x14ac:dyDescent="0.2">
      <c r="A1460" s="43">
        <v>679852</v>
      </c>
      <c r="B1460" s="6" t="s">
        <v>1073</v>
      </c>
      <c r="C1460" s="6" t="s">
        <v>1074</v>
      </c>
      <c r="D1460" s="41" t="s">
        <v>1107</v>
      </c>
      <c r="E1460" s="41" t="s">
        <v>299</v>
      </c>
      <c r="F1460" s="4"/>
      <c r="G1460" s="5"/>
      <c r="H1460" s="27" t="s">
        <v>1072</v>
      </c>
      <c r="I1460" s="44">
        <f>+J1460+1</f>
        <v>107.74</v>
      </c>
      <c r="J1460" s="8">
        <v>106.74</v>
      </c>
      <c r="K1460" s="8">
        <f t="shared" si="132"/>
        <v>1</v>
      </c>
      <c r="L1460" s="45">
        <f t="shared" si="137"/>
        <v>9.3685591156080199E-3</v>
      </c>
      <c r="M1460" s="16">
        <f>IFERROR(INDEX('[1]2018 Sales History'!$G:$G,MATCH(A1460,'[1]2018 Sales History'!$A:$A,0)),0)</f>
        <v>0</v>
      </c>
      <c r="N1460" s="14">
        <f t="shared" si="133"/>
        <v>0</v>
      </c>
      <c r="O1460" s="14">
        <f t="shared" si="134"/>
        <v>0</v>
      </c>
      <c r="P1460" s="14">
        <f t="shared" si="135"/>
        <v>0</v>
      </c>
      <c r="Q1460" s="15">
        <f t="shared" si="136"/>
        <v>0</v>
      </c>
    </row>
    <row r="1461" spans="1:17" x14ac:dyDescent="0.2">
      <c r="A1461" s="43">
        <v>679860</v>
      </c>
      <c r="B1461" s="6" t="s">
        <v>1073</v>
      </c>
      <c r="C1461" s="6" t="s">
        <v>1074</v>
      </c>
      <c r="D1461" s="41" t="s">
        <v>1107</v>
      </c>
      <c r="E1461" s="41" t="s">
        <v>64</v>
      </c>
      <c r="F1461" s="4"/>
      <c r="G1461" s="5"/>
      <c r="H1461" s="27" t="s">
        <v>1072</v>
      </c>
      <c r="I1461" s="44">
        <f>+J1461+1</f>
        <v>111.73</v>
      </c>
      <c r="J1461" s="8">
        <v>110.73</v>
      </c>
      <c r="K1461" s="8">
        <f t="shared" si="132"/>
        <v>1</v>
      </c>
      <c r="L1461" s="45">
        <f t="shared" si="137"/>
        <v>9.0309762485324668E-3</v>
      </c>
      <c r="M1461" s="16">
        <f>IFERROR(INDEX('[1]2018 Sales History'!$G:$G,MATCH(A1461,'[1]2018 Sales History'!$A:$A,0)),0)</f>
        <v>0</v>
      </c>
      <c r="N1461" s="14">
        <f t="shared" si="133"/>
        <v>0</v>
      </c>
      <c r="O1461" s="14">
        <f t="shared" si="134"/>
        <v>0</v>
      </c>
      <c r="P1461" s="14">
        <f t="shared" si="135"/>
        <v>0</v>
      </c>
      <c r="Q1461" s="15">
        <f t="shared" si="136"/>
        <v>0</v>
      </c>
    </row>
    <row r="1462" spans="1:17" x14ac:dyDescent="0.2">
      <c r="A1462" s="43">
        <v>679887</v>
      </c>
      <c r="B1462" s="6" t="s">
        <v>1073</v>
      </c>
      <c r="C1462" s="6" t="s">
        <v>1074</v>
      </c>
      <c r="D1462" s="41" t="s">
        <v>1107</v>
      </c>
      <c r="E1462" s="41" t="s">
        <v>1637</v>
      </c>
      <c r="F1462" s="4"/>
      <c r="G1462" s="5"/>
      <c r="H1462" s="27" t="s">
        <v>1072</v>
      </c>
      <c r="I1462" s="44">
        <f>+J1462+1</f>
        <v>129.55000000000001</v>
      </c>
      <c r="J1462" s="8">
        <v>128.55000000000001</v>
      </c>
      <c r="K1462" s="8">
        <f t="shared" si="132"/>
        <v>1</v>
      </c>
      <c r="L1462" s="45">
        <f t="shared" si="137"/>
        <v>7.7790742901594706E-3</v>
      </c>
      <c r="M1462" s="16">
        <f>IFERROR(INDEX('[1]2018 Sales History'!$G:$G,MATCH(A1462,'[1]2018 Sales History'!$A:$A,0)),0)</f>
        <v>0</v>
      </c>
      <c r="N1462" s="14">
        <f t="shared" si="133"/>
        <v>0</v>
      </c>
      <c r="O1462" s="14">
        <f t="shared" si="134"/>
        <v>0</v>
      </c>
      <c r="P1462" s="14">
        <f t="shared" si="135"/>
        <v>0</v>
      </c>
      <c r="Q1462" s="15">
        <f t="shared" si="136"/>
        <v>0</v>
      </c>
    </row>
    <row r="1463" spans="1:17" x14ac:dyDescent="0.2">
      <c r="A1463" s="43">
        <v>679895</v>
      </c>
      <c r="B1463" s="6" t="s">
        <v>1073</v>
      </c>
      <c r="C1463" s="6" t="s">
        <v>1074</v>
      </c>
      <c r="D1463" s="41" t="s">
        <v>1107</v>
      </c>
      <c r="E1463" s="41" t="s">
        <v>1658</v>
      </c>
      <c r="F1463" s="4"/>
      <c r="G1463" s="5"/>
      <c r="H1463" s="27" t="s">
        <v>1072</v>
      </c>
      <c r="I1463" s="44">
        <f>+J1463+1</f>
        <v>133.46</v>
      </c>
      <c r="J1463" s="8">
        <v>132.46</v>
      </c>
      <c r="K1463" s="8">
        <f t="shared" si="132"/>
        <v>1</v>
      </c>
      <c r="L1463" s="45">
        <f t="shared" si="137"/>
        <v>7.5494488902310124E-3</v>
      </c>
      <c r="M1463" s="16">
        <f>IFERROR(INDEX('[1]2018 Sales History'!$G:$G,MATCH(A1463,'[1]2018 Sales History'!$A:$A,0)),0)</f>
        <v>0</v>
      </c>
      <c r="N1463" s="14">
        <f t="shared" si="133"/>
        <v>0</v>
      </c>
      <c r="O1463" s="14">
        <f t="shared" si="134"/>
        <v>0</v>
      </c>
      <c r="P1463" s="14">
        <f t="shared" si="135"/>
        <v>0</v>
      </c>
      <c r="Q1463" s="15">
        <f t="shared" si="136"/>
        <v>0</v>
      </c>
    </row>
    <row r="1464" spans="1:17" x14ac:dyDescent="0.2">
      <c r="A1464" s="43">
        <v>679909</v>
      </c>
      <c r="B1464" s="6" t="s">
        <v>1073</v>
      </c>
      <c r="C1464" s="6" t="s">
        <v>1074</v>
      </c>
      <c r="D1464" s="41" t="s">
        <v>1107</v>
      </c>
      <c r="E1464" s="41" t="s">
        <v>690</v>
      </c>
      <c r="F1464" s="4"/>
      <c r="G1464" s="5"/>
      <c r="H1464" s="27" t="s">
        <v>1072</v>
      </c>
      <c r="I1464" s="44">
        <f>+J1464+1</f>
        <v>137.74</v>
      </c>
      <c r="J1464" s="8">
        <v>136.74</v>
      </c>
      <c r="K1464" s="8">
        <f t="shared" si="132"/>
        <v>1</v>
      </c>
      <c r="L1464" s="45">
        <f t="shared" si="137"/>
        <v>7.313149041977475E-3</v>
      </c>
      <c r="M1464" s="16">
        <f>IFERROR(INDEX('[1]2018 Sales History'!$G:$G,MATCH(A1464,'[1]2018 Sales History'!$A:$A,0)),0)</f>
        <v>0</v>
      </c>
      <c r="N1464" s="14">
        <f t="shared" si="133"/>
        <v>0</v>
      </c>
      <c r="O1464" s="14">
        <f t="shared" si="134"/>
        <v>0</v>
      </c>
      <c r="P1464" s="14">
        <f t="shared" si="135"/>
        <v>0</v>
      </c>
      <c r="Q1464" s="15">
        <f t="shared" si="136"/>
        <v>0</v>
      </c>
    </row>
    <row r="1465" spans="1:17" x14ac:dyDescent="0.2">
      <c r="A1465" s="43">
        <v>679917</v>
      </c>
      <c r="B1465" s="6" t="s">
        <v>1073</v>
      </c>
      <c r="C1465" s="6" t="s">
        <v>1074</v>
      </c>
      <c r="D1465" s="41" t="s">
        <v>1107</v>
      </c>
      <c r="E1465" s="41" t="s">
        <v>689</v>
      </c>
      <c r="F1465" s="4"/>
      <c r="G1465" s="5"/>
      <c r="H1465" s="27" t="s">
        <v>1072</v>
      </c>
      <c r="I1465" s="44">
        <f>+J1465+1</f>
        <v>118.73</v>
      </c>
      <c r="J1465" s="8">
        <v>117.73</v>
      </c>
      <c r="K1465" s="8">
        <f t="shared" si="132"/>
        <v>1</v>
      </c>
      <c r="L1465" s="45">
        <f t="shared" si="137"/>
        <v>8.4940117217361753E-3</v>
      </c>
      <c r="M1465" s="16">
        <f>IFERROR(INDEX('[1]2018 Sales History'!$G:$G,MATCH(A1465,'[1]2018 Sales History'!$A:$A,0)),0)</f>
        <v>0</v>
      </c>
      <c r="N1465" s="14">
        <f t="shared" si="133"/>
        <v>0</v>
      </c>
      <c r="O1465" s="14">
        <f t="shared" si="134"/>
        <v>0</v>
      </c>
      <c r="P1465" s="14">
        <f t="shared" si="135"/>
        <v>0</v>
      </c>
      <c r="Q1465" s="15">
        <f t="shared" si="136"/>
        <v>0</v>
      </c>
    </row>
    <row r="1466" spans="1:17" x14ac:dyDescent="0.2">
      <c r="A1466" s="43">
        <v>679925</v>
      </c>
      <c r="B1466" s="6" t="s">
        <v>1073</v>
      </c>
      <c r="C1466" s="6" t="s">
        <v>1074</v>
      </c>
      <c r="D1466" s="41" t="s">
        <v>1107</v>
      </c>
      <c r="E1466" s="41" t="s">
        <v>1705</v>
      </c>
      <c r="F1466" s="4"/>
      <c r="G1466" s="5"/>
      <c r="H1466" s="27" t="s">
        <v>1072</v>
      </c>
      <c r="I1466" s="44">
        <f>+J1466+1</f>
        <v>134.44999999999999</v>
      </c>
      <c r="J1466" s="8">
        <v>133.44999999999999</v>
      </c>
      <c r="K1466" s="8">
        <f t="shared" si="132"/>
        <v>1</v>
      </c>
      <c r="L1466" s="45">
        <f t="shared" si="137"/>
        <v>7.493443237167479E-3</v>
      </c>
      <c r="M1466" s="16">
        <f>IFERROR(INDEX('[1]2018 Sales History'!$G:$G,MATCH(A1466,'[1]2018 Sales History'!$A:$A,0)),0)</f>
        <v>0</v>
      </c>
      <c r="N1466" s="14">
        <f t="shared" si="133"/>
        <v>0</v>
      </c>
      <c r="O1466" s="14">
        <f t="shared" si="134"/>
        <v>0</v>
      </c>
      <c r="P1466" s="14">
        <f t="shared" si="135"/>
        <v>0</v>
      </c>
      <c r="Q1466" s="15">
        <f t="shared" si="136"/>
        <v>0</v>
      </c>
    </row>
    <row r="1467" spans="1:17" x14ac:dyDescent="0.2">
      <c r="A1467" s="43">
        <v>679933</v>
      </c>
      <c r="B1467" s="6" t="s">
        <v>1073</v>
      </c>
      <c r="C1467" s="6" t="s">
        <v>1074</v>
      </c>
      <c r="D1467" s="41" t="s">
        <v>1107</v>
      </c>
      <c r="E1467" s="41" t="s">
        <v>1636</v>
      </c>
      <c r="F1467" s="4"/>
      <c r="G1467" s="5"/>
      <c r="H1467" s="27" t="s">
        <v>1072</v>
      </c>
      <c r="I1467" s="44">
        <f>+J1467+1</f>
        <v>137.77000000000001</v>
      </c>
      <c r="J1467" s="8">
        <v>136.77000000000001</v>
      </c>
      <c r="K1467" s="8">
        <f t="shared" si="132"/>
        <v>1</v>
      </c>
      <c r="L1467" s="45">
        <f t="shared" si="137"/>
        <v>7.3115449294435912E-3</v>
      </c>
      <c r="M1467" s="16">
        <f>IFERROR(INDEX('[1]2018 Sales History'!$G:$G,MATCH(A1467,'[1]2018 Sales History'!$A:$A,0)),0)</f>
        <v>0</v>
      </c>
      <c r="N1467" s="14">
        <f t="shared" si="133"/>
        <v>0</v>
      </c>
      <c r="O1467" s="14">
        <f t="shared" si="134"/>
        <v>0</v>
      </c>
      <c r="P1467" s="14">
        <f t="shared" si="135"/>
        <v>0</v>
      </c>
      <c r="Q1467" s="15">
        <f t="shared" si="136"/>
        <v>0</v>
      </c>
    </row>
    <row r="1468" spans="1:17" x14ac:dyDescent="0.2">
      <c r="A1468" s="43">
        <v>679941</v>
      </c>
      <c r="B1468" s="6" t="s">
        <v>1073</v>
      </c>
      <c r="C1468" s="6" t="s">
        <v>1074</v>
      </c>
      <c r="D1468" s="41" t="s">
        <v>1107</v>
      </c>
      <c r="E1468" s="41" t="s">
        <v>777</v>
      </c>
      <c r="F1468" s="4"/>
      <c r="G1468" s="5"/>
      <c r="H1468" s="27" t="s">
        <v>1072</v>
      </c>
      <c r="I1468" s="44">
        <f>+J1468+1</f>
        <v>139.16999999999999</v>
      </c>
      <c r="J1468" s="8">
        <v>138.16999999999999</v>
      </c>
      <c r="K1468" s="8">
        <f t="shared" si="132"/>
        <v>1</v>
      </c>
      <c r="L1468" s="45">
        <f t="shared" si="137"/>
        <v>7.2374610986465958E-3</v>
      </c>
      <c r="M1468" s="16">
        <f>IFERROR(INDEX('[1]2018 Sales History'!$G:$G,MATCH(A1468,'[1]2018 Sales History'!$A:$A,0)),0)</f>
        <v>0</v>
      </c>
      <c r="N1468" s="14">
        <f t="shared" si="133"/>
        <v>0</v>
      </c>
      <c r="O1468" s="14">
        <f t="shared" si="134"/>
        <v>0</v>
      </c>
      <c r="P1468" s="14">
        <f t="shared" si="135"/>
        <v>0</v>
      </c>
      <c r="Q1468" s="15">
        <f t="shared" si="136"/>
        <v>0</v>
      </c>
    </row>
    <row r="1469" spans="1:17" x14ac:dyDescent="0.2">
      <c r="A1469" s="43">
        <v>679968</v>
      </c>
      <c r="B1469" s="6" t="s">
        <v>1073</v>
      </c>
      <c r="C1469" s="6" t="s">
        <v>1074</v>
      </c>
      <c r="D1469" s="41" t="s">
        <v>1107</v>
      </c>
      <c r="E1469" s="41" t="s">
        <v>691</v>
      </c>
      <c r="F1469" s="4"/>
      <c r="G1469" s="5"/>
      <c r="H1469" s="27" t="s">
        <v>1072</v>
      </c>
      <c r="I1469" s="44">
        <f>+J1469+1</f>
        <v>149.18</v>
      </c>
      <c r="J1469" s="8">
        <v>148.18</v>
      </c>
      <c r="K1469" s="8">
        <f t="shared" si="132"/>
        <v>1</v>
      </c>
      <c r="L1469" s="45">
        <f t="shared" si="137"/>
        <v>6.7485490619516803E-3</v>
      </c>
      <c r="M1469" s="16">
        <f>IFERROR(INDEX('[1]2018 Sales History'!$G:$G,MATCH(A1469,'[1]2018 Sales History'!$A:$A,0)),0)</f>
        <v>0</v>
      </c>
      <c r="N1469" s="14">
        <f t="shared" si="133"/>
        <v>0</v>
      </c>
      <c r="O1469" s="14">
        <f t="shared" si="134"/>
        <v>0</v>
      </c>
      <c r="P1469" s="14">
        <f t="shared" si="135"/>
        <v>0</v>
      </c>
      <c r="Q1469" s="15">
        <f t="shared" si="136"/>
        <v>0</v>
      </c>
    </row>
    <row r="1470" spans="1:17" x14ac:dyDescent="0.2">
      <c r="A1470" s="43">
        <v>679976</v>
      </c>
      <c r="B1470" s="6" t="s">
        <v>1073</v>
      </c>
      <c r="C1470" s="6" t="s">
        <v>1074</v>
      </c>
      <c r="D1470" s="41" t="s">
        <v>1106</v>
      </c>
      <c r="E1470" s="41" t="s">
        <v>59</v>
      </c>
      <c r="F1470" s="4"/>
      <c r="G1470" s="5"/>
      <c r="H1470" s="27" t="s">
        <v>1072</v>
      </c>
      <c r="I1470" s="44">
        <f>+J1470+1</f>
        <v>124.03</v>
      </c>
      <c r="J1470" s="8">
        <v>123.03</v>
      </c>
      <c r="K1470" s="8">
        <f t="shared" si="132"/>
        <v>1</v>
      </c>
      <c r="L1470" s="45">
        <f t="shared" si="137"/>
        <v>8.1280988376818668E-3</v>
      </c>
      <c r="M1470" s="16">
        <f>IFERROR(INDEX('[1]2018 Sales History'!$G:$G,MATCH(A1470,'[1]2018 Sales History'!$A:$A,0)),0)</f>
        <v>0</v>
      </c>
      <c r="N1470" s="14">
        <f t="shared" si="133"/>
        <v>0</v>
      </c>
      <c r="O1470" s="14">
        <f t="shared" si="134"/>
        <v>0</v>
      </c>
      <c r="P1470" s="14">
        <f t="shared" si="135"/>
        <v>0</v>
      </c>
      <c r="Q1470" s="15">
        <f t="shared" si="136"/>
        <v>0</v>
      </c>
    </row>
    <row r="1471" spans="1:17" x14ac:dyDescent="0.2">
      <c r="A1471" s="43">
        <v>679984</v>
      </c>
      <c r="B1471" s="6" t="s">
        <v>1073</v>
      </c>
      <c r="C1471" s="6" t="s">
        <v>1074</v>
      </c>
      <c r="D1471" s="41" t="s">
        <v>1106</v>
      </c>
      <c r="E1471" s="41" t="s">
        <v>69</v>
      </c>
      <c r="F1471" s="4"/>
      <c r="G1471" s="5"/>
      <c r="H1471" s="27" t="s">
        <v>1072</v>
      </c>
      <c r="I1471" s="44">
        <f>+J1471+1</f>
        <v>130.66999999999999</v>
      </c>
      <c r="J1471" s="8">
        <v>129.66999999999999</v>
      </c>
      <c r="K1471" s="8">
        <f t="shared" si="132"/>
        <v>1</v>
      </c>
      <c r="L1471" s="45">
        <f t="shared" si="137"/>
        <v>7.7118840132644412E-3</v>
      </c>
      <c r="M1471" s="16">
        <f>IFERROR(INDEX('[1]2018 Sales History'!$G:$G,MATCH(A1471,'[1]2018 Sales History'!$A:$A,0)),0)</f>
        <v>0</v>
      </c>
      <c r="N1471" s="14">
        <f t="shared" si="133"/>
        <v>0</v>
      </c>
      <c r="O1471" s="14">
        <f t="shared" si="134"/>
        <v>0</v>
      </c>
      <c r="P1471" s="14">
        <f t="shared" si="135"/>
        <v>0</v>
      </c>
      <c r="Q1471" s="15">
        <f t="shared" si="136"/>
        <v>0</v>
      </c>
    </row>
    <row r="1472" spans="1:17" x14ac:dyDescent="0.2">
      <c r="A1472" s="43">
        <v>679992</v>
      </c>
      <c r="B1472" s="6" t="s">
        <v>1073</v>
      </c>
      <c r="C1472" s="6" t="s">
        <v>1074</v>
      </c>
      <c r="D1472" s="41" t="s">
        <v>1106</v>
      </c>
      <c r="E1472" s="41" t="s">
        <v>61</v>
      </c>
      <c r="F1472" s="4"/>
      <c r="G1472" s="5"/>
      <c r="H1472" s="27" t="s">
        <v>1072</v>
      </c>
      <c r="I1472" s="44">
        <f>+J1472+1</f>
        <v>134.59</v>
      </c>
      <c r="J1472" s="8">
        <v>133.59</v>
      </c>
      <c r="K1472" s="8">
        <f t="shared" si="132"/>
        <v>1</v>
      </c>
      <c r="L1472" s="45">
        <f t="shared" si="137"/>
        <v>7.4855902387903281E-3</v>
      </c>
      <c r="M1472" s="16">
        <f>IFERROR(INDEX('[1]2018 Sales History'!$G:$G,MATCH(A1472,'[1]2018 Sales History'!$A:$A,0)),0)</f>
        <v>0</v>
      </c>
      <c r="N1472" s="14">
        <f t="shared" si="133"/>
        <v>0</v>
      </c>
      <c r="O1472" s="14">
        <f t="shared" si="134"/>
        <v>0</v>
      </c>
      <c r="P1472" s="14">
        <f t="shared" si="135"/>
        <v>0</v>
      </c>
      <c r="Q1472" s="15">
        <f t="shared" si="136"/>
        <v>0</v>
      </c>
    </row>
    <row r="1473" spans="1:17" x14ac:dyDescent="0.2">
      <c r="A1473" s="43">
        <v>680001</v>
      </c>
      <c r="B1473" s="6" t="s">
        <v>1073</v>
      </c>
      <c r="C1473" s="6" t="s">
        <v>1074</v>
      </c>
      <c r="D1473" s="41" t="s">
        <v>1106</v>
      </c>
      <c r="E1473" s="41" t="s">
        <v>1645</v>
      </c>
      <c r="F1473" s="4"/>
      <c r="G1473" s="5"/>
      <c r="H1473" s="27" t="s">
        <v>1072</v>
      </c>
      <c r="I1473" s="44">
        <f>+J1473+1</f>
        <v>137.51</v>
      </c>
      <c r="J1473" s="8">
        <v>136.51</v>
      </c>
      <c r="K1473" s="8">
        <f t="shared" si="132"/>
        <v>1</v>
      </c>
      <c r="L1473" s="45">
        <f t="shared" si="137"/>
        <v>7.3254706614900014E-3</v>
      </c>
      <c r="M1473" s="16">
        <f>IFERROR(INDEX('[1]2018 Sales History'!$G:$G,MATCH(A1473,'[1]2018 Sales History'!$A:$A,0)),0)</f>
        <v>0</v>
      </c>
      <c r="N1473" s="14">
        <f t="shared" si="133"/>
        <v>0</v>
      </c>
      <c r="O1473" s="14">
        <f t="shared" si="134"/>
        <v>0</v>
      </c>
      <c r="P1473" s="14">
        <f t="shared" si="135"/>
        <v>0</v>
      </c>
      <c r="Q1473" s="15">
        <f t="shared" si="136"/>
        <v>0</v>
      </c>
    </row>
    <row r="1474" spans="1:17" x14ac:dyDescent="0.2">
      <c r="A1474" s="43">
        <v>680028</v>
      </c>
      <c r="B1474" s="6" t="s">
        <v>1073</v>
      </c>
      <c r="C1474" s="6" t="s">
        <v>1074</v>
      </c>
      <c r="D1474" s="41" t="s">
        <v>1106</v>
      </c>
      <c r="E1474" s="41" t="s">
        <v>71</v>
      </c>
      <c r="F1474" s="4"/>
      <c r="G1474" s="5"/>
      <c r="H1474" s="27" t="s">
        <v>1072</v>
      </c>
      <c r="I1474" s="44">
        <f>+J1474+1</f>
        <v>116.01</v>
      </c>
      <c r="J1474" s="8">
        <v>115.01</v>
      </c>
      <c r="K1474" s="8">
        <f t="shared" ref="K1474:K1537" si="138">I1474-J1474</f>
        <v>1</v>
      </c>
      <c r="L1474" s="45">
        <f t="shared" si="137"/>
        <v>8.6948960959916527E-3</v>
      </c>
      <c r="M1474" s="16">
        <f>IFERROR(INDEX('[1]2018 Sales History'!$G:$G,MATCH(A1474,'[1]2018 Sales History'!$A:$A,0)),0)</f>
        <v>0</v>
      </c>
      <c r="N1474" s="14">
        <f t="shared" ref="N1474:N1537" si="139">IFERROR(M1474*J1474,"")</f>
        <v>0</v>
      </c>
      <c r="O1474" s="14">
        <f t="shared" ref="O1474:O1537" si="140">IFERROR(M1474*I1474,"")</f>
        <v>0</v>
      </c>
      <c r="P1474" s="14">
        <f t="shared" ref="P1474:P1537" si="141">IFERROR(O1474-N1474,"")</f>
        <v>0</v>
      </c>
      <c r="Q1474" s="15">
        <f t="shared" ref="Q1474:Q1537" si="142">IFERROR((O1474-N1474)/N1474,0)</f>
        <v>0</v>
      </c>
    </row>
    <row r="1475" spans="1:17" x14ac:dyDescent="0.2">
      <c r="A1475" s="43">
        <v>680036</v>
      </c>
      <c r="B1475" s="6" t="s">
        <v>1073</v>
      </c>
      <c r="C1475" s="6" t="s">
        <v>1074</v>
      </c>
      <c r="D1475" s="41" t="s">
        <v>1106</v>
      </c>
      <c r="E1475" s="41" t="s">
        <v>66</v>
      </c>
      <c r="F1475" s="4"/>
      <c r="G1475" s="5"/>
      <c r="H1475" s="27" t="s">
        <v>1072</v>
      </c>
      <c r="I1475" s="44">
        <f>+J1475+1</f>
        <v>120.23</v>
      </c>
      <c r="J1475" s="8">
        <v>119.23</v>
      </c>
      <c r="K1475" s="8">
        <f t="shared" si="138"/>
        <v>1</v>
      </c>
      <c r="L1475" s="45">
        <f t="shared" ref="L1475:L1538" si="143">((I1475-J1475)/J1475)</f>
        <v>8.3871508848444177E-3</v>
      </c>
      <c r="M1475" s="16">
        <f>IFERROR(INDEX('[1]2018 Sales History'!$G:$G,MATCH(A1475,'[1]2018 Sales History'!$A:$A,0)),0)</f>
        <v>0</v>
      </c>
      <c r="N1475" s="14">
        <f t="shared" si="139"/>
        <v>0</v>
      </c>
      <c r="O1475" s="14">
        <f t="shared" si="140"/>
        <v>0</v>
      </c>
      <c r="P1475" s="14">
        <f t="shared" si="141"/>
        <v>0</v>
      </c>
      <c r="Q1475" s="15">
        <f t="shared" si="142"/>
        <v>0</v>
      </c>
    </row>
    <row r="1476" spans="1:17" x14ac:dyDescent="0.2">
      <c r="A1476" s="43">
        <v>680044</v>
      </c>
      <c r="B1476" s="6" t="s">
        <v>1073</v>
      </c>
      <c r="C1476" s="6" t="s">
        <v>1074</v>
      </c>
      <c r="D1476" s="41" t="s">
        <v>1106</v>
      </c>
      <c r="E1476" s="41" t="s">
        <v>724</v>
      </c>
      <c r="F1476" s="4"/>
      <c r="G1476" s="5"/>
      <c r="H1476" s="27" t="s">
        <v>1072</v>
      </c>
      <c r="I1476" s="44">
        <f>+J1476+1</f>
        <v>122.42</v>
      </c>
      <c r="J1476" s="8">
        <v>121.42</v>
      </c>
      <c r="K1476" s="8">
        <f t="shared" si="138"/>
        <v>1</v>
      </c>
      <c r="L1476" s="45">
        <f t="shared" si="143"/>
        <v>8.2358754735628401E-3</v>
      </c>
      <c r="M1476" s="16">
        <f>IFERROR(INDEX('[1]2018 Sales History'!$G:$G,MATCH(A1476,'[1]2018 Sales History'!$A:$A,0)),0)</f>
        <v>0</v>
      </c>
      <c r="N1476" s="14">
        <f t="shared" si="139"/>
        <v>0</v>
      </c>
      <c r="O1476" s="14">
        <f t="shared" si="140"/>
        <v>0</v>
      </c>
      <c r="P1476" s="14">
        <f t="shared" si="141"/>
        <v>0</v>
      </c>
      <c r="Q1476" s="15">
        <f t="shared" si="142"/>
        <v>0</v>
      </c>
    </row>
    <row r="1477" spans="1:17" x14ac:dyDescent="0.2">
      <c r="A1477" s="43">
        <v>680052</v>
      </c>
      <c r="B1477" s="6" t="s">
        <v>1073</v>
      </c>
      <c r="C1477" s="6" t="s">
        <v>1074</v>
      </c>
      <c r="D1477" s="41" t="s">
        <v>1106</v>
      </c>
      <c r="E1477" s="41" t="s">
        <v>67</v>
      </c>
      <c r="F1477" s="4"/>
      <c r="G1477" s="5"/>
      <c r="H1477" s="27" t="s">
        <v>1072</v>
      </c>
      <c r="I1477" s="44">
        <f>+J1477+1</f>
        <v>128.06</v>
      </c>
      <c r="J1477" s="8">
        <v>127.06</v>
      </c>
      <c r="K1477" s="8">
        <f t="shared" si="138"/>
        <v>1</v>
      </c>
      <c r="L1477" s="45">
        <f t="shared" si="143"/>
        <v>7.870297497245396E-3</v>
      </c>
      <c r="M1477" s="16">
        <f>IFERROR(INDEX('[1]2018 Sales History'!$G:$G,MATCH(A1477,'[1]2018 Sales History'!$A:$A,0)),0)</f>
        <v>0</v>
      </c>
      <c r="N1477" s="14">
        <f t="shared" si="139"/>
        <v>0</v>
      </c>
      <c r="O1477" s="14">
        <f t="shared" si="140"/>
        <v>0</v>
      </c>
      <c r="P1477" s="14">
        <f t="shared" si="141"/>
        <v>0</v>
      </c>
      <c r="Q1477" s="15">
        <f t="shared" si="142"/>
        <v>0</v>
      </c>
    </row>
    <row r="1478" spans="1:17" x14ac:dyDescent="0.2">
      <c r="A1478" s="43">
        <v>680060</v>
      </c>
      <c r="B1478" s="6" t="s">
        <v>1073</v>
      </c>
      <c r="C1478" s="6" t="s">
        <v>1074</v>
      </c>
      <c r="D1478" s="41" t="s">
        <v>1106</v>
      </c>
      <c r="E1478" s="41" t="s">
        <v>70</v>
      </c>
      <c r="F1478" s="4"/>
      <c r="G1478" s="5"/>
      <c r="H1478" s="27" t="s">
        <v>1072</v>
      </c>
      <c r="I1478" s="44">
        <f>+J1478+1</f>
        <v>128.62</v>
      </c>
      <c r="J1478" s="8">
        <v>127.62</v>
      </c>
      <c r="K1478" s="8">
        <f t="shared" si="138"/>
        <v>1</v>
      </c>
      <c r="L1478" s="45">
        <f t="shared" si="143"/>
        <v>7.8357624196834352E-3</v>
      </c>
      <c r="M1478" s="16">
        <f>IFERROR(INDEX('[1]2018 Sales History'!$G:$G,MATCH(A1478,'[1]2018 Sales History'!$A:$A,0)),0)</f>
        <v>0</v>
      </c>
      <c r="N1478" s="14">
        <f t="shared" si="139"/>
        <v>0</v>
      </c>
      <c r="O1478" s="14">
        <f t="shared" si="140"/>
        <v>0</v>
      </c>
      <c r="P1478" s="14">
        <f t="shared" si="141"/>
        <v>0</v>
      </c>
      <c r="Q1478" s="15">
        <f t="shared" si="142"/>
        <v>0</v>
      </c>
    </row>
    <row r="1479" spans="1:17" x14ac:dyDescent="0.2">
      <c r="A1479" s="43">
        <v>680079</v>
      </c>
      <c r="B1479" s="6" t="s">
        <v>1073</v>
      </c>
      <c r="C1479" s="6" t="s">
        <v>1074</v>
      </c>
      <c r="D1479" s="41" t="s">
        <v>1106</v>
      </c>
      <c r="E1479" s="41" t="s">
        <v>301</v>
      </c>
      <c r="F1479" s="4"/>
      <c r="G1479" s="5"/>
      <c r="H1479" s="27" t="s">
        <v>1072</v>
      </c>
      <c r="I1479" s="44">
        <f>+J1479+1</f>
        <v>134.59</v>
      </c>
      <c r="J1479" s="8">
        <v>133.59</v>
      </c>
      <c r="K1479" s="8">
        <f t="shared" si="138"/>
        <v>1</v>
      </c>
      <c r="L1479" s="45">
        <f t="shared" si="143"/>
        <v>7.4855902387903281E-3</v>
      </c>
      <c r="M1479" s="16">
        <f>IFERROR(INDEX('[1]2018 Sales History'!$G:$G,MATCH(A1479,'[1]2018 Sales History'!$A:$A,0)),0)</f>
        <v>0</v>
      </c>
      <c r="N1479" s="14">
        <f t="shared" si="139"/>
        <v>0</v>
      </c>
      <c r="O1479" s="14">
        <f t="shared" si="140"/>
        <v>0</v>
      </c>
      <c r="P1479" s="14">
        <f t="shared" si="141"/>
        <v>0</v>
      </c>
      <c r="Q1479" s="15">
        <f t="shared" si="142"/>
        <v>0</v>
      </c>
    </row>
    <row r="1480" spans="1:17" x14ac:dyDescent="0.2">
      <c r="A1480" s="43">
        <v>680087</v>
      </c>
      <c r="B1480" s="6" t="s">
        <v>1073</v>
      </c>
      <c r="C1480" s="6" t="s">
        <v>1074</v>
      </c>
      <c r="D1480" s="41" t="s">
        <v>1106</v>
      </c>
      <c r="E1480" s="41" t="s">
        <v>1706</v>
      </c>
      <c r="F1480" s="4"/>
      <c r="G1480" s="5"/>
      <c r="H1480" s="27" t="s">
        <v>1072</v>
      </c>
      <c r="I1480" s="44">
        <f>+J1480+1</f>
        <v>116.01</v>
      </c>
      <c r="J1480" s="8">
        <v>115.01</v>
      </c>
      <c r="K1480" s="8">
        <f t="shared" si="138"/>
        <v>1</v>
      </c>
      <c r="L1480" s="45">
        <f t="shared" si="143"/>
        <v>8.6948960959916527E-3</v>
      </c>
      <c r="M1480" s="16">
        <f>IFERROR(INDEX('[1]2018 Sales History'!$G:$G,MATCH(A1480,'[1]2018 Sales History'!$A:$A,0)),0)</f>
        <v>0</v>
      </c>
      <c r="N1480" s="14">
        <f t="shared" si="139"/>
        <v>0</v>
      </c>
      <c r="O1480" s="14">
        <f t="shared" si="140"/>
        <v>0</v>
      </c>
      <c r="P1480" s="14">
        <f t="shared" si="141"/>
        <v>0</v>
      </c>
      <c r="Q1480" s="15">
        <f t="shared" si="142"/>
        <v>0</v>
      </c>
    </row>
    <row r="1481" spans="1:17" x14ac:dyDescent="0.2">
      <c r="A1481" s="43">
        <v>680095</v>
      </c>
      <c r="B1481" s="6" t="s">
        <v>1073</v>
      </c>
      <c r="C1481" s="6" t="s">
        <v>1074</v>
      </c>
      <c r="D1481" s="41" t="s">
        <v>1106</v>
      </c>
      <c r="E1481" s="41" t="s">
        <v>437</v>
      </c>
      <c r="F1481" s="4"/>
      <c r="G1481" s="5"/>
      <c r="H1481" s="27" t="s">
        <v>1072</v>
      </c>
      <c r="I1481" s="44">
        <f>+J1481+1</f>
        <v>136.51</v>
      </c>
      <c r="J1481" s="8">
        <v>135.51</v>
      </c>
      <c r="K1481" s="8">
        <f t="shared" si="138"/>
        <v>1</v>
      </c>
      <c r="L1481" s="45">
        <f t="shared" si="143"/>
        <v>7.3795291860379308E-3</v>
      </c>
      <c r="M1481" s="16">
        <f>IFERROR(INDEX('[1]2018 Sales History'!$G:$G,MATCH(A1481,'[1]2018 Sales History'!$A:$A,0)),0)</f>
        <v>0</v>
      </c>
      <c r="N1481" s="14">
        <f t="shared" si="139"/>
        <v>0</v>
      </c>
      <c r="O1481" s="14">
        <f t="shared" si="140"/>
        <v>0</v>
      </c>
      <c r="P1481" s="14">
        <f t="shared" si="141"/>
        <v>0</v>
      </c>
      <c r="Q1481" s="15">
        <f t="shared" si="142"/>
        <v>0</v>
      </c>
    </row>
    <row r="1482" spans="1:17" x14ac:dyDescent="0.2">
      <c r="A1482" s="43">
        <v>680109</v>
      </c>
      <c r="B1482" s="6" t="s">
        <v>1073</v>
      </c>
      <c r="C1482" s="6" t="s">
        <v>1074</v>
      </c>
      <c r="D1482" s="41" t="s">
        <v>1106</v>
      </c>
      <c r="E1482" s="41" t="s">
        <v>701</v>
      </c>
      <c r="F1482" s="4"/>
      <c r="G1482" s="5"/>
      <c r="H1482" s="27" t="s">
        <v>1072</v>
      </c>
      <c r="I1482" s="44">
        <f>+J1482+1</f>
        <v>138.44999999999999</v>
      </c>
      <c r="J1482" s="8">
        <v>137.44999999999999</v>
      </c>
      <c r="K1482" s="8">
        <f t="shared" si="138"/>
        <v>1</v>
      </c>
      <c r="L1482" s="45">
        <f t="shared" si="143"/>
        <v>7.275372862859222E-3</v>
      </c>
      <c r="M1482" s="16">
        <f>IFERROR(INDEX('[1]2018 Sales History'!$G:$G,MATCH(A1482,'[1]2018 Sales History'!$A:$A,0)),0)</f>
        <v>0</v>
      </c>
      <c r="N1482" s="14">
        <f t="shared" si="139"/>
        <v>0</v>
      </c>
      <c r="O1482" s="14">
        <f t="shared" si="140"/>
        <v>0</v>
      </c>
      <c r="P1482" s="14">
        <f t="shared" si="141"/>
        <v>0</v>
      </c>
      <c r="Q1482" s="15">
        <f t="shared" si="142"/>
        <v>0</v>
      </c>
    </row>
    <row r="1483" spans="1:17" x14ac:dyDescent="0.2">
      <c r="A1483" s="43">
        <v>680125</v>
      </c>
      <c r="B1483" s="6" t="s">
        <v>1073</v>
      </c>
      <c r="C1483" s="6" t="s">
        <v>1074</v>
      </c>
      <c r="D1483" s="41" t="s">
        <v>1106</v>
      </c>
      <c r="E1483" s="41" t="s">
        <v>1708</v>
      </c>
      <c r="F1483" s="4"/>
      <c r="G1483" s="5"/>
      <c r="H1483" s="27" t="s">
        <v>1072</v>
      </c>
      <c r="I1483" s="44">
        <f>+J1483+1</f>
        <v>130.66999999999999</v>
      </c>
      <c r="J1483" s="8">
        <v>129.66999999999999</v>
      </c>
      <c r="K1483" s="8">
        <f t="shared" si="138"/>
        <v>1</v>
      </c>
      <c r="L1483" s="45">
        <f t="shared" si="143"/>
        <v>7.7118840132644412E-3</v>
      </c>
      <c r="M1483" s="16">
        <f>IFERROR(INDEX('[1]2018 Sales History'!$G:$G,MATCH(A1483,'[1]2018 Sales History'!$A:$A,0)),0)</f>
        <v>0</v>
      </c>
      <c r="N1483" s="14">
        <f t="shared" si="139"/>
        <v>0</v>
      </c>
      <c r="O1483" s="14">
        <f t="shared" si="140"/>
        <v>0</v>
      </c>
      <c r="P1483" s="14">
        <f t="shared" si="141"/>
        <v>0</v>
      </c>
      <c r="Q1483" s="15">
        <f t="shared" si="142"/>
        <v>0</v>
      </c>
    </row>
    <row r="1484" spans="1:17" x14ac:dyDescent="0.2">
      <c r="A1484" s="43">
        <v>680133</v>
      </c>
      <c r="B1484" s="6" t="s">
        <v>1073</v>
      </c>
      <c r="C1484" s="6" t="s">
        <v>1074</v>
      </c>
      <c r="D1484" s="41" t="s">
        <v>1106</v>
      </c>
      <c r="E1484" s="41" t="s">
        <v>436</v>
      </c>
      <c r="F1484" s="4"/>
      <c r="G1484" s="5"/>
      <c r="H1484" s="27" t="s">
        <v>1072</v>
      </c>
      <c r="I1484" s="44">
        <f>+J1484+1</f>
        <v>130.66999999999999</v>
      </c>
      <c r="J1484" s="8">
        <v>129.66999999999999</v>
      </c>
      <c r="K1484" s="8">
        <f t="shared" si="138"/>
        <v>1</v>
      </c>
      <c r="L1484" s="45">
        <f t="shared" si="143"/>
        <v>7.7118840132644412E-3</v>
      </c>
      <c r="M1484" s="16">
        <f>IFERROR(INDEX('[1]2018 Sales History'!$G:$G,MATCH(A1484,'[1]2018 Sales History'!$A:$A,0)),0)</f>
        <v>0</v>
      </c>
      <c r="N1484" s="14">
        <f t="shared" si="139"/>
        <v>0</v>
      </c>
      <c r="O1484" s="14">
        <f t="shared" si="140"/>
        <v>0</v>
      </c>
      <c r="P1484" s="14">
        <f t="shared" si="141"/>
        <v>0</v>
      </c>
      <c r="Q1484" s="15">
        <f t="shared" si="142"/>
        <v>0</v>
      </c>
    </row>
    <row r="1485" spans="1:17" x14ac:dyDescent="0.2">
      <c r="A1485" s="43">
        <v>680141</v>
      </c>
      <c r="B1485" s="6" t="s">
        <v>1073</v>
      </c>
      <c r="C1485" s="6" t="s">
        <v>1074</v>
      </c>
      <c r="D1485" s="41" t="s">
        <v>1106</v>
      </c>
      <c r="E1485" s="41" t="s">
        <v>1707</v>
      </c>
      <c r="F1485" s="4"/>
      <c r="G1485" s="5"/>
      <c r="H1485" s="27" t="s">
        <v>1072</v>
      </c>
      <c r="I1485" s="44">
        <f>+J1485+1</f>
        <v>120.23</v>
      </c>
      <c r="J1485" s="8">
        <v>119.23</v>
      </c>
      <c r="K1485" s="8">
        <f t="shared" si="138"/>
        <v>1</v>
      </c>
      <c r="L1485" s="45">
        <f t="shared" si="143"/>
        <v>8.3871508848444177E-3</v>
      </c>
      <c r="M1485" s="16">
        <f>IFERROR(INDEX('[1]2018 Sales History'!$G:$G,MATCH(A1485,'[1]2018 Sales History'!$A:$A,0)),0)</f>
        <v>0</v>
      </c>
      <c r="N1485" s="14">
        <f t="shared" si="139"/>
        <v>0</v>
      </c>
      <c r="O1485" s="14">
        <f t="shared" si="140"/>
        <v>0</v>
      </c>
      <c r="P1485" s="14">
        <f t="shared" si="141"/>
        <v>0</v>
      </c>
      <c r="Q1485" s="15">
        <f t="shared" si="142"/>
        <v>0</v>
      </c>
    </row>
    <row r="1486" spans="1:17" x14ac:dyDescent="0.2">
      <c r="A1486" s="43">
        <v>680168</v>
      </c>
      <c r="B1486" s="6" t="s">
        <v>1073</v>
      </c>
      <c r="C1486" s="6" t="s">
        <v>1074</v>
      </c>
      <c r="D1486" s="41" t="s">
        <v>1106</v>
      </c>
      <c r="E1486" s="41" t="s">
        <v>706</v>
      </c>
      <c r="F1486" s="4"/>
      <c r="G1486" s="5"/>
      <c r="H1486" s="27" t="s">
        <v>1072</v>
      </c>
      <c r="I1486" s="44">
        <f>+J1486+1</f>
        <v>115.99</v>
      </c>
      <c r="J1486" s="8">
        <v>114.99</v>
      </c>
      <c r="K1486" s="8">
        <f t="shared" si="138"/>
        <v>1</v>
      </c>
      <c r="L1486" s="45">
        <f t="shared" si="143"/>
        <v>8.696408383337682E-3</v>
      </c>
      <c r="M1486" s="16">
        <f>IFERROR(INDEX('[1]2018 Sales History'!$G:$G,MATCH(A1486,'[1]2018 Sales History'!$A:$A,0)),0)</f>
        <v>0</v>
      </c>
      <c r="N1486" s="14">
        <f t="shared" si="139"/>
        <v>0</v>
      </c>
      <c r="O1486" s="14">
        <f t="shared" si="140"/>
        <v>0</v>
      </c>
      <c r="P1486" s="14">
        <f t="shared" si="141"/>
        <v>0</v>
      </c>
      <c r="Q1486" s="15">
        <f t="shared" si="142"/>
        <v>0</v>
      </c>
    </row>
    <row r="1487" spans="1:17" x14ac:dyDescent="0.2">
      <c r="A1487" s="43">
        <v>680192</v>
      </c>
      <c r="B1487" s="6" t="s">
        <v>1073</v>
      </c>
      <c r="C1487" s="6" t="s">
        <v>1074</v>
      </c>
      <c r="D1487" s="41" t="s">
        <v>1106</v>
      </c>
      <c r="E1487" s="41" t="s">
        <v>1634</v>
      </c>
      <c r="F1487" s="4"/>
      <c r="G1487" s="5"/>
      <c r="H1487" s="27" t="s">
        <v>1072</v>
      </c>
      <c r="I1487" s="44">
        <f>+J1487+1</f>
        <v>128.62</v>
      </c>
      <c r="J1487" s="8">
        <v>127.62</v>
      </c>
      <c r="K1487" s="8">
        <f t="shared" si="138"/>
        <v>1</v>
      </c>
      <c r="L1487" s="45">
        <f t="shared" si="143"/>
        <v>7.8357624196834352E-3</v>
      </c>
      <c r="M1487" s="16">
        <f>IFERROR(INDEX('[1]2018 Sales History'!$G:$G,MATCH(A1487,'[1]2018 Sales History'!$A:$A,0)),0)</f>
        <v>0</v>
      </c>
      <c r="N1487" s="14">
        <f t="shared" si="139"/>
        <v>0</v>
      </c>
      <c r="O1487" s="14">
        <f t="shared" si="140"/>
        <v>0</v>
      </c>
      <c r="P1487" s="14">
        <f t="shared" si="141"/>
        <v>0</v>
      </c>
      <c r="Q1487" s="15">
        <f t="shared" si="142"/>
        <v>0</v>
      </c>
    </row>
    <row r="1488" spans="1:17" x14ac:dyDescent="0.2">
      <c r="A1488" s="43">
        <v>680214</v>
      </c>
      <c r="B1488" s="6" t="s">
        <v>1073</v>
      </c>
      <c r="C1488" s="6" t="s">
        <v>1074</v>
      </c>
      <c r="D1488" s="41" t="s">
        <v>1106</v>
      </c>
      <c r="E1488" s="41" t="s">
        <v>299</v>
      </c>
      <c r="F1488" s="4"/>
      <c r="G1488" s="5"/>
      <c r="H1488" s="27" t="s">
        <v>1072</v>
      </c>
      <c r="I1488" s="44">
        <f>+J1488+1</f>
        <v>109.36</v>
      </c>
      <c r="J1488" s="8">
        <v>108.36</v>
      </c>
      <c r="K1488" s="8">
        <f t="shared" si="138"/>
        <v>1</v>
      </c>
      <c r="L1488" s="45">
        <f t="shared" si="143"/>
        <v>9.2284976005906245E-3</v>
      </c>
      <c r="M1488" s="16">
        <f>IFERROR(INDEX('[1]2018 Sales History'!$G:$G,MATCH(A1488,'[1]2018 Sales History'!$A:$A,0)),0)</f>
        <v>0</v>
      </c>
      <c r="N1488" s="14">
        <f t="shared" si="139"/>
        <v>0</v>
      </c>
      <c r="O1488" s="14">
        <f t="shared" si="140"/>
        <v>0</v>
      </c>
      <c r="P1488" s="14">
        <f t="shared" si="141"/>
        <v>0</v>
      </c>
      <c r="Q1488" s="15">
        <f t="shared" si="142"/>
        <v>0</v>
      </c>
    </row>
    <row r="1489" spans="1:17" x14ac:dyDescent="0.2">
      <c r="A1489" s="43">
        <v>680222</v>
      </c>
      <c r="B1489" s="6" t="s">
        <v>1073</v>
      </c>
      <c r="C1489" s="6" t="s">
        <v>1074</v>
      </c>
      <c r="D1489" s="41" t="s">
        <v>1106</v>
      </c>
      <c r="E1489" s="41" t="s">
        <v>64</v>
      </c>
      <c r="F1489" s="4"/>
      <c r="G1489" s="5"/>
      <c r="H1489" s="27" t="s">
        <v>1072</v>
      </c>
      <c r="I1489" s="44">
        <f>+J1489+1</f>
        <v>112.71</v>
      </c>
      <c r="J1489" s="8">
        <v>111.71</v>
      </c>
      <c r="K1489" s="8">
        <f t="shared" si="138"/>
        <v>1</v>
      </c>
      <c r="L1489" s="45">
        <f t="shared" si="143"/>
        <v>8.9517500671381263E-3</v>
      </c>
      <c r="M1489" s="16">
        <f>IFERROR(INDEX('[1]2018 Sales History'!$G:$G,MATCH(A1489,'[1]2018 Sales History'!$A:$A,0)),0)</f>
        <v>0</v>
      </c>
      <c r="N1489" s="14">
        <f t="shared" si="139"/>
        <v>0</v>
      </c>
      <c r="O1489" s="14">
        <f t="shared" si="140"/>
        <v>0</v>
      </c>
      <c r="P1489" s="14">
        <f t="shared" si="141"/>
        <v>0</v>
      </c>
      <c r="Q1489" s="15">
        <f t="shared" si="142"/>
        <v>0</v>
      </c>
    </row>
    <row r="1490" spans="1:17" x14ac:dyDescent="0.2">
      <c r="A1490" s="43">
        <v>680249</v>
      </c>
      <c r="B1490" s="6" t="s">
        <v>1073</v>
      </c>
      <c r="C1490" s="6" t="s">
        <v>1074</v>
      </c>
      <c r="D1490" s="41" t="s">
        <v>1106</v>
      </c>
      <c r="E1490" s="41" t="s">
        <v>1637</v>
      </c>
      <c r="F1490" s="4"/>
      <c r="G1490" s="5"/>
      <c r="H1490" s="27" t="s">
        <v>1072</v>
      </c>
      <c r="I1490" s="44">
        <f>+J1490+1</f>
        <v>130.66999999999999</v>
      </c>
      <c r="J1490" s="8">
        <v>129.66999999999999</v>
      </c>
      <c r="K1490" s="8">
        <f t="shared" si="138"/>
        <v>1</v>
      </c>
      <c r="L1490" s="45">
        <f t="shared" si="143"/>
        <v>7.7118840132644412E-3</v>
      </c>
      <c r="M1490" s="16">
        <f>IFERROR(INDEX('[1]2018 Sales History'!$G:$G,MATCH(A1490,'[1]2018 Sales History'!$A:$A,0)),0)</f>
        <v>0</v>
      </c>
      <c r="N1490" s="14">
        <f t="shared" si="139"/>
        <v>0</v>
      </c>
      <c r="O1490" s="14">
        <f t="shared" si="140"/>
        <v>0</v>
      </c>
      <c r="P1490" s="14">
        <f t="shared" si="141"/>
        <v>0</v>
      </c>
      <c r="Q1490" s="15">
        <f t="shared" si="142"/>
        <v>0</v>
      </c>
    </row>
    <row r="1491" spans="1:17" x14ac:dyDescent="0.2">
      <c r="A1491" s="43">
        <v>680257</v>
      </c>
      <c r="B1491" s="6" t="s">
        <v>1073</v>
      </c>
      <c r="C1491" s="6" t="s">
        <v>1074</v>
      </c>
      <c r="D1491" s="41" t="s">
        <v>1106</v>
      </c>
      <c r="E1491" s="41" t="s">
        <v>1658</v>
      </c>
      <c r="F1491" s="4"/>
      <c r="G1491" s="5"/>
      <c r="H1491" s="27" t="s">
        <v>1072</v>
      </c>
      <c r="I1491" s="44">
        <f>+J1491+1</f>
        <v>134.59</v>
      </c>
      <c r="J1491" s="8">
        <v>133.59</v>
      </c>
      <c r="K1491" s="8">
        <f t="shared" si="138"/>
        <v>1</v>
      </c>
      <c r="L1491" s="45">
        <f t="shared" si="143"/>
        <v>7.4855902387903281E-3</v>
      </c>
      <c r="M1491" s="16">
        <f>IFERROR(INDEX('[1]2018 Sales History'!$G:$G,MATCH(A1491,'[1]2018 Sales History'!$A:$A,0)),0)</f>
        <v>0</v>
      </c>
      <c r="N1491" s="14">
        <f t="shared" si="139"/>
        <v>0</v>
      </c>
      <c r="O1491" s="14">
        <f t="shared" si="140"/>
        <v>0</v>
      </c>
      <c r="P1491" s="14">
        <f t="shared" si="141"/>
        <v>0</v>
      </c>
      <c r="Q1491" s="15">
        <f t="shared" si="142"/>
        <v>0</v>
      </c>
    </row>
    <row r="1492" spans="1:17" x14ac:dyDescent="0.2">
      <c r="A1492" s="43">
        <v>680265</v>
      </c>
      <c r="B1492" s="6" t="s">
        <v>1073</v>
      </c>
      <c r="C1492" s="6" t="s">
        <v>1074</v>
      </c>
      <c r="D1492" s="41" t="s">
        <v>1106</v>
      </c>
      <c r="E1492" s="41" t="s">
        <v>690</v>
      </c>
      <c r="F1492" s="4"/>
      <c r="G1492" s="5"/>
      <c r="H1492" s="27" t="s">
        <v>1072</v>
      </c>
      <c r="I1492" s="44">
        <f>+J1492+1</f>
        <v>137.51</v>
      </c>
      <c r="J1492" s="8">
        <v>136.51</v>
      </c>
      <c r="K1492" s="8">
        <f t="shared" si="138"/>
        <v>1</v>
      </c>
      <c r="L1492" s="45">
        <f t="shared" si="143"/>
        <v>7.3254706614900014E-3</v>
      </c>
      <c r="M1492" s="16">
        <f>IFERROR(INDEX('[1]2018 Sales History'!$G:$G,MATCH(A1492,'[1]2018 Sales History'!$A:$A,0)),0)</f>
        <v>0</v>
      </c>
      <c r="N1492" s="14">
        <f t="shared" si="139"/>
        <v>0</v>
      </c>
      <c r="O1492" s="14">
        <f t="shared" si="140"/>
        <v>0</v>
      </c>
      <c r="P1492" s="14">
        <f t="shared" si="141"/>
        <v>0</v>
      </c>
      <c r="Q1492" s="15">
        <f t="shared" si="142"/>
        <v>0</v>
      </c>
    </row>
    <row r="1493" spans="1:17" x14ac:dyDescent="0.2">
      <c r="A1493" s="43">
        <v>680273</v>
      </c>
      <c r="B1493" s="6" t="s">
        <v>1073</v>
      </c>
      <c r="C1493" s="6" t="s">
        <v>1074</v>
      </c>
      <c r="D1493" s="41" t="s">
        <v>1106</v>
      </c>
      <c r="E1493" s="41" t="s">
        <v>689</v>
      </c>
      <c r="F1493" s="4"/>
      <c r="G1493" s="5"/>
      <c r="H1493" s="27" t="s">
        <v>1072</v>
      </c>
      <c r="I1493" s="44">
        <f>+J1493+1</f>
        <v>124.03</v>
      </c>
      <c r="J1493" s="8">
        <v>123.03</v>
      </c>
      <c r="K1493" s="8">
        <f t="shared" si="138"/>
        <v>1</v>
      </c>
      <c r="L1493" s="45">
        <f t="shared" si="143"/>
        <v>8.1280988376818668E-3</v>
      </c>
      <c r="M1493" s="16">
        <f>IFERROR(INDEX('[1]2018 Sales History'!$G:$G,MATCH(A1493,'[1]2018 Sales History'!$A:$A,0)),0)</f>
        <v>0</v>
      </c>
      <c r="N1493" s="14">
        <f t="shared" si="139"/>
        <v>0</v>
      </c>
      <c r="O1493" s="14">
        <f t="shared" si="140"/>
        <v>0</v>
      </c>
      <c r="P1493" s="14">
        <f t="shared" si="141"/>
        <v>0</v>
      </c>
      <c r="Q1493" s="15">
        <f t="shared" si="142"/>
        <v>0</v>
      </c>
    </row>
    <row r="1494" spans="1:17" x14ac:dyDescent="0.2">
      <c r="A1494" s="43">
        <v>680281</v>
      </c>
      <c r="B1494" s="6" t="s">
        <v>1073</v>
      </c>
      <c r="C1494" s="6" t="s">
        <v>1074</v>
      </c>
      <c r="D1494" s="41" t="s">
        <v>1106</v>
      </c>
      <c r="E1494" s="41" t="s">
        <v>1705</v>
      </c>
      <c r="F1494" s="4"/>
      <c r="G1494" s="5"/>
      <c r="H1494" s="27" t="s">
        <v>1072</v>
      </c>
      <c r="I1494" s="44">
        <f>+J1494+1</f>
        <v>136.51</v>
      </c>
      <c r="J1494" s="8">
        <v>135.51</v>
      </c>
      <c r="K1494" s="8">
        <f t="shared" si="138"/>
        <v>1</v>
      </c>
      <c r="L1494" s="45">
        <f t="shared" si="143"/>
        <v>7.3795291860379308E-3</v>
      </c>
      <c r="M1494" s="16">
        <f>IFERROR(INDEX('[1]2018 Sales History'!$G:$G,MATCH(A1494,'[1]2018 Sales History'!$A:$A,0)),0)</f>
        <v>0</v>
      </c>
      <c r="N1494" s="14">
        <f t="shared" si="139"/>
        <v>0</v>
      </c>
      <c r="O1494" s="14">
        <f t="shared" si="140"/>
        <v>0</v>
      </c>
      <c r="P1494" s="14">
        <f t="shared" si="141"/>
        <v>0</v>
      </c>
      <c r="Q1494" s="15">
        <f t="shared" si="142"/>
        <v>0</v>
      </c>
    </row>
    <row r="1495" spans="1:17" x14ac:dyDescent="0.2">
      <c r="A1495" s="43">
        <v>680303</v>
      </c>
      <c r="B1495" s="6" t="s">
        <v>1073</v>
      </c>
      <c r="C1495" s="6" t="s">
        <v>1074</v>
      </c>
      <c r="D1495" s="41" t="s">
        <v>1106</v>
      </c>
      <c r="E1495" s="41" t="s">
        <v>1636</v>
      </c>
      <c r="F1495" s="4"/>
      <c r="G1495" s="5"/>
      <c r="H1495" s="27" t="s">
        <v>1072</v>
      </c>
      <c r="I1495" s="44">
        <f>+J1495+1</f>
        <v>138.44999999999999</v>
      </c>
      <c r="J1495" s="8">
        <v>137.44999999999999</v>
      </c>
      <c r="K1495" s="8">
        <f t="shared" si="138"/>
        <v>1</v>
      </c>
      <c r="L1495" s="45">
        <f t="shared" si="143"/>
        <v>7.275372862859222E-3</v>
      </c>
      <c r="M1495" s="16">
        <f>IFERROR(INDEX('[1]2018 Sales History'!$G:$G,MATCH(A1495,'[1]2018 Sales History'!$A:$A,0)),0)</f>
        <v>0</v>
      </c>
      <c r="N1495" s="14">
        <f t="shared" si="139"/>
        <v>0</v>
      </c>
      <c r="O1495" s="14">
        <f t="shared" si="140"/>
        <v>0</v>
      </c>
      <c r="P1495" s="14">
        <f t="shared" si="141"/>
        <v>0</v>
      </c>
      <c r="Q1495" s="15">
        <f t="shared" si="142"/>
        <v>0</v>
      </c>
    </row>
    <row r="1496" spans="1:17" x14ac:dyDescent="0.2">
      <c r="A1496" s="43">
        <v>680311</v>
      </c>
      <c r="B1496" s="6" t="s">
        <v>1073</v>
      </c>
      <c r="C1496" s="6" t="s">
        <v>1074</v>
      </c>
      <c r="D1496" s="41" t="s">
        <v>1106</v>
      </c>
      <c r="E1496" s="41" t="s">
        <v>777</v>
      </c>
      <c r="F1496" s="4"/>
      <c r="G1496" s="5"/>
      <c r="H1496" s="27" t="s">
        <v>1072</v>
      </c>
      <c r="I1496" s="44">
        <f>+J1496+1</f>
        <v>141.30000000000001</v>
      </c>
      <c r="J1496" s="8">
        <v>140.30000000000001</v>
      </c>
      <c r="K1496" s="8">
        <f t="shared" si="138"/>
        <v>1</v>
      </c>
      <c r="L1496" s="45">
        <f t="shared" si="143"/>
        <v>7.1275837491090515E-3</v>
      </c>
      <c r="M1496" s="16">
        <f>IFERROR(INDEX('[1]2018 Sales History'!$G:$G,MATCH(A1496,'[1]2018 Sales History'!$A:$A,0)),0)</f>
        <v>0</v>
      </c>
      <c r="N1496" s="14">
        <f t="shared" si="139"/>
        <v>0</v>
      </c>
      <c r="O1496" s="14">
        <f t="shared" si="140"/>
        <v>0</v>
      </c>
      <c r="P1496" s="14">
        <f t="shared" si="141"/>
        <v>0</v>
      </c>
      <c r="Q1496" s="15">
        <f t="shared" si="142"/>
        <v>0</v>
      </c>
    </row>
    <row r="1497" spans="1:17" x14ac:dyDescent="0.2">
      <c r="A1497" s="43">
        <v>680338</v>
      </c>
      <c r="B1497" s="6" t="s">
        <v>1073</v>
      </c>
      <c r="C1497" s="6" t="s">
        <v>1074</v>
      </c>
      <c r="D1497" s="41" t="s">
        <v>1106</v>
      </c>
      <c r="E1497" s="41" t="s">
        <v>691</v>
      </c>
      <c r="F1497" s="4"/>
      <c r="G1497" s="5"/>
      <c r="H1497" s="27" t="s">
        <v>1072</v>
      </c>
      <c r="I1497" s="44">
        <f>+J1497+1</f>
        <v>148.91</v>
      </c>
      <c r="J1497" s="8">
        <v>147.91</v>
      </c>
      <c r="K1497" s="8">
        <f t="shared" si="138"/>
        <v>1</v>
      </c>
      <c r="L1497" s="45">
        <f t="shared" si="143"/>
        <v>6.7608680954634581E-3</v>
      </c>
      <c r="M1497" s="16">
        <f>IFERROR(INDEX('[1]2018 Sales History'!$G:$G,MATCH(A1497,'[1]2018 Sales History'!$A:$A,0)),0)</f>
        <v>0</v>
      </c>
      <c r="N1497" s="14">
        <f t="shared" si="139"/>
        <v>0</v>
      </c>
      <c r="O1497" s="14">
        <f t="shared" si="140"/>
        <v>0</v>
      </c>
      <c r="P1497" s="14">
        <f t="shared" si="141"/>
        <v>0</v>
      </c>
      <c r="Q1497" s="15">
        <f t="shared" si="142"/>
        <v>0</v>
      </c>
    </row>
    <row r="1498" spans="1:17" x14ac:dyDescent="0.2">
      <c r="A1498" s="43">
        <v>680664</v>
      </c>
      <c r="B1498" s="6" t="s">
        <v>1073</v>
      </c>
      <c r="C1498" s="6" t="s">
        <v>1074</v>
      </c>
      <c r="D1498" s="41" t="s">
        <v>1105</v>
      </c>
      <c r="E1498" s="41" t="s">
        <v>701</v>
      </c>
      <c r="F1498" s="4"/>
      <c r="G1498" s="5"/>
      <c r="H1498" s="27" t="s">
        <v>1072</v>
      </c>
      <c r="I1498" s="44">
        <f>+J1498+1</f>
        <v>183.87</v>
      </c>
      <c r="J1498" s="8">
        <v>182.87</v>
      </c>
      <c r="K1498" s="8">
        <f t="shared" si="138"/>
        <v>1</v>
      </c>
      <c r="L1498" s="45">
        <f t="shared" si="143"/>
        <v>5.4683655055503908E-3</v>
      </c>
      <c r="M1498" s="16">
        <f>IFERROR(INDEX('[1]2018 Sales History'!$G:$G,MATCH(A1498,'[1]2018 Sales History'!$A:$A,0)),0)</f>
        <v>0</v>
      </c>
      <c r="N1498" s="14">
        <f t="shared" si="139"/>
        <v>0</v>
      </c>
      <c r="O1498" s="14">
        <f t="shared" si="140"/>
        <v>0</v>
      </c>
      <c r="P1498" s="14">
        <f t="shared" si="141"/>
        <v>0</v>
      </c>
      <c r="Q1498" s="15">
        <f t="shared" si="142"/>
        <v>0</v>
      </c>
    </row>
    <row r="1499" spans="1:17" x14ac:dyDescent="0.2">
      <c r="A1499" s="43">
        <v>680672</v>
      </c>
      <c r="B1499" s="6" t="s">
        <v>1073</v>
      </c>
      <c r="C1499" s="6" t="s">
        <v>1074</v>
      </c>
      <c r="D1499" s="41" t="s">
        <v>1105</v>
      </c>
      <c r="E1499" s="41" t="s">
        <v>1636</v>
      </c>
      <c r="F1499" s="4"/>
      <c r="G1499" s="5"/>
      <c r="H1499" s="27" t="s">
        <v>1072</v>
      </c>
      <c r="I1499" s="44">
        <f>+J1499+1</f>
        <v>183.87</v>
      </c>
      <c r="J1499" s="8">
        <v>182.87</v>
      </c>
      <c r="K1499" s="8">
        <f t="shared" si="138"/>
        <v>1</v>
      </c>
      <c r="L1499" s="45">
        <f t="shared" si="143"/>
        <v>5.4683655055503908E-3</v>
      </c>
      <c r="M1499" s="16">
        <f>IFERROR(INDEX('[1]2018 Sales History'!$G:$G,MATCH(A1499,'[1]2018 Sales History'!$A:$A,0)),0)</f>
        <v>0</v>
      </c>
      <c r="N1499" s="14">
        <f t="shared" si="139"/>
        <v>0</v>
      </c>
      <c r="O1499" s="14">
        <f t="shared" si="140"/>
        <v>0</v>
      </c>
      <c r="P1499" s="14">
        <f t="shared" si="141"/>
        <v>0</v>
      </c>
      <c r="Q1499" s="15">
        <f t="shared" si="142"/>
        <v>0</v>
      </c>
    </row>
    <row r="1500" spans="1:17" x14ac:dyDescent="0.2">
      <c r="A1500" s="43">
        <v>681164</v>
      </c>
      <c r="B1500" s="6" t="s">
        <v>1073</v>
      </c>
      <c r="C1500" s="6" t="s">
        <v>1074</v>
      </c>
      <c r="D1500" s="41" t="s">
        <v>1104</v>
      </c>
      <c r="E1500" s="41" t="s">
        <v>1650</v>
      </c>
      <c r="F1500" s="4"/>
      <c r="G1500" s="5"/>
      <c r="H1500" s="27" t="s">
        <v>1072</v>
      </c>
      <c r="I1500" s="44">
        <f>+J1500+1</f>
        <v>276.77999999999997</v>
      </c>
      <c r="J1500" s="8">
        <v>275.77999999999997</v>
      </c>
      <c r="K1500" s="8">
        <f t="shared" si="138"/>
        <v>1</v>
      </c>
      <c r="L1500" s="45">
        <f t="shared" si="143"/>
        <v>3.6260787584306334E-3</v>
      </c>
      <c r="M1500" s="16">
        <f>IFERROR(INDEX('[1]2018 Sales History'!$G:$G,MATCH(A1500,'[1]2018 Sales History'!$A:$A,0)),0)</f>
        <v>0</v>
      </c>
      <c r="N1500" s="14">
        <f t="shared" si="139"/>
        <v>0</v>
      </c>
      <c r="O1500" s="14">
        <f t="shared" si="140"/>
        <v>0</v>
      </c>
      <c r="P1500" s="14">
        <f t="shared" si="141"/>
        <v>0</v>
      </c>
      <c r="Q1500" s="15">
        <f t="shared" si="142"/>
        <v>0</v>
      </c>
    </row>
    <row r="1501" spans="1:17" x14ac:dyDescent="0.2">
      <c r="A1501" s="43">
        <v>681172</v>
      </c>
      <c r="B1501" s="6" t="s">
        <v>1073</v>
      </c>
      <c r="C1501" s="6" t="s">
        <v>1074</v>
      </c>
      <c r="D1501" s="41" t="s">
        <v>1104</v>
      </c>
      <c r="E1501" s="41" t="s">
        <v>1663</v>
      </c>
      <c r="F1501" s="4"/>
      <c r="G1501" s="5"/>
      <c r="H1501" s="27" t="s">
        <v>1072</v>
      </c>
      <c r="I1501" s="44">
        <f>+J1501+1</f>
        <v>273.31</v>
      </c>
      <c r="J1501" s="8">
        <v>272.31</v>
      </c>
      <c r="K1501" s="8">
        <f t="shared" si="138"/>
        <v>1</v>
      </c>
      <c r="L1501" s="45">
        <f t="shared" si="143"/>
        <v>3.672285263119239E-3</v>
      </c>
      <c r="M1501" s="16">
        <f>IFERROR(INDEX('[1]2018 Sales History'!$G:$G,MATCH(A1501,'[1]2018 Sales History'!$A:$A,0)),0)</f>
        <v>0</v>
      </c>
      <c r="N1501" s="14">
        <f t="shared" si="139"/>
        <v>0</v>
      </c>
      <c r="O1501" s="14">
        <f t="shared" si="140"/>
        <v>0</v>
      </c>
      <c r="P1501" s="14">
        <f t="shared" si="141"/>
        <v>0</v>
      </c>
      <c r="Q1501" s="15">
        <f t="shared" si="142"/>
        <v>0</v>
      </c>
    </row>
    <row r="1502" spans="1:17" x14ac:dyDescent="0.2">
      <c r="A1502" s="43">
        <v>681180</v>
      </c>
      <c r="B1502" s="6" t="s">
        <v>1073</v>
      </c>
      <c r="C1502" s="6" t="s">
        <v>1074</v>
      </c>
      <c r="D1502" s="41" t="s">
        <v>1104</v>
      </c>
      <c r="E1502" s="41" t="s">
        <v>780</v>
      </c>
      <c r="F1502" s="4"/>
      <c r="G1502" s="5"/>
      <c r="H1502" s="27" t="s">
        <v>1072</v>
      </c>
      <c r="I1502" s="44">
        <f>+J1502+1</f>
        <v>260.70999999999998</v>
      </c>
      <c r="J1502" s="8">
        <v>259.70999999999998</v>
      </c>
      <c r="K1502" s="8">
        <f t="shared" si="138"/>
        <v>1</v>
      </c>
      <c r="L1502" s="45">
        <f t="shared" si="143"/>
        <v>3.8504485772592511E-3</v>
      </c>
      <c r="M1502" s="16">
        <f>IFERROR(INDEX('[1]2018 Sales History'!$G:$G,MATCH(A1502,'[1]2018 Sales History'!$A:$A,0)),0)</f>
        <v>0</v>
      </c>
      <c r="N1502" s="14">
        <f t="shared" si="139"/>
        <v>0</v>
      </c>
      <c r="O1502" s="14">
        <f t="shared" si="140"/>
        <v>0</v>
      </c>
      <c r="P1502" s="14">
        <f t="shared" si="141"/>
        <v>0</v>
      </c>
      <c r="Q1502" s="15">
        <f t="shared" si="142"/>
        <v>0</v>
      </c>
    </row>
    <row r="1503" spans="1:17" x14ac:dyDescent="0.2">
      <c r="A1503" s="43">
        <v>681199</v>
      </c>
      <c r="B1503" s="6" t="s">
        <v>1073</v>
      </c>
      <c r="C1503" s="6" t="s">
        <v>1074</v>
      </c>
      <c r="D1503" s="41" t="s">
        <v>1104</v>
      </c>
      <c r="E1503" s="41" t="s">
        <v>478</v>
      </c>
      <c r="F1503" s="4"/>
      <c r="G1503" s="5"/>
      <c r="H1503" s="27" t="s">
        <v>1072</v>
      </c>
      <c r="I1503" s="44">
        <f>+J1503+1</f>
        <v>278.27</v>
      </c>
      <c r="J1503" s="8">
        <v>277.27</v>
      </c>
      <c r="K1503" s="8">
        <f t="shared" si="138"/>
        <v>1</v>
      </c>
      <c r="L1503" s="45">
        <f t="shared" si="143"/>
        <v>3.6065928517329681E-3</v>
      </c>
      <c r="M1503" s="16">
        <f>IFERROR(INDEX('[1]2018 Sales History'!$G:$G,MATCH(A1503,'[1]2018 Sales History'!$A:$A,0)),0)</f>
        <v>0</v>
      </c>
      <c r="N1503" s="14">
        <f t="shared" si="139"/>
        <v>0</v>
      </c>
      <c r="O1503" s="14">
        <f t="shared" si="140"/>
        <v>0</v>
      </c>
      <c r="P1503" s="14">
        <f t="shared" si="141"/>
        <v>0</v>
      </c>
      <c r="Q1503" s="15">
        <f t="shared" si="142"/>
        <v>0</v>
      </c>
    </row>
    <row r="1504" spans="1:17" x14ac:dyDescent="0.2">
      <c r="A1504" s="43">
        <v>681202</v>
      </c>
      <c r="B1504" s="6" t="s">
        <v>1073</v>
      </c>
      <c r="C1504" s="6" t="s">
        <v>1074</v>
      </c>
      <c r="D1504" s="41" t="s">
        <v>1104</v>
      </c>
      <c r="E1504" s="41" t="s">
        <v>781</v>
      </c>
      <c r="F1504" s="4"/>
      <c r="G1504" s="5"/>
      <c r="H1504" s="27" t="s">
        <v>1072</v>
      </c>
      <c r="I1504" s="44">
        <f>+J1504+1</f>
        <v>288.81</v>
      </c>
      <c r="J1504" s="8">
        <v>287.81</v>
      </c>
      <c r="K1504" s="8">
        <f t="shared" si="138"/>
        <v>1</v>
      </c>
      <c r="L1504" s="45">
        <f t="shared" si="143"/>
        <v>3.4745144366074843E-3</v>
      </c>
      <c r="M1504" s="16">
        <f>IFERROR(INDEX('[1]2018 Sales History'!$G:$G,MATCH(A1504,'[1]2018 Sales History'!$A:$A,0)),0)</f>
        <v>0</v>
      </c>
      <c r="N1504" s="14">
        <f t="shared" si="139"/>
        <v>0</v>
      </c>
      <c r="O1504" s="14">
        <f t="shared" si="140"/>
        <v>0</v>
      </c>
      <c r="P1504" s="14">
        <f t="shared" si="141"/>
        <v>0</v>
      </c>
      <c r="Q1504" s="15">
        <f t="shared" si="142"/>
        <v>0</v>
      </c>
    </row>
    <row r="1505" spans="1:17" x14ac:dyDescent="0.2">
      <c r="A1505" s="43">
        <v>681229</v>
      </c>
      <c r="B1505" s="6" t="s">
        <v>1073</v>
      </c>
      <c r="C1505" s="6" t="s">
        <v>1074</v>
      </c>
      <c r="D1505" s="41" t="s">
        <v>1104</v>
      </c>
      <c r="E1505" s="41" t="s">
        <v>961</v>
      </c>
      <c r="F1505" s="4"/>
      <c r="G1505" s="5"/>
      <c r="H1505" s="27" t="s">
        <v>1072</v>
      </c>
      <c r="I1505" s="44">
        <f>+J1505+1</f>
        <v>297.26</v>
      </c>
      <c r="J1505" s="8">
        <v>296.26</v>
      </c>
      <c r="K1505" s="8">
        <f t="shared" si="138"/>
        <v>1</v>
      </c>
      <c r="L1505" s="45">
        <f t="shared" si="143"/>
        <v>3.3754134881522988E-3</v>
      </c>
      <c r="M1505" s="16">
        <f>IFERROR(INDEX('[1]2018 Sales History'!$G:$G,MATCH(A1505,'[1]2018 Sales History'!$A:$A,0)),0)</f>
        <v>0</v>
      </c>
      <c r="N1505" s="14">
        <f t="shared" si="139"/>
        <v>0</v>
      </c>
      <c r="O1505" s="14">
        <f t="shared" si="140"/>
        <v>0</v>
      </c>
      <c r="P1505" s="14">
        <f t="shared" si="141"/>
        <v>0</v>
      </c>
      <c r="Q1505" s="15">
        <f t="shared" si="142"/>
        <v>0</v>
      </c>
    </row>
    <row r="1506" spans="1:17" x14ac:dyDescent="0.2">
      <c r="A1506" s="43">
        <v>681237</v>
      </c>
      <c r="B1506" s="6" t="s">
        <v>1073</v>
      </c>
      <c r="C1506" s="6" t="s">
        <v>1074</v>
      </c>
      <c r="D1506" s="41" t="s">
        <v>1104</v>
      </c>
      <c r="E1506" s="41" t="s">
        <v>392</v>
      </c>
      <c r="F1506" s="4"/>
      <c r="G1506" s="5"/>
      <c r="H1506" s="27" t="s">
        <v>1072</v>
      </c>
      <c r="I1506" s="44">
        <f>+J1506+1</f>
        <v>304.77999999999997</v>
      </c>
      <c r="J1506" s="8">
        <v>303.77999999999997</v>
      </c>
      <c r="K1506" s="8">
        <f t="shared" si="138"/>
        <v>1</v>
      </c>
      <c r="L1506" s="45">
        <f t="shared" si="143"/>
        <v>3.291855948383699E-3</v>
      </c>
      <c r="M1506" s="16">
        <f>IFERROR(INDEX('[1]2018 Sales History'!$G:$G,MATCH(A1506,'[1]2018 Sales History'!$A:$A,0)),0)</f>
        <v>0</v>
      </c>
      <c r="N1506" s="14">
        <f t="shared" si="139"/>
        <v>0</v>
      </c>
      <c r="O1506" s="14">
        <f t="shared" si="140"/>
        <v>0</v>
      </c>
      <c r="P1506" s="14">
        <f t="shared" si="141"/>
        <v>0</v>
      </c>
      <c r="Q1506" s="15">
        <f t="shared" si="142"/>
        <v>0</v>
      </c>
    </row>
    <row r="1507" spans="1:17" x14ac:dyDescent="0.2">
      <c r="A1507" s="43">
        <v>681245</v>
      </c>
      <c r="B1507" s="6" t="s">
        <v>1073</v>
      </c>
      <c r="C1507" s="6" t="s">
        <v>1074</v>
      </c>
      <c r="D1507" s="41" t="s">
        <v>1103</v>
      </c>
      <c r="E1507" s="41" t="s">
        <v>59</v>
      </c>
      <c r="F1507" s="4"/>
      <c r="G1507" s="5"/>
      <c r="H1507" s="27" t="s">
        <v>1072</v>
      </c>
      <c r="I1507" s="44">
        <f>+J1507+1</f>
        <v>134.03</v>
      </c>
      <c r="J1507" s="8">
        <v>133.03</v>
      </c>
      <c r="K1507" s="8">
        <f t="shared" si="138"/>
        <v>1</v>
      </c>
      <c r="L1507" s="45">
        <f t="shared" si="143"/>
        <v>7.5171014056979631E-3</v>
      </c>
      <c r="M1507" s="16">
        <f>IFERROR(INDEX('[1]2018 Sales History'!$G:$G,MATCH(A1507,'[1]2018 Sales History'!$A:$A,0)),0)</f>
        <v>0</v>
      </c>
      <c r="N1507" s="14">
        <f t="shared" si="139"/>
        <v>0</v>
      </c>
      <c r="O1507" s="14">
        <f t="shared" si="140"/>
        <v>0</v>
      </c>
      <c r="P1507" s="14">
        <f t="shared" si="141"/>
        <v>0</v>
      </c>
      <c r="Q1507" s="15">
        <f t="shared" si="142"/>
        <v>0</v>
      </c>
    </row>
    <row r="1508" spans="1:17" x14ac:dyDescent="0.2">
      <c r="A1508" s="43">
        <v>681253</v>
      </c>
      <c r="B1508" s="6" t="s">
        <v>1073</v>
      </c>
      <c r="C1508" s="6" t="s">
        <v>1074</v>
      </c>
      <c r="D1508" s="41" t="s">
        <v>1103</v>
      </c>
      <c r="E1508" s="41" t="s">
        <v>69</v>
      </c>
      <c r="F1508" s="4"/>
      <c r="G1508" s="5"/>
      <c r="H1508" s="27" t="s">
        <v>1072</v>
      </c>
      <c r="I1508" s="44">
        <f>+J1508+1</f>
        <v>147.88</v>
      </c>
      <c r="J1508" s="8">
        <v>146.88</v>
      </c>
      <c r="K1508" s="8">
        <f t="shared" si="138"/>
        <v>1</v>
      </c>
      <c r="L1508" s="45">
        <f t="shared" si="143"/>
        <v>6.8082788671023969E-3</v>
      </c>
      <c r="M1508" s="16">
        <f>IFERROR(INDEX('[1]2018 Sales History'!$G:$G,MATCH(A1508,'[1]2018 Sales History'!$A:$A,0)),0)</f>
        <v>0</v>
      </c>
      <c r="N1508" s="14">
        <f t="shared" si="139"/>
        <v>0</v>
      </c>
      <c r="O1508" s="14">
        <f t="shared" si="140"/>
        <v>0</v>
      </c>
      <c r="P1508" s="14">
        <f t="shared" si="141"/>
        <v>0</v>
      </c>
      <c r="Q1508" s="15">
        <f t="shared" si="142"/>
        <v>0</v>
      </c>
    </row>
    <row r="1509" spans="1:17" x14ac:dyDescent="0.2">
      <c r="A1509" s="43">
        <v>681261</v>
      </c>
      <c r="B1509" s="6" t="s">
        <v>1073</v>
      </c>
      <c r="C1509" s="6" t="s">
        <v>1074</v>
      </c>
      <c r="D1509" s="41" t="s">
        <v>1103</v>
      </c>
      <c r="E1509" s="41" t="s">
        <v>61</v>
      </c>
      <c r="F1509" s="4"/>
      <c r="G1509" s="5"/>
      <c r="H1509" s="27" t="s">
        <v>1072</v>
      </c>
      <c r="I1509" s="44">
        <f>+J1509+1</f>
        <v>152.28</v>
      </c>
      <c r="J1509" s="8">
        <v>151.28</v>
      </c>
      <c r="K1509" s="8">
        <f t="shared" si="138"/>
        <v>1</v>
      </c>
      <c r="L1509" s="45">
        <f t="shared" si="143"/>
        <v>6.6102591221575881E-3</v>
      </c>
      <c r="M1509" s="16">
        <f>IFERROR(INDEX('[1]2018 Sales History'!$G:$G,MATCH(A1509,'[1]2018 Sales History'!$A:$A,0)),0)</f>
        <v>0</v>
      </c>
      <c r="N1509" s="14">
        <f t="shared" si="139"/>
        <v>0</v>
      </c>
      <c r="O1509" s="14">
        <f t="shared" si="140"/>
        <v>0</v>
      </c>
      <c r="P1509" s="14">
        <f t="shared" si="141"/>
        <v>0</v>
      </c>
      <c r="Q1509" s="15">
        <f t="shared" si="142"/>
        <v>0</v>
      </c>
    </row>
    <row r="1510" spans="1:17" x14ac:dyDescent="0.2">
      <c r="A1510" s="43">
        <v>681288</v>
      </c>
      <c r="B1510" s="6" t="s">
        <v>1073</v>
      </c>
      <c r="C1510" s="6" t="s">
        <v>1074</v>
      </c>
      <c r="D1510" s="41" t="s">
        <v>1103</v>
      </c>
      <c r="E1510" s="41" t="s">
        <v>1645</v>
      </c>
      <c r="F1510" s="4"/>
      <c r="G1510" s="5"/>
      <c r="H1510" s="27" t="s">
        <v>1072</v>
      </c>
      <c r="I1510" s="44">
        <f>+J1510+1</f>
        <v>155.53</v>
      </c>
      <c r="J1510" s="8">
        <v>154.53</v>
      </c>
      <c r="K1510" s="8">
        <f t="shared" si="138"/>
        <v>1</v>
      </c>
      <c r="L1510" s="45">
        <f t="shared" si="143"/>
        <v>6.471235358830001E-3</v>
      </c>
      <c r="M1510" s="16">
        <f>IFERROR(INDEX('[1]2018 Sales History'!$G:$G,MATCH(A1510,'[1]2018 Sales History'!$A:$A,0)),0)</f>
        <v>0</v>
      </c>
      <c r="N1510" s="14">
        <f t="shared" si="139"/>
        <v>0</v>
      </c>
      <c r="O1510" s="14">
        <f t="shared" si="140"/>
        <v>0</v>
      </c>
      <c r="P1510" s="14">
        <f t="shared" si="141"/>
        <v>0</v>
      </c>
      <c r="Q1510" s="15">
        <f t="shared" si="142"/>
        <v>0</v>
      </c>
    </row>
    <row r="1511" spans="1:17" x14ac:dyDescent="0.2">
      <c r="A1511" s="43">
        <v>681296</v>
      </c>
      <c r="B1511" s="6" t="s">
        <v>1073</v>
      </c>
      <c r="C1511" s="6" t="s">
        <v>1074</v>
      </c>
      <c r="D1511" s="41" t="s">
        <v>1103</v>
      </c>
      <c r="E1511" s="41" t="s">
        <v>71</v>
      </c>
      <c r="F1511" s="4"/>
      <c r="G1511" s="5"/>
      <c r="H1511" s="27" t="s">
        <v>1072</v>
      </c>
      <c r="I1511" s="44">
        <f>+J1511+1</f>
        <v>129</v>
      </c>
      <c r="J1511" s="8">
        <v>128</v>
      </c>
      <c r="K1511" s="8">
        <f t="shared" si="138"/>
        <v>1</v>
      </c>
      <c r="L1511" s="45">
        <f t="shared" si="143"/>
        <v>7.8125E-3</v>
      </c>
      <c r="M1511" s="16">
        <f>IFERROR(INDEX('[1]2018 Sales History'!$G:$G,MATCH(A1511,'[1]2018 Sales History'!$A:$A,0)),0)</f>
        <v>0</v>
      </c>
      <c r="N1511" s="14">
        <f t="shared" si="139"/>
        <v>0</v>
      </c>
      <c r="O1511" s="14">
        <f t="shared" si="140"/>
        <v>0</v>
      </c>
      <c r="P1511" s="14">
        <f t="shared" si="141"/>
        <v>0</v>
      </c>
      <c r="Q1511" s="15">
        <f t="shared" si="142"/>
        <v>0</v>
      </c>
    </row>
    <row r="1512" spans="1:17" x14ac:dyDescent="0.2">
      <c r="A1512" s="43">
        <v>681318</v>
      </c>
      <c r="B1512" s="6" t="s">
        <v>1073</v>
      </c>
      <c r="C1512" s="6" t="s">
        <v>1074</v>
      </c>
      <c r="D1512" s="41" t="s">
        <v>1103</v>
      </c>
      <c r="E1512" s="41" t="s">
        <v>66</v>
      </c>
      <c r="F1512" s="4"/>
      <c r="G1512" s="5"/>
      <c r="H1512" s="27" t="s">
        <v>1072</v>
      </c>
      <c r="I1512" s="44">
        <f>+J1512+1</f>
        <v>130.76</v>
      </c>
      <c r="J1512" s="8">
        <v>129.76</v>
      </c>
      <c r="K1512" s="8">
        <f t="shared" si="138"/>
        <v>1</v>
      </c>
      <c r="L1512" s="45">
        <f t="shared" si="143"/>
        <v>7.7065351418002474E-3</v>
      </c>
      <c r="M1512" s="16">
        <f>IFERROR(INDEX('[1]2018 Sales History'!$G:$G,MATCH(A1512,'[1]2018 Sales History'!$A:$A,0)),0)</f>
        <v>0</v>
      </c>
      <c r="N1512" s="14">
        <f t="shared" si="139"/>
        <v>0</v>
      </c>
      <c r="O1512" s="14">
        <f t="shared" si="140"/>
        <v>0</v>
      </c>
      <c r="P1512" s="14">
        <f t="shared" si="141"/>
        <v>0</v>
      </c>
      <c r="Q1512" s="15">
        <f t="shared" si="142"/>
        <v>0</v>
      </c>
    </row>
    <row r="1513" spans="1:17" x14ac:dyDescent="0.2">
      <c r="A1513" s="43">
        <v>681326</v>
      </c>
      <c r="B1513" s="6" t="s">
        <v>1073</v>
      </c>
      <c r="C1513" s="6" t="s">
        <v>1074</v>
      </c>
      <c r="D1513" s="41" t="s">
        <v>1103</v>
      </c>
      <c r="E1513" s="41" t="s">
        <v>724</v>
      </c>
      <c r="F1513" s="4"/>
      <c r="G1513" s="5"/>
      <c r="H1513" s="27" t="s">
        <v>1072</v>
      </c>
      <c r="I1513" s="44">
        <f>+J1513+1</f>
        <v>135.74</v>
      </c>
      <c r="J1513" s="8">
        <v>134.74</v>
      </c>
      <c r="K1513" s="8">
        <f t="shared" si="138"/>
        <v>1</v>
      </c>
      <c r="L1513" s="45">
        <f t="shared" si="143"/>
        <v>7.4217010538815496E-3</v>
      </c>
      <c r="M1513" s="16">
        <f>IFERROR(INDEX('[1]2018 Sales History'!$G:$G,MATCH(A1513,'[1]2018 Sales History'!$A:$A,0)),0)</f>
        <v>0</v>
      </c>
      <c r="N1513" s="14">
        <f t="shared" si="139"/>
        <v>0</v>
      </c>
      <c r="O1513" s="14">
        <f t="shared" si="140"/>
        <v>0</v>
      </c>
      <c r="P1513" s="14">
        <f t="shared" si="141"/>
        <v>0</v>
      </c>
      <c r="Q1513" s="15">
        <f t="shared" si="142"/>
        <v>0</v>
      </c>
    </row>
    <row r="1514" spans="1:17" x14ac:dyDescent="0.2">
      <c r="A1514" s="43">
        <v>681334</v>
      </c>
      <c r="B1514" s="6" t="s">
        <v>1073</v>
      </c>
      <c r="C1514" s="6" t="s">
        <v>1074</v>
      </c>
      <c r="D1514" s="41" t="s">
        <v>1103</v>
      </c>
      <c r="E1514" s="41" t="s">
        <v>67</v>
      </c>
      <c r="F1514" s="4"/>
      <c r="G1514" s="5"/>
      <c r="H1514" s="27" t="s">
        <v>1072</v>
      </c>
      <c r="I1514" s="44">
        <f>+J1514+1</f>
        <v>144.43</v>
      </c>
      <c r="J1514" s="8">
        <v>143.43</v>
      </c>
      <c r="K1514" s="8">
        <f t="shared" si="138"/>
        <v>1</v>
      </c>
      <c r="L1514" s="45">
        <f t="shared" si="143"/>
        <v>6.9720421111343512E-3</v>
      </c>
      <c r="M1514" s="16">
        <f>IFERROR(INDEX('[1]2018 Sales History'!$G:$G,MATCH(A1514,'[1]2018 Sales History'!$A:$A,0)),0)</f>
        <v>0</v>
      </c>
      <c r="N1514" s="14">
        <f t="shared" si="139"/>
        <v>0</v>
      </c>
      <c r="O1514" s="14">
        <f t="shared" si="140"/>
        <v>0</v>
      </c>
      <c r="P1514" s="14">
        <f t="shared" si="141"/>
        <v>0</v>
      </c>
      <c r="Q1514" s="15">
        <f t="shared" si="142"/>
        <v>0</v>
      </c>
    </row>
    <row r="1515" spans="1:17" x14ac:dyDescent="0.2">
      <c r="A1515" s="43">
        <v>681342</v>
      </c>
      <c r="B1515" s="6" t="s">
        <v>1073</v>
      </c>
      <c r="C1515" s="6" t="s">
        <v>1074</v>
      </c>
      <c r="D1515" s="41" t="s">
        <v>1103</v>
      </c>
      <c r="E1515" s="41" t="s">
        <v>70</v>
      </c>
      <c r="F1515" s="4"/>
      <c r="G1515" s="5"/>
      <c r="H1515" s="27" t="s">
        <v>1072</v>
      </c>
      <c r="I1515" s="44">
        <f>+J1515+1</f>
        <v>144.61000000000001</v>
      </c>
      <c r="J1515" s="8">
        <v>143.61000000000001</v>
      </c>
      <c r="K1515" s="8">
        <f t="shared" si="138"/>
        <v>1</v>
      </c>
      <c r="L1515" s="45">
        <f t="shared" si="143"/>
        <v>6.9633033911287506E-3</v>
      </c>
      <c r="M1515" s="16">
        <f>IFERROR(INDEX('[1]2018 Sales History'!$G:$G,MATCH(A1515,'[1]2018 Sales History'!$A:$A,0)),0)</f>
        <v>0</v>
      </c>
      <c r="N1515" s="14">
        <f t="shared" si="139"/>
        <v>0</v>
      </c>
      <c r="O1515" s="14">
        <f t="shared" si="140"/>
        <v>0</v>
      </c>
      <c r="P1515" s="14">
        <f t="shared" si="141"/>
        <v>0</v>
      </c>
      <c r="Q1515" s="15">
        <f t="shared" si="142"/>
        <v>0</v>
      </c>
    </row>
    <row r="1516" spans="1:17" x14ac:dyDescent="0.2">
      <c r="A1516" s="43">
        <v>681350</v>
      </c>
      <c r="B1516" s="6" t="s">
        <v>1073</v>
      </c>
      <c r="C1516" s="6" t="s">
        <v>1074</v>
      </c>
      <c r="D1516" s="41" t="s">
        <v>1103</v>
      </c>
      <c r="E1516" s="41" t="s">
        <v>301</v>
      </c>
      <c r="F1516" s="4"/>
      <c r="G1516" s="5"/>
      <c r="H1516" s="27" t="s">
        <v>1072</v>
      </c>
      <c r="I1516" s="44">
        <f>+J1516+1</f>
        <v>152.28</v>
      </c>
      <c r="J1516" s="8">
        <v>151.28</v>
      </c>
      <c r="K1516" s="8">
        <f t="shared" si="138"/>
        <v>1</v>
      </c>
      <c r="L1516" s="45">
        <f t="shared" si="143"/>
        <v>6.6102591221575881E-3</v>
      </c>
      <c r="M1516" s="16">
        <f>IFERROR(INDEX('[1]2018 Sales History'!$G:$G,MATCH(A1516,'[1]2018 Sales History'!$A:$A,0)),0)</f>
        <v>0</v>
      </c>
      <c r="N1516" s="14">
        <f t="shared" si="139"/>
        <v>0</v>
      </c>
      <c r="O1516" s="14">
        <f t="shared" si="140"/>
        <v>0</v>
      </c>
      <c r="P1516" s="14">
        <f t="shared" si="141"/>
        <v>0</v>
      </c>
      <c r="Q1516" s="15">
        <f t="shared" si="142"/>
        <v>0</v>
      </c>
    </row>
    <row r="1517" spans="1:17" x14ac:dyDescent="0.2">
      <c r="A1517" s="43">
        <v>681369</v>
      </c>
      <c r="B1517" s="6" t="s">
        <v>1073</v>
      </c>
      <c r="C1517" s="6" t="s">
        <v>1074</v>
      </c>
      <c r="D1517" s="41" t="s">
        <v>1103</v>
      </c>
      <c r="E1517" s="41" t="s">
        <v>1706</v>
      </c>
      <c r="F1517" s="4"/>
      <c r="G1517" s="5"/>
      <c r="H1517" s="27" t="s">
        <v>1072</v>
      </c>
      <c r="I1517" s="44">
        <f>+J1517+1</f>
        <v>129</v>
      </c>
      <c r="J1517" s="8">
        <v>128</v>
      </c>
      <c r="K1517" s="8">
        <f t="shared" si="138"/>
        <v>1</v>
      </c>
      <c r="L1517" s="45">
        <f t="shared" si="143"/>
        <v>7.8125E-3</v>
      </c>
      <c r="M1517" s="16">
        <f>IFERROR(INDEX('[1]2018 Sales History'!$G:$G,MATCH(A1517,'[1]2018 Sales History'!$A:$A,0)),0)</f>
        <v>0</v>
      </c>
      <c r="N1517" s="14">
        <f t="shared" si="139"/>
        <v>0</v>
      </c>
      <c r="O1517" s="14">
        <f t="shared" si="140"/>
        <v>0</v>
      </c>
      <c r="P1517" s="14">
        <f t="shared" si="141"/>
        <v>0</v>
      </c>
      <c r="Q1517" s="15">
        <f t="shared" si="142"/>
        <v>0</v>
      </c>
    </row>
    <row r="1518" spans="1:17" x14ac:dyDescent="0.2">
      <c r="A1518" s="43">
        <v>681377</v>
      </c>
      <c r="B1518" s="6" t="s">
        <v>1073</v>
      </c>
      <c r="C1518" s="6" t="s">
        <v>1074</v>
      </c>
      <c r="D1518" s="41" t="s">
        <v>1103</v>
      </c>
      <c r="E1518" s="41" t="s">
        <v>437</v>
      </c>
      <c r="F1518" s="4"/>
      <c r="G1518" s="5"/>
      <c r="H1518" s="27" t="s">
        <v>1072</v>
      </c>
      <c r="I1518" s="44">
        <f>+J1518+1</f>
        <v>154.44</v>
      </c>
      <c r="J1518" s="8">
        <v>153.44</v>
      </c>
      <c r="K1518" s="8">
        <f t="shared" si="138"/>
        <v>1</v>
      </c>
      <c r="L1518" s="45">
        <f t="shared" si="143"/>
        <v>6.5172054223149112E-3</v>
      </c>
      <c r="M1518" s="16">
        <f>IFERROR(INDEX('[1]2018 Sales History'!$G:$G,MATCH(A1518,'[1]2018 Sales History'!$A:$A,0)),0)</f>
        <v>0</v>
      </c>
      <c r="N1518" s="14">
        <f t="shared" si="139"/>
        <v>0</v>
      </c>
      <c r="O1518" s="14">
        <f t="shared" si="140"/>
        <v>0</v>
      </c>
      <c r="P1518" s="14">
        <f t="shared" si="141"/>
        <v>0</v>
      </c>
      <c r="Q1518" s="15">
        <f t="shared" si="142"/>
        <v>0</v>
      </c>
    </row>
    <row r="1519" spans="1:17" x14ac:dyDescent="0.2">
      <c r="A1519" s="43">
        <v>681385</v>
      </c>
      <c r="B1519" s="6" t="s">
        <v>1073</v>
      </c>
      <c r="C1519" s="6" t="s">
        <v>1074</v>
      </c>
      <c r="D1519" s="41" t="s">
        <v>1103</v>
      </c>
      <c r="E1519" s="41" t="s">
        <v>701</v>
      </c>
      <c r="F1519" s="4"/>
      <c r="G1519" s="5"/>
      <c r="H1519" s="27" t="s">
        <v>1072</v>
      </c>
      <c r="I1519" s="44">
        <f>+J1519+1</f>
        <v>156.61000000000001</v>
      </c>
      <c r="J1519" s="8">
        <v>155.61000000000001</v>
      </c>
      <c r="K1519" s="8">
        <f t="shared" si="138"/>
        <v>1</v>
      </c>
      <c r="L1519" s="45">
        <f t="shared" si="143"/>
        <v>6.4263222157958993E-3</v>
      </c>
      <c r="M1519" s="16">
        <f>IFERROR(INDEX('[1]2018 Sales History'!$G:$G,MATCH(A1519,'[1]2018 Sales History'!$A:$A,0)),0)</f>
        <v>0</v>
      </c>
      <c r="N1519" s="14">
        <f t="shared" si="139"/>
        <v>0</v>
      </c>
      <c r="O1519" s="14">
        <f t="shared" si="140"/>
        <v>0</v>
      </c>
      <c r="P1519" s="14">
        <f t="shared" si="141"/>
        <v>0</v>
      </c>
      <c r="Q1519" s="15">
        <f t="shared" si="142"/>
        <v>0</v>
      </c>
    </row>
    <row r="1520" spans="1:17" x14ac:dyDescent="0.2">
      <c r="A1520" s="43">
        <v>681393</v>
      </c>
      <c r="B1520" s="6" t="s">
        <v>1073</v>
      </c>
      <c r="C1520" s="6" t="s">
        <v>1074</v>
      </c>
      <c r="D1520" s="41" t="s">
        <v>1103</v>
      </c>
      <c r="E1520" s="41" t="s">
        <v>65</v>
      </c>
      <c r="F1520" s="4"/>
      <c r="G1520" s="5"/>
      <c r="H1520" s="27" t="s">
        <v>1072</v>
      </c>
      <c r="I1520" s="44">
        <f>+J1520+1</f>
        <v>127.43</v>
      </c>
      <c r="J1520" s="8">
        <v>126.43</v>
      </c>
      <c r="K1520" s="8">
        <f t="shared" si="138"/>
        <v>1</v>
      </c>
      <c r="L1520" s="45">
        <f t="shared" si="143"/>
        <v>7.9095151467215054E-3</v>
      </c>
      <c r="M1520" s="16">
        <f>IFERROR(INDEX('[1]2018 Sales History'!$G:$G,MATCH(A1520,'[1]2018 Sales History'!$A:$A,0)),0)</f>
        <v>0</v>
      </c>
      <c r="N1520" s="14">
        <f t="shared" si="139"/>
        <v>0</v>
      </c>
      <c r="O1520" s="14">
        <f t="shared" si="140"/>
        <v>0</v>
      </c>
      <c r="P1520" s="14">
        <f t="shared" si="141"/>
        <v>0</v>
      </c>
      <c r="Q1520" s="15">
        <f t="shared" si="142"/>
        <v>0</v>
      </c>
    </row>
    <row r="1521" spans="1:17" x14ac:dyDescent="0.2">
      <c r="A1521" s="43">
        <v>681407</v>
      </c>
      <c r="B1521" s="6" t="s">
        <v>1073</v>
      </c>
      <c r="C1521" s="6" t="s">
        <v>1074</v>
      </c>
      <c r="D1521" s="41" t="s">
        <v>1103</v>
      </c>
      <c r="E1521" s="41" t="s">
        <v>1708</v>
      </c>
      <c r="F1521" s="4"/>
      <c r="G1521" s="5"/>
      <c r="H1521" s="27" t="s">
        <v>1072</v>
      </c>
      <c r="I1521" s="44">
        <f>+J1521+1</f>
        <v>147.88</v>
      </c>
      <c r="J1521" s="8">
        <v>146.88</v>
      </c>
      <c r="K1521" s="8">
        <f t="shared" si="138"/>
        <v>1</v>
      </c>
      <c r="L1521" s="45">
        <f t="shared" si="143"/>
        <v>6.8082788671023969E-3</v>
      </c>
      <c r="M1521" s="16">
        <f>IFERROR(INDEX('[1]2018 Sales History'!$G:$G,MATCH(A1521,'[1]2018 Sales History'!$A:$A,0)),0)</f>
        <v>0</v>
      </c>
      <c r="N1521" s="14">
        <f t="shared" si="139"/>
        <v>0</v>
      </c>
      <c r="O1521" s="14">
        <f t="shared" si="140"/>
        <v>0</v>
      </c>
      <c r="P1521" s="14">
        <f t="shared" si="141"/>
        <v>0</v>
      </c>
      <c r="Q1521" s="15">
        <f t="shared" si="142"/>
        <v>0</v>
      </c>
    </row>
    <row r="1522" spans="1:17" x14ac:dyDescent="0.2">
      <c r="A1522" s="43">
        <v>681415</v>
      </c>
      <c r="B1522" s="6" t="s">
        <v>1073</v>
      </c>
      <c r="C1522" s="6" t="s">
        <v>1074</v>
      </c>
      <c r="D1522" s="41" t="s">
        <v>1103</v>
      </c>
      <c r="E1522" s="41" t="s">
        <v>436</v>
      </c>
      <c r="F1522" s="4"/>
      <c r="G1522" s="5"/>
      <c r="H1522" s="27" t="s">
        <v>1072</v>
      </c>
      <c r="I1522" s="44">
        <f>+J1522+1</f>
        <v>147.88</v>
      </c>
      <c r="J1522" s="8">
        <v>146.88</v>
      </c>
      <c r="K1522" s="8">
        <f t="shared" si="138"/>
        <v>1</v>
      </c>
      <c r="L1522" s="45">
        <f t="shared" si="143"/>
        <v>6.8082788671023969E-3</v>
      </c>
      <c r="M1522" s="16">
        <f>IFERROR(INDEX('[1]2018 Sales History'!$G:$G,MATCH(A1522,'[1]2018 Sales History'!$A:$A,0)),0)</f>
        <v>0</v>
      </c>
      <c r="N1522" s="14">
        <f t="shared" si="139"/>
        <v>0</v>
      </c>
      <c r="O1522" s="14">
        <f t="shared" si="140"/>
        <v>0</v>
      </c>
      <c r="P1522" s="14">
        <f t="shared" si="141"/>
        <v>0</v>
      </c>
      <c r="Q1522" s="15">
        <f t="shared" si="142"/>
        <v>0</v>
      </c>
    </row>
    <row r="1523" spans="1:17" x14ac:dyDescent="0.2">
      <c r="A1523" s="43">
        <v>681423</v>
      </c>
      <c r="B1523" s="6" t="s">
        <v>1073</v>
      </c>
      <c r="C1523" s="6" t="s">
        <v>1074</v>
      </c>
      <c r="D1523" s="41" t="s">
        <v>1103</v>
      </c>
      <c r="E1523" s="41" t="s">
        <v>1661</v>
      </c>
      <c r="F1523" s="4"/>
      <c r="G1523" s="5"/>
      <c r="H1523" s="27" t="s">
        <v>1072</v>
      </c>
      <c r="I1523" s="44">
        <f>+J1523+1</f>
        <v>112.71</v>
      </c>
      <c r="J1523" s="8">
        <v>111.71</v>
      </c>
      <c r="K1523" s="8">
        <f t="shared" si="138"/>
        <v>1</v>
      </c>
      <c r="L1523" s="45">
        <f t="shared" si="143"/>
        <v>8.9517500671381263E-3</v>
      </c>
      <c r="M1523" s="16">
        <f>IFERROR(INDEX('[1]2018 Sales History'!$G:$G,MATCH(A1523,'[1]2018 Sales History'!$A:$A,0)),0)</f>
        <v>0</v>
      </c>
      <c r="N1523" s="14">
        <f t="shared" si="139"/>
        <v>0</v>
      </c>
      <c r="O1523" s="14">
        <f t="shared" si="140"/>
        <v>0</v>
      </c>
      <c r="P1523" s="14">
        <f t="shared" si="141"/>
        <v>0</v>
      </c>
      <c r="Q1523" s="15">
        <f t="shared" si="142"/>
        <v>0</v>
      </c>
    </row>
    <row r="1524" spans="1:17" x14ac:dyDescent="0.2">
      <c r="A1524" s="43">
        <v>681431</v>
      </c>
      <c r="B1524" s="6" t="s">
        <v>1073</v>
      </c>
      <c r="C1524" s="6" t="s">
        <v>1074</v>
      </c>
      <c r="D1524" s="41" t="s">
        <v>1103</v>
      </c>
      <c r="E1524" s="41" t="s">
        <v>1707</v>
      </c>
      <c r="F1524" s="4"/>
      <c r="G1524" s="5"/>
      <c r="H1524" s="27" t="s">
        <v>1072</v>
      </c>
      <c r="I1524" s="44">
        <f>+J1524+1</f>
        <v>130.76</v>
      </c>
      <c r="J1524" s="8">
        <v>129.76</v>
      </c>
      <c r="K1524" s="8">
        <f t="shared" si="138"/>
        <v>1</v>
      </c>
      <c r="L1524" s="45">
        <f t="shared" si="143"/>
        <v>7.7065351418002474E-3</v>
      </c>
      <c r="M1524" s="16">
        <f>IFERROR(INDEX('[1]2018 Sales History'!$G:$G,MATCH(A1524,'[1]2018 Sales History'!$A:$A,0)),0)</f>
        <v>0</v>
      </c>
      <c r="N1524" s="14">
        <f t="shared" si="139"/>
        <v>0</v>
      </c>
      <c r="O1524" s="14">
        <f t="shared" si="140"/>
        <v>0</v>
      </c>
      <c r="P1524" s="14">
        <f t="shared" si="141"/>
        <v>0</v>
      </c>
      <c r="Q1524" s="15">
        <f t="shared" si="142"/>
        <v>0</v>
      </c>
    </row>
    <row r="1525" spans="1:17" x14ac:dyDescent="0.2">
      <c r="A1525" s="43">
        <v>681458</v>
      </c>
      <c r="B1525" s="6" t="s">
        <v>1073</v>
      </c>
      <c r="C1525" s="6" t="s">
        <v>1074</v>
      </c>
      <c r="D1525" s="41" t="s">
        <v>1103</v>
      </c>
      <c r="E1525" s="41" t="s">
        <v>706</v>
      </c>
      <c r="F1525" s="4"/>
      <c r="G1525" s="5"/>
      <c r="H1525" s="27" t="s">
        <v>1072</v>
      </c>
      <c r="I1525" s="44">
        <f>+J1525+1</f>
        <v>128.6</v>
      </c>
      <c r="J1525" s="8">
        <v>127.6</v>
      </c>
      <c r="K1525" s="8">
        <f t="shared" si="138"/>
        <v>1</v>
      </c>
      <c r="L1525" s="45">
        <f t="shared" si="143"/>
        <v>7.8369905956112863E-3</v>
      </c>
      <c r="M1525" s="16">
        <f>IFERROR(INDEX('[1]2018 Sales History'!$G:$G,MATCH(A1525,'[1]2018 Sales History'!$A:$A,0)),0)</f>
        <v>0</v>
      </c>
      <c r="N1525" s="14">
        <f t="shared" si="139"/>
        <v>0</v>
      </c>
      <c r="O1525" s="14">
        <f t="shared" si="140"/>
        <v>0</v>
      </c>
      <c r="P1525" s="14">
        <f t="shared" si="141"/>
        <v>0</v>
      </c>
      <c r="Q1525" s="15">
        <f t="shared" si="142"/>
        <v>0</v>
      </c>
    </row>
    <row r="1526" spans="1:17" x14ac:dyDescent="0.2">
      <c r="A1526" s="43">
        <v>681466</v>
      </c>
      <c r="B1526" s="6" t="s">
        <v>1073</v>
      </c>
      <c r="C1526" s="6" t="s">
        <v>1074</v>
      </c>
      <c r="D1526" s="41" t="s">
        <v>1103</v>
      </c>
      <c r="E1526" s="41" t="s">
        <v>57</v>
      </c>
      <c r="F1526" s="4"/>
      <c r="G1526" s="5"/>
      <c r="H1526" s="27" t="s">
        <v>1072</v>
      </c>
      <c r="I1526" s="44">
        <f>+J1526+1</f>
        <v>120.17</v>
      </c>
      <c r="J1526" s="8">
        <v>119.17</v>
      </c>
      <c r="K1526" s="8">
        <f t="shared" si="138"/>
        <v>1</v>
      </c>
      <c r="L1526" s="45">
        <f t="shared" si="143"/>
        <v>8.3913736678694305E-3</v>
      </c>
      <c r="M1526" s="16">
        <f>IFERROR(INDEX('[1]2018 Sales History'!$G:$G,MATCH(A1526,'[1]2018 Sales History'!$A:$A,0)),0)</f>
        <v>0</v>
      </c>
      <c r="N1526" s="14">
        <f t="shared" si="139"/>
        <v>0</v>
      </c>
      <c r="O1526" s="14">
        <f t="shared" si="140"/>
        <v>0</v>
      </c>
      <c r="P1526" s="14">
        <f t="shared" si="141"/>
        <v>0</v>
      </c>
      <c r="Q1526" s="15">
        <f t="shared" si="142"/>
        <v>0</v>
      </c>
    </row>
    <row r="1527" spans="1:17" x14ac:dyDescent="0.2">
      <c r="A1527" s="43">
        <v>681482</v>
      </c>
      <c r="B1527" s="6" t="s">
        <v>1073</v>
      </c>
      <c r="C1527" s="6" t="s">
        <v>1074</v>
      </c>
      <c r="D1527" s="41" t="s">
        <v>1103</v>
      </c>
      <c r="E1527" s="41" t="s">
        <v>1718</v>
      </c>
      <c r="F1527" s="4"/>
      <c r="G1527" s="5"/>
      <c r="H1527" s="27" t="s">
        <v>1072</v>
      </c>
      <c r="I1527" s="44">
        <f>+J1527+1</f>
        <v>115.89</v>
      </c>
      <c r="J1527" s="8">
        <v>114.89</v>
      </c>
      <c r="K1527" s="8">
        <f t="shared" si="138"/>
        <v>1</v>
      </c>
      <c r="L1527" s="45">
        <f t="shared" si="143"/>
        <v>8.7039777178170418E-3</v>
      </c>
      <c r="M1527" s="16">
        <f>IFERROR(INDEX('[1]2018 Sales History'!$G:$G,MATCH(A1527,'[1]2018 Sales History'!$A:$A,0)),0)</f>
        <v>0</v>
      </c>
      <c r="N1527" s="14">
        <f t="shared" si="139"/>
        <v>0</v>
      </c>
      <c r="O1527" s="14">
        <f t="shared" si="140"/>
        <v>0</v>
      </c>
      <c r="P1527" s="14">
        <f t="shared" si="141"/>
        <v>0</v>
      </c>
      <c r="Q1527" s="15">
        <f t="shared" si="142"/>
        <v>0</v>
      </c>
    </row>
    <row r="1528" spans="1:17" x14ac:dyDescent="0.2">
      <c r="A1528" s="43">
        <v>681490</v>
      </c>
      <c r="B1528" s="6" t="s">
        <v>1073</v>
      </c>
      <c r="C1528" s="6" t="s">
        <v>1074</v>
      </c>
      <c r="D1528" s="41" t="s">
        <v>1103</v>
      </c>
      <c r="E1528" s="41" t="s">
        <v>68</v>
      </c>
      <c r="F1528" s="4"/>
      <c r="G1528" s="5"/>
      <c r="H1528" s="27" t="s">
        <v>1072</v>
      </c>
      <c r="I1528" s="44">
        <f>+J1528+1</f>
        <v>104.11</v>
      </c>
      <c r="J1528" s="8">
        <v>103.11</v>
      </c>
      <c r="K1528" s="8">
        <f t="shared" si="138"/>
        <v>1</v>
      </c>
      <c r="L1528" s="45">
        <f t="shared" si="143"/>
        <v>9.6983803704781303E-3</v>
      </c>
      <c r="M1528" s="16">
        <f>IFERROR(INDEX('[1]2018 Sales History'!$G:$G,MATCH(A1528,'[1]2018 Sales History'!$A:$A,0)),0)</f>
        <v>0</v>
      </c>
      <c r="N1528" s="14">
        <f t="shared" si="139"/>
        <v>0</v>
      </c>
      <c r="O1528" s="14">
        <f t="shared" si="140"/>
        <v>0</v>
      </c>
      <c r="P1528" s="14">
        <f t="shared" si="141"/>
        <v>0</v>
      </c>
      <c r="Q1528" s="15">
        <f t="shared" si="142"/>
        <v>0</v>
      </c>
    </row>
    <row r="1529" spans="1:17" x14ac:dyDescent="0.2">
      <c r="A1529" s="43">
        <v>681504</v>
      </c>
      <c r="B1529" s="6" t="s">
        <v>1073</v>
      </c>
      <c r="C1529" s="6" t="s">
        <v>1074</v>
      </c>
      <c r="D1529" s="41" t="s">
        <v>1103</v>
      </c>
      <c r="E1529" s="41" t="s">
        <v>1641</v>
      </c>
      <c r="F1529" s="4"/>
      <c r="G1529" s="5"/>
      <c r="H1529" s="27" t="s">
        <v>1072</v>
      </c>
      <c r="I1529" s="44">
        <f>+J1529+1</f>
        <v>115.31</v>
      </c>
      <c r="J1529" s="8">
        <v>114.31</v>
      </c>
      <c r="K1529" s="8">
        <f t="shared" si="138"/>
        <v>1</v>
      </c>
      <c r="L1529" s="45">
        <f t="shared" si="143"/>
        <v>8.7481410200332434E-3</v>
      </c>
      <c r="M1529" s="16">
        <f>IFERROR(INDEX('[1]2018 Sales History'!$G:$G,MATCH(A1529,'[1]2018 Sales History'!$A:$A,0)),0)</f>
        <v>0</v>
      </c>
      <c r="N1529" s="14">
        <f t="shared" si="139"/>
        <v>0</v>
      </c>
      <c r="O1529" s="14">
        <f t="shared" si="140"/>
        <v>0</v>
      </c>
      <c r="P1529" s="14">
        <f t="shared" si="141"/>
        <v>0</v>
      </c>
      <c r="Q1529" s="15">
        <f t="shared" si="142"/>
        <v>0</v>
      </c>
    </row>
    <row r="1530" spans="1:17" x14ac:dyDescent="0.2">
      <c r="A1530" s="43">
        <v>681512</v>
      </c>
      <c r="B1530" s="6" t="s">
        <v>1073</v>
      </c>
      <c r="C1530" s="6" t="s">
        <v>1074</v>
      </c>
      <c r="D1530" s="41" t="s">
        <v>1103</v>
      </c>
      <c r="E1530" s="41" t="s">
        <v>1634</v>
      </c>
      <c r="F1530" s="4"/>
      <c r="G1530" s="5"/>
      <c r="H1530" s="27" t="s">
        <v>1072</v>
      </c>
      <c r="I1530" s="44">
        <f>+J1530+1</f>
        <v>144.61000000000001</v>
      </c>
      <c r="J1530" s="8">
        <v>143.61000000000001</v>
      </c>
      <c r="K1530" s="8">
        <f t="shared" si="138"/>
        <v>1</v>
      </c>
      <c r="L1530" s="45">
        <f t="shared" si="143"/>
        <v>6.9633033911287506E-3</v>
      </c>
      <c r="M1530" s="16">
        <f>IFERROR(INDEX('[1]2018 Sales History'!$G:$G,MATCH(A1530,'[1]2018 Sales History'!$A:$A,0)),0)</f>
        <v>0</v>
      </c>
      <c r="N1530" s="14">
        <f t="shared" si="139"/>
        <v>0</v>
      </c>
      <c r="O1530" s="14">
        <f t="shared" si="140"/>
        <v>0</v>
      </c>
      <c r="P1530" s="14">
        <f t="shared" si="141"/>
        <v>0</v>
      </c>
      <c r="Q1530" s="15">
        <f t="shared" si="142"/>
        <v>0</v>
      </c>
    </row>
    <row r="1531" spans="1:17" x14ac:dyDescent="0.2">
      <c r="A1531" s="43">
        <v>681520</v>
      </c>
      <c r="B1531" s="6" t="s">
        <v>1073</v>
      </c>
      <c r="C1531" s="6" t="s">
        <v>1074</v>
      </c>
      <c r="D1531" s="41" t="s">
        <v>1103</v>
      </c>
      <c r="E1531" s="41" t="s">
        <v>757</v>
      </c>
      <c r="F1531" s="4"/>
      <c r="G1531" s="5"/>
      <c r="H1531" s="27" t="s">
        <v>1072</v>
      </c>
      <c r="I1531" s="44">
        <f>+J1531+1</f>
        <v>94.13</v>
      </c>
      <c r="J1531" s="8">
        <v>93.13</v>
      </c>
      <c r="K1531" s="8">
        <f t="shared" si="138"/>
        <v>1</v>
      </c>
      <c r="L1531" s="45">
        <f t="shared" si="143"/>
        <v>1.0737678513905294E-2</v>
      </c>
      <c r="M1531" s="16">
        <f>IFERROR(INDEX('[1]2018 Sales History'!$G:$G,MATCH(A1531,'[1]2018 Sales History'!$A:$A,0)),0)</f>
        <v>0</v>
      </c>
      <c r="N1531" s="14">
        <f t="shared" si="139"/>
        <v>0</v>
      </c>
      <c r="O1531" s="14">
        <f t="shared" si="140"/>
        <v>0</v>
      </c>
      <c r="P1531" s="14">
        <f t="shared" si="141"/>
        <v>0</v>
      </c>
      <c r="Q1531" s="15">
        <f t="shared" si="142"/>
        <v>0</v>
      </c>
    </row>
    <row r="1532" spans="1:17" x14ac:dyDescent="0.2">
      <c r="A1532" s="43">
        <v>681539</v>
      </c>
      <c r="B1532" s="6" t="s">
        <v>1073</v>
      </c>
      <c r="C1532" s="6" t="s">
        <v>1074</v>
      </c>
      <c r="D1532" s="41" t="s">
        <v>1103</v>
      </c>
      <c r="E1532" s="41" t="s">
        <v>712</v>
      </c>
      <c r="F1532" s="4"/>
      <c r="G1532" s="5"/>
      <c r="H1532" s="27" t="s">
        <v>1072</v>
      </c>
      <c r="I1532" s="44">
        <f>+J1532+1</f>
        <v>113.37</v>
      </c>
      <c r="J1532" s="8">
        <v>112.37</v>
      </c>
      <c r="K1532" s="8">
        <f t="shared" si="138"/>
        <v>1</v>
      </c>
      <c r="L1532" s="45">
        <f t="shared" si="143"/>
        <v>8.8991723769689408E-3</v>
      </c>
      <c r="M1532" s="16">
        <f>IFERROR(INDEX('[1]2018 Sales History'!$G:$G,MATCH(A1532,'[1]2018 Sales History'!$A:$A,0)),0)</f>
        <v>0</v>
      </c>
      <c r="N1532" s="14">
        <f t="shared" si="139"/>
        <v>0</v>
      </c>
      <c r="O1532" s="14">
        <f t="shared" si="140"/>
        <v>0</v>
      </c>
      <c r="P1532" s="14">
        <f t="shared" si="141"/>
        <v>0</v>
      </c>
      <c r="Q1532" s="15">
        <f t="shared" si="142"/>
        <v>0</v>
      </c>
    </row>
    <row r="1533" spans="1:17" x14ac:dyDescent="0.2">
      <c r="A1533" s="43">
        <v>681547</v>
      </c>
      <c r="B1533" s="6" t="s">
        <v>1073</v>
      </c>
      <c r="C1533" s="6" t="s">
        <v>1074</v>
      </c>
      <c r="D1533" s="41" t="s">
        <v>1103</v>
      </c>
      <c r="E1533" s="41" t="s">
        <v>299</v>
      </c>
      <c r="F1533" s="4"/>
      <c r="G1533" s="5"/>
      <c r="H1533" s="27" t="s">
        <v>1072</v>
      </c>
      <c r="I1533" s="44">
        <f>+J1533+1</f>
        <v>120.82</v>
      </c>
      <c r="J1533" s="8">
        <v>119.82</v>
      </c>
      <c r="K1533" s="8">
        <f t="shared" si="138"/>
        <v>1</v>
      </c>
      <c r="L1533" s="45">
        <f t="shared" si="143"/>
        <v>8.3458521115005839E-3</v>
      </c>
      <c r="M1533" s="16">
        <f>IFERROR(INDEX('[1]2018 Sales History'!$G:$G,MATCH(A1533,'[1]2018 Sales History'!$A:$A,0)),0)</f>
        <v>0</v>
      </c>
      <c r="N1533" s="14">
        <f t="shared" si="139"/>
        <v>0</v>
      </c>
      <c r="O1533" s="14">
        <f t="shared" si="140"/>
        <v>0</v>
      </c>
      <c r="P1533" s="14">
        <f t="shared" si="141"/>
        <v>0</v>
      </c>
      <c r="Q1533" s="15">
        <f t="shared" si="142"/>
        <v>0</v>
      </c>
    </row>
    <row r="1534" spans="1:17" x14ac:dyDescent="0.2">
      <c r="A1534" s="43">
        <v>681555</v>
      </c>
      <c r="B1534" s="6" t="s">
        <v>1073</v>
      </c>
      <c r="C1534" s="6" t="s">
        <v>1074</v>
      </c>
      <c r="D1534" s="41" t="s">
        <v>1103</v>
      </c>
      <c r="E1534" s="41" t="s">
        <v>64</v>
      </c>
      <c r="F1534" s="4"/>
      <c r="G1534" s="5"/>
      <c r="H1534" s="27" t="s">
        <v>1072</v>
      </c>
      <c r="I1534" s="44">
        <f>+J1534+1</f>
        <v>124.94</v>
      </c>
      <c r="J1534" s="8">
        <v>123.94</v>
      </c>
      <c r="K1534" s="8">
        <f t="shared" si="138"/>
        <v>1</v>
      </c>
      <c r="L1534" s="45">
        <f t="shared" si="143"/>
        <v>8.0684202033241888E-3</v>
      </c>
      <c r="M1534" s="16">
        <f>IFERROR(INDEX('[1]2018 Sales History'!$G:$G,MATCH(A1534,'[1]2018 Sales History'!$A:$A,0)),0)</f>
        <v>0</v>
      </c>
      <c r="N1534" s="14">
        <f t="shared" si="139"/>
        <v>0</v>
      </c>
      <c r="O1534" s="14">
        <f t="shared" si="140"/>
        <v>0</v>
      </c>
      <c r="P1534" s="14">
        <f t="shared" si="141"/>
        <v>0</v>
      </c>
      <c r="Q1534" s="15">
        <f t="shared" si="142"/>
        <v>0</v>
      </c>
    </row>
    <row r="1535" spans="1:17" x14ac:dyDescent="0.2">
      <c r="A1535" s="43">
        <v>681563</v>
      </c>
      <c r="B1535" s="6" t="s">
        <v>1073</v>
      </c>
      <c r="C1535" s="6" t="s">
        <v>1074</v>
      </c>
      <c r="D1535" s="41" t="s">
        <v>1103</v>
      </c>
      <c r="E1535" s="41" t="s">
        <v>754</v>
      </c>
      <c r="F1535" s="4"/>
      <c r="G1535" s="5"/>
      <c r="H1535" s="27" t="s">
        <v>1072</v>
      </c>
      <c r="I1535" s="44">
        <f>+J1535+1</f>
        <v>98.16</v>
      </c>
      <c r="J1535" s="8">
        <v>97.16</v>
      </c>
      <c r="K1535" s="8">
        <f t="shared" si="138"/>
        <v>1</v>
      </c>
      <c r="L1535" s="45">
        <f t="shared" si="143"/>
        <v>1.0292301358583779E-2</v>
      </c>
      <c r="M1535" s="16">
        <f>IFERROR(INDEX('[1]2018 Sales History'!$G:$G,MATCH(A1535,'[1]2018 Sales History'!$A:$A,0)),0)</f>
        <v>0</v>
      </c>
      <c r="N1535" s="14">
        <f t="shared" si="139"/>
        <v>0</v>
      </c>
      <c r="O1535" s="14">
        <f t="shared" si="140"/>
        <v>0</v>
      </c>
      <c r="P1535" s="14">
        <f t="shared" si="141"/>
        <v>0</v>
      </c>
      <c r="Q1535" s="15">
        <f t="shared" si="142"/>
        <v>0</v>
      </c>
    </row>
    <row r="1536" spans="1:17" x14ac:dyDescent="0.2">
      <c r="A1536" s="43">
        <v>681636</v>
      </c>
      <c r="B1536" s="6" t="s">
        <v>1073</v>
      </c>
      <c r="C1536" s="6" t="s">
        <v>1074</v>
      </c>
      <c r="D1536" s="41" t="s">
        <v>1103</v>
      </c>
      <c r="E1536" s="41" t="s">
        <v>703</v>
      </c>
      <c r="F1536" s="4"/>
      <c r="G1536" s="5"/>
      <c r="H1536" s="27" t="s">
        <v>1072</v>
      </c>
      <c r="I1536" s="44">
        <f>+J1536+1</f>
        <v>115.89</v>
      </c>
      <c r="J1536" s="8">
        <v>114.89</v>
      </c>
      <c r="K1536" s="8">
        <f t="shared" si="138"/>
        <v>1</v>
      </c>
      <c r="L1536" s="45">
        <f t="shared" si="143"/>
        <v>8.7039777178170418E-3</v>
      </c>
      <c r="M1536" s="16">
        <f>IFERROR(INDEX('[1]2018 Sales History'!$G:$G,MATCH(A1536,'[1]2018 Sales History'!$A:$A,0)),0)</f>
        <v>0</v>
      </c>
      <c r="N1536" s="14">
        <f t="shared" si="139"/>
        <v>0</v>
      </c>
      <c r="O1536" s="14">
        <f t="shared" si="140"/>
        <v>0</v>
      </c>
      <c r="P1536" s="14">
        <f t="shared" si="141"/>
        <v>0</v>
      </c>
      <c r="Q1536" s="15">
        <f t="shared" si="142"/>
        <v>0</v>
      </c>
    </row>
    <row r="1537" spans="1:17" x14ac:dyDescent="0.2">
      <c r="A1537" s="43">
        <v>681644</v>
      </c>
      <c r="B1537" s="6" t="s">
        <v>1073</v>
      </c>
      <c r="C1537" s="6" t="s">
        <v>1074</v>
      </c>
      <c r="D1537" s="41" t="s">
        <v>1103</v>
      </c>
      <c r="E1537" s="41" t="s">
        <v>956</v>
      </c>
      <c r="F1537" s="4"/>
      <c r="G1537" s="5"/>
      <c r="H1537" s="27" t="s">
        <v>1072</v>
      </c>
      <c r="I1537" s="44">
        <f>+J1537+1</f>
        <v>94.13</v>
      </c>
      <c r="J1537" s="8">
        <v>93.13</v>
      </c>
      <c r="K1537" s="8">
        <f t="shared" si="138"/>
        <v>1</v>
      </c>
      <c r="L1537" s="45">
        <f t="shared" si="143"/>
        <v>1.0737678513905294E-2</v>
      </c>
      <c r="M1537" s="16">
        <f>IFERROR(INDEX('[1]2018 Sales History'!$G:$G,MATCH(A1537,'[1]2018 Sales History'!$A:$A,0)),0)</f>
        <v>0</v>
      </c>
      <c r="N1537" s="14">
        <f t="shared" si="139"/>
        <v>0</v>
      </c>
      <c r="O1537" s="14">
        <f t="shared" si="140"/>
        <v>0</v>
      </c>
      <c r="P1537" s="14">
        <f t="shared" si="141"/>
        <v>0</v>
      </c>
      <c r="Q1537" s="15">
        <f t="shared" si="142"/>
        <v>0</v>
      </c>
    </row>
    <row r="1538" spans="1:17" x14ac:dyDescent="0.2">
      <c r="A1538" s="43">
        <v>681652</v>
      </c>
      <c r="B1538" s="6" t="s">
        <v>1073</v>
      </c>
      <c r="C1538" s="6" t="s">
        <v>1074</v>
      </c>
      <c r="D1538" s="41" t="s">
        <v>1103</v>
      </c>
      <c r="E1538" s="41" t="s">
        <v>1719</v>
      </c>
      <c r="F1538" s="4"/>
      <c r="G1538" s="5"/>
      <c r="H1538" s="27" t="s">
        <v>1072</v>
      </c>
      <c r="I1538" s="44">
        <f>+J1538+1</f>
        <v>112.71</v>
      </c>
      <c r="J1538" s="8">
        <v>111.71</v>
      </c>
      <c r="K1538" s="8">
        <f t="shared" ref="K1538:K1601" si="144">I1538-J1538</f>
        <v>1</v>
      </c>
      <c r="L1538" s="45">
        <f t="shared" si="143"/>
        <v>8.9517500671381263E-3</v>
      </c>
      <c r="M1538" s="16">
        <f>IFERROR(INDEX('[1]2018 Sales History'!$G:$G,MATCH(A1538,'[1]2018 Sales History'!$A:$A,0)),0)</f>
        <v>0</v>
      </c>
      <c r="N1538" s="14">
        <f t="shared" ref="N1538:N1601" si="145">IFERROR(M1538*J1538,"")</f>
        <v>0</v>
      </c>
      <c r="O1538" s="14">
        <f t="shared" ref="O1538:O1601" si="146">IFERROR(M1538*I1538,"")</f>
        <v>0</v>
      </c>
      <c r="P1538" s="14">
        <f t="shared" ref="P1538:P1601" si="147">IFERROR(O1538-N1538,"")</f>
        <v>0</v>
      </c>
      <c r="Q1538" s="15">
        <f t="shared" ref="Q1538:Q1601" si="148">IFERROR((O1538-N1538)/N1538,0)</f>
        <v>0</v>
      </c>
    </row>
    <row r="1539" spans="1:17" x14ac:dyDescent="0.2">
      <c r="A1539" s="43">
        <v>681660</v>
      </c>
      <c r="B1539" s="6" t="s">
        <v>1073</v>
      </c>
      <c r="C1539" s="6" t="s">
        <v>1074</v>
      </c>
      <c r="D1539" s="41" t="s">
        <v>1103</v>
      </c>
      <c r="E1539" s="41" t="s">
        <v>1637</v>
      </c>
      <c r="F1539" s="4"/>
      <c r="G1539" s="5"/>
      <c r="H1539" s="27" t="s">
        <v>1072</v>
      </c>
      <c r="I1539" s="44">
        <f>+J1539+1</f>
        <v>147.88</v>
      </c>
      <c r="J1539" s="8">
        <v>146.88</v>
      </c>
      <c r="K1539" s="8">
        <f t="shared" si="144"/>
        <v>1</v>
      </c>
      <c r="L1539" s="45">
        <f t="shared" ref="L1539:L1602" si="149">((I1539-J1539)/J1539)</f>
        <v>6.8082788671023969E-3</v>
      </c>
      <c r="M1539" s="16">
        <f>IFERROR(INDEX('[1]2018 Sales History'!$G:$G,MATCH(A1539,'[1]2018 Sales History'!$A:$A,0)),0)</f>
        <v>0</v>
      </c>
      <c r="N1539" s="14">
        <f t="shared" si="145"/>
        <v>0</v>
      </c>
      <c r="O1539" s="14">
        <f t="shared" si="146"/>
        <v>0</v>
      </c>
      <c r="P1539" s="14">
        <f t="shared" si="147"/>
        <v>0</v>
      </c>
      <c r="Q1539" s="15">
        <f t="shared" si="148"/>
        <v>0</v>
      </c>
    </row>
    <row r="1540" spans="1:17" x14ac:dyDescent="0.2">
      <c r="A1540" s="43">
        <v>681679</v>
      </c>
      <c r="B1540" s="6" t="s">
        <v>1073</v>
      </c>
      <c r="C1540" s="6" t="s">
        <v>1074</v>
      </c>
      <c r="D1540" s="41" t="s">
        <v>1103</v>
      </c>
      <c r="E1540" s="41" t="s">
        <v>1658</v>
      </c>
      <c r="F1540" s="4"/>
      <c r="G1540" s="5"/>
      <c r="H1540" s="27" t="s">
        <v>1072</v>
      </c>
      <c r="I1540" s="44">
        <f>+J1540+1</f>
        <v>152.28</v>
      </c>
      <c r="J1540" s="8">
        <v>151.28</v>
      </c>
      <c r="K1540" s="8">
        <f t="shared" si="144"/>
        <v>1</v>
      </c>
      <c r="L1540" s="45">
        <f t="shared" si="149"/>
        <v>6.6102591221575881E-3</v>
      </c>
      <c r="M1540" s="16">
        <f>IFERROR(INDEX('[1]2018 Sales History'!$G:$G,MATCH(A1540,'[1]2018 Sales History'!$A:$A,0)),0)</f>
        <v>0</v>
      </c>
      <c r="N1540" s="14">
        <f t="shared" si="145"/>
        <v>0</v>
      </c>
      <c r="O1540" s="14">
        <f t="shared" si="146"/>
        <v>0</v>
      </c>
      <c r="P1540" s="14">
        <f t="shared" si="147"/>
        <v>0</v>
      </c>
      <c r="Q1540" s="15">
        <f t="shared" si="148"/>
        <v>0</v>
      </c>
    </row>
    <row r="1541" spans="1:17" x14ac:dyDescent="0.2">
      <c r="A1541" s="43">
        <v>681687</v>
      </c>
      <c r="B1541" s="6" t="s">
        <v>1073</v>
      </c>
      <c r="C1541" s="6" t="s">
        <v>1074</v>
      </c>
      <c r="D1541" s="41" t="s">
        <v>1103</v>
      </c>
      <c r="E1541" s="41" t="s">
        <v>690</v>
      </c>
      <c r="F1541" s="4"/>
      <c r="G1541" s="5"/>
      <c r="H1541" s="27" t="s">
        <v>1072</v>
      </c>
      <c r="I1541" s="44">
        <f>+J1541+1</f>
        <v>155.53</v>
      </c>
      <c r="J1541" s="8">
        <v>154.53</v>
      </c>
      <c r="K1541" s="8">
        <f t="shared" si="144"/>
        <v>1</v>
      </c>
      <c r="L1541" s="45">
        <f t="shared" si="149"/>
        <v>6.471235358830001E-3</v>
      </c>
      <c r="M1541" s="16">
        <f>IFERROR(INDEX('[1]2018 Sales History'!$G:$G,MATCH(A1541,'[1]2018 Sales History'!$A:$A,0)),0)</f>
        <v>0</v>
      </c>
      <c r="N1541" s="14">
        <f t="shared" si="145"/>
        <v>0</v>
      </c>
      <c r="O1541" s="14">
        <f t="shared" si="146"/>
        <v>0</v>
      </c>
      <c r="P1541" s="14">
        <f t="shared" si="147"/>
        <v>0</v>
      </c>
      <c r="Q1541" s="15">
        <f t="shared" si="148"/>
        <v>0</v>
      </c>
    </row>
    <row r="1542" spans="1:17" x14ac:dyDescent="0.2">
      <c r="A1542" s="43">
        <v>681695</v>
      </c>
      <c r="B1542" s="6" t="s">
        <v>1073</v>
      </c>
      <c r="C1542" s="6" t="s">
        <v>1074</v>
      </c>
      <c r="D1542" s="41" t="s">
        <v>1103</v>
      </c>
      <c r="E1542" s="41" t="s">
        <v>1659</v>
      </c>
      <c r="F1542" s="4"/>
      <c r="G1542" s="5"/>
      <c r="H1542" s="27" t="s">
        <v>1072</v>
      </c>
      <c r="I1542" s="44">
        <f>+J1542+1</f>
        <v>120.17</v>
      </c>
      <c r="J1542" s="8">
        <v>119.17</v>
      </c>
      <c r="K1542" s="8">
        <f t="shared" si="144"/>
        <v>1</v>
      </c>
      <c r="L1542" s="45">
        <f t="shared" si="149"/>
        <v>8.3913736678694305E-3</v>
      </c>
      <c r="M1542" s="16">
        <f>IFERROR(INDEX('[1]2018 Sales History'!$G:$G,MATCH(A1542,'[1]2018 Sales History'!$A:$A,0)),0)</f>
        <v>0</v>
      </c>
      <c r="N1542" s="14">
        <f t="shared" si="145"/>
        <v>0</v>
      </c>
      <c r="O1542" s="14">
        <f t="shared" si="146"/>
        <v>0</v>
      </c>
      <c r="P1542" s="14">
        <f t="shared" si="147"/>
        <v>0</v>
      </c>
      <c r="Q1542" s="15">
        <f t="shared" si="148"/>
        <v>0</v>
      </c>
    </row>
    <row r="1543" spans="1:17" x14ac:dyDescent="0.2">
      <c r="A1543" s="43">
        <v>681709</v>
      </c>
      <c r="B1543" s="6" t="s">
        <v>1073</v>
      </c>
      <c r="C1543" s="6" t="s">
        <v>1074</v>
      </c>
      <c r="D1543" s="41" t="s">
        <v>1103</v>
      </c>
      <c r="E1543" s="41" t="s">
        <v>689</v>
      </c>
      <c r="F1543" s="4"/>
      <c r="G1543" s="5"/>
      <c r="H1543" s="27" t="s">
        <v>1072</v>
      </c>
      <c r="I1543" s="44">
        <f>+J1543+1</f>
        <v>134.03</v>
      </c>
      <c r="J1543" s="8">
        <v>133.03</v>
      </c>
      <c r="K1543" s="8">
        <f t="shared" si="144"/>
        <v>1</v>
      </c>
      <c r="L1543" s="45">
        <f t="shared" si="149"/>
        <v>7.5171014056979631E-3</v>
      </c>
      <c r="M1543" s="16">
        <f>IFERROR(INDEX('[1]2018 Sales History'!$G:$G,MATCH(A1543,'[1]2018 Sales History'!$A:$A,0)),0)</f>
        <v>0</v>
      </c>
      <c r="N1543" s="14">
        <f t="shared" si="145"/>
        <v>0</v>
      </c>
      <c r="O1543" s="14">
        <f t="shared" si="146"/>
        <v>0</v>
      </c>
      <c r="P1543" s="14">
        <f t="shared" si="147"/>
        <v>0</v>
      </c>
      <c r="Q1543" s="15">
        <f t="shared" si="148"/>
        <v>0</v>
      </c>
    </row>
    <row r="1544" spans="1:17" x14ac:dyDescent="0.2">
      <c r="A1544" s="43">
        <v>681717</v>
      </c>
      <c r="B1544" s="6" t="s">
        <v>1073</v>
      </c>
      <c r="C1544" s="6" t="s">
        <v>1074</v>
      </c>
      <c r="D1544" s="41" t="s">
        <v>1103</v>
      </c>
      <c r="E1544" s="41" t="s">
        <v>1705</v>
      </c>
      <c r="F1544" s="4"/>
      <c r="G1544" s="5"/>
      <c r="H1544" s="27" t="s">
        <v>1072</v>
      </c>
      <c r="I1544" s="44">
        <f>+J1544+1</f>
        <v>154.44</v>
      </c>
      <c r="J1544" s="8">
        <v>153.44</v>
      </c>
      <c r="K1544" s="8">
        <f t="shared" si="144"/>
        <v>1</v>
      </c>
      <c r="L1544" s="45">
        <f t="shared" si="149"/>
        <v>6.5172054223149112E-3</v>
      </c>
      <c r="M1544" s="16">
        <f>IFERROR(INDEX('[1]2018 Sales History'!$G:$G,MATCH(A1544,'[1]2018 Sales History'!$A:$A,0)),0)</f>
        <v>0</v>
      </c>
      <c r="N1544" s="14">
        <f t="shared" si="145"/>
        <v>0</v>
      </c>
      <c r="O1544" s="14">
        <f t="shared" si="146"/>
        <v>0</v>
      </c>
      <c r="P1544" s="14">
        <f t="shared" si="147"/>
        <v>0</v>
      </c>
      <c r="Q1544" s="15">
        <f t="shared" si="148"/>
        <v>0</v>
      </c>
    </row>
    <row r="1545" spans="1:17" x14ac:dyDescent="0.2">
      <c r="A1545" s="43">
        <v>681725</v>
      </c>
      <c r="B1545" s="6" t="s">
        <v>1073</v>
      </c>
      <c r="C1545" s="6" t="s">
        <v>1074</v>
      </c>
      <c r="D1545" s="41" t="s">
        <v>1103</v>
      </c>
      <c r="E1545" s="41" t="s">
        <v>1636</v>
      </c>
      <c r="F1545" s="4"/>
      <c r="G1545" s="5"/>
      <c r="H1545" s="27" t="s">
        <v>1072</v>
      </c>
      <c r="I1545" s="44">
        <f>+J1545+1</f>
        <v>156.61000000000001</v>
      </c>
      <c r="J1545" s="8">
        <v>155.61000000000001</v>
      </c>
      <c r="K1545" s="8">
        <f t="shared" si="144"/>
        <v>1</v>
      </c>
      <c r="L1545" s="45">
        <f t="shared" si="149"/>
        <v>6.4263222157958993E-3</v>
      </c>
      <c r="M1545" s="16">
        <f>IFERROR(INDEX('[1]2018 Sales History'!$G:$G,MATCH(A1545,'[1]2018 Sales History'!$A:$A,0)),0)</f>
        <v>0</v>
      </c>
      <c r="N1545" s="14">
        <f t="shared" si="145"/>
        <v>0</v>
      </c>
      <c r="O1545" s="14">
        <f t="shared" si="146"/>
        <v>0</v>
      </c>
      <c r="P1545" s="14">
        <f t="shared" si="147"/>
        <v>0</v>
      </c>
      <c r="Q1545" s="15">
        <f t="shared" si="148"/>
        <v>0</v>
      </c>
    </row>
    <row r="1546" spans="1:17" x14ac:dyDescent="0.2">
      <c r="A1546" s="43">
        <v>681733</v>
      </c>
      <c r="B1546" s="6" t="s">
        <v>1073</v>
      </c>
      <c r="C1546" s="6" t="s">
        <v>1074</v>
      </c>
      <c r="D1546" s="41" t="s">
        <v>1103</v>
      </c>
      <c r="E1546" s="41" t="s">
        <v>777</v>
      </c>
      <c r="F1546" s="4"/>
      <c r="G1546" s="5"/>
      <c r="H1546" s="27" t="s">
        <v>1072</v>
      </c>
      <c r="I1546" s="44">
        <f>+J1546+1</f>
        <v>159.82</v>
      </c>
      <c r="J1546" s="8">
        <v>158.82</v>
      </c>
      <c r="K1546" s="8">
        <f t="shared" si="144"/>
        <v>1</v>
      </c>
      <c r="L1546" s="45">
        <f t="shared" si="149"/>
        <v>6.2964362171011208E-3</v>
      </c>
      <c r="M1546" s="16">
        <f>IFERROR(INDEX('[1]2018 Sales History'!$G:$G,MATCH(A1546,'[1]2018 Sales History'!$A:$A,0)),0)</f>
        <v>0</v>
      </c>
      <c r="N1546" s="14">
        <f t="shared" si="145"/>
        <v>0</v>
      </c>
      <c r="O1546" s="14">
        <f t="shared" si="146"/>
        <v>0</v>
      </c>
      <c r="P1546" s="14">
        <f t="shared" si="147"/>
        <v>0</v>
      </c>
      <c r="Q1546" s="15">
        <f t="shared" si="148"/>
        <v>0</v>
      </c>
    </row>
    <row r="1547" spans="1:17" x14ac:dyDescent="0.2">
      <c r="A1547" s="43">
        <v>681741</v>
      </c>
      <c r="B1547" s="6" t="s">
        <v>1073</v>
      </c>
      <c r="C1547" s="6" t="s">
        <v>1074</v>
      </c>
      <c r="D1547" s="41" t="s">
        <v>1103</v>
      </c>
      <c r="E1547" s="41" t="s">
        <v>691</v>
      </c>
      <c r="F1547" s="4"/>
      <c r="G1547" s="5"/>
      <c r="H1547" s="27" t="s">
        <v>1072</v>
      </c>
      <c r="I1547" s="44">
        <f>+J1547+1</f>
        <v>166.07</v>
      </c>
      <c r="J1547" s="8">
        <v>165.07</v>
      </c>
      <c r="K1547" s="8">
        <f t="shared" si="144"/>
        <v>1</v>
      </c>
      <c r="L1547" s="45">
        <f t="shared" si="149"/>
        <v>6.0580359847337492E-3</v>
      </c>
      <c r="M1547" s="16">
        <f>IFERROR(INDEX('[1]2018 Sales History'!$G:$G,MATCH(A1547,'[1]2018 Sales History'!$A:$A,0)),0)</f>
        <v>0</v>
      </c>
      <c r="N1547" s="14">
        <f t="shared" si="145"/>
        <v>0</v>
      </c>
      <c r="O1547" s="14">
        <f t="shared" si="146"/>
        <v>0</v>
      </c>
      <c r="P1547" s="14">
        <f t="shared" si="147"/>
        <v>0</v>
      </c>
      <c r="Q1547" s="15">
        <f t="shared" si="148"/>
        <v>0</v>
      </c>
    </row>
    <row r="1548" spans="1:17" x14ac:dyDescent="0.2">
      <c r="A1548" s="43">
        <v>681768</v>
      </c>
      <c r="B1548" s="6" t="s">
        <v>1073</v>
      </c>
      <c r="C1548" s="6" t="s">
        <v>1074</v>
      </c>
      <c r="D1548" s="41" t="s">
        <v>1102</v>
      </c>
      <c r="E1548" s="41" t="s">
        <v>1721</v>
      </c>
      <c r="F1548" s="4"/>
      <c r="G1548" s="5"/>
      <c r="H1548" s="27" t="s">
        <v>1072</v>
      </c>
      <c r="I1548" s="44">
        <f>+J1548+1</f>
        <v>255.16</v>
      </c>
      <c r="J1548" s="8">
        <v>254.16</v>
      </c>
      <c r="K1548" s="8">
        <f t="shared" si="144"/>
        <v>1</v>
      </c>
      <c r="L1548" s="45">
        <f t="shared" si="149"/>
        <v>3.9345294302801388E-3</v>
      </c>
      <c r="M1548" s="16">
        <f>IFERROR(INDEX('[1]2018 Sales History'!$G:$G,MATCH(A1548,'[1]2018 Sales History'!$A:$A,0)),0)</f>
        <v>0</v>
      </c>
      <c r="N1548" s="14">
        <f t="shared" si="145"/>
        <v>0</v>
      </c>
      <c r="O1548" s="14">
        <f t="shared" si="146"/>
        <v>0</v>
      </c>
      <c r="P1548" s="14">
        <f t="shared" si="147"/>
        <v>0</v>
      </c>
      <c r="Q1548" s="15">
        <f t="shared" si="148"/>
        <v>0</v>
      </c>
    </row>
    <row r="1549" spans="1:17" x14ac:dyDescent="0.2">
      <c r="A1549" s="43">
        <v>681776</v>
      </c>
      <c r="B1549" s="6" t="s">
        <v>1073</v>
      </c>
      <c r="C1549" s="6" t="s">
        <v>1074</v>
      </c>
      <c r="D1549" s="41" t="s">
        <v>1102</v>
      </c>
      <c r="E1549" s="41" t="s">
        <v>738</v>
      </c>
      <c r="F1549" s="4"/>
      <c r="G1549" s="5"/>
      <c r="H1549" s="27" t="s">
        <v>1072</v>
      </c>
      <c r="I1549" s="44">
        <f>+J1549+1</f>
        <v>242.72</v>
      </c>
      <c r="J1549" s="8">
        <v>241.72</v>
      </c>
      <c r="K1549" s="8">
        <f t="shared" si="144"/>
        <v>1</v>
      </c>
      <c r="L1549" s="45">
        <f t="shared" si="149"/>
        <v>4.1370180373986433E-3</v>
      </c>
      <c r="M1549" s="16">
        <f>IFERROR(INDEX('[1]2018 Sales History'!$G:$G,MATCH(A1549,'[1]2018 Sales History'!$A:$A,0)),0)</f>
        <v>0</v>
      </c>
      <c r="N1549" s="14">
        <f t="shared" si="145"/>
        <v>0</v>
      </c>
      <c r="O1549" s="14">
        <f t="shared" si="146"/>
        <v>0</v>
      </c>
      <c r="P1549" s="14">
        <f t="shared" si="147"/>
        <v>0</v>
      </c>
      <c r="Q1549" s="15">
        <f t="shared" si="148"/>
        <v>0</v>
      </c>
    </row>
    <row r="1550" spans="1:17" x14ac:dyDescent="0.2">
      <c r="A1550" s="43">
        <v>681784</v>
      </c>
      <c r="B1550" s="6" t="s">
        <v>1073</v>
      </c>
      <c r="C1550" s="6" t="s">
        <v>1074</v>
      </c>
      <c r="D1550" s="41" t="s">
        <v>1102</v>
      </c>
      <c r="E1550" s="41" t="s">
        <v>307</v>
      </c>
      <c r="F1550" s="4"/>
      <c r="G1550" s="5"/>
      <c r="H1550" s="27" t="s">
        <v>1072</v>
      </c>
      <c r="I1550" s="44">
        <f>+J1550+1</f>
        <v>255.16</v>
      </c>
      <c r="J1550" s="8">
        <v>254.16</v>
      </c>
      <c r="K1550" s="8">
        <f t="shared" si="144"/>
        <v>1</v>
      </c>
      <c r="L1550" s="45">
        <f t="shared" si="149"/>
        <v>3.9345294302801388E-3</v>
      </c>
      <c r="M1550" s="16">
        <f>IFERROR(INDEX('[1]2018 Sales History'!$G:$G,MATCH(A1550,'[1]2018 Sales History'!$A:$A,0)),0)</f>
        <v>0</v>
      </c>
      <c r="N1550" s="14">
        <f t="shared" si="145"/>
        <v>0</v>
      </c>
      <c r="O1550" s="14">
        <f t="shared" si="146"/>
        <v>0</v>
      </c>
      <c r="P1550" s="14">
        <f t="shared" si="147"/>
        <v>0</v>
      </c>
      <c r="Q1550" s="15">
        <f t="shared" si="148"/>
        <v>0</v>
      </c>
    </row>
    <row r="1551" spans="1:17" x14ac:dyDescent="0.2">
      <c r="A1551" s="43">
        <v>681792</v>
      </c>
      <c r="B1551" s="6" t="s">
        <v>1073</v>
      </c>
      <c r="C1551" s="6" t="s">
        <v>1074</v>
      </c>
      <c r="D1551" s="41" t="s">
        <v>1102</v>
      </c>
      <c r="E1551" s="41" t="s">
        <v>1724</v>
      </c>
      <c r="F1551" s="4"/>
      <c r="G1551" s="5"/>
      <c r="H1551" s="27" t="s">
        <v>1072</v>
      </c>
      <c r="I1551" s="44">
        <f>+J1551+1</f>
        <v>239.13</v>
      </c>
      <c r="J1551" s="8">
        <v>238.13</v>
      </c>
      <c r="K1551" s="8">
        <f t="shared" si="144"/>
        <v>1</v>
      </c>
      <c r="L1551" s="45">
        <f t="shared" si="149"/>
        <v>4.199386889514131E-3</v>
      </c>
      <c r="M1551" s="16">
        <f>IFERROR(INDEX('[1]2018 Sales History'!$G:$G,MATCH(A1551,'[1]2018 Sales History'!$A:$A,0)),0)</f>
        <v>0</v>
      </c>
      <c r="N1551" s="14">
        <f t="shared" si="145"/>
        <v>0</v>
      </c>
      <c r="O1551" s="14">
        <f t="shared" si="146"/>
        <v>0</v>
      </c>
      <c r="P1551" s="14">
        <f t="shared" si="147"/>
        <v>0</v>
      </c>
      <c r="Q1551" s="15">
        <f t="shared" si="148"/>
        <v>0</v>
      </c>
    </row>
    <row r="1552" spans="1:17" x14ac:dyDescent="0.2">
      <c r="A1552" s="43">
        <v>681806</v>
      </c>
      <c r="B1552" s="6" t="s">
        <v>1073</v>
      </c>
      <c r="C1552" s="6" t="s">
        <v>1074</v>
      </c>
      <c r="D1552" s="41" t="s">
        <v>1102</v>
      </c>
      <c r="E1552" s="41" t="s">
        <v>1695</v>
      </c>
      <c r="F1552" s="4"/>
      <c r="G1552" s="5"/>
      <c r="H1552" s="27" t="s">
        <v>1072</v>
      </c>
      <c r="I1552" s="44">
        <f>+J1552+1</f>
        <v>246.27</v>
      </c>
      <c r="J1552" s="8">
        <v>245.27</v>
      </c>
      <c r="K1552" s="8">
        <f t="shared" si="144"/>
        <v>1</v>
      </c>
      <c r="L1552" s="45">
        <f t="shared" si="149"/>
        <v>4.0771394789415744E-3</v>
      </c>
      <c r="M1552" s="16">
        <f>IFERROR(INDEX('[1]2018 Sales History'!$G:$G,MATCH(A1552,'[1]2018 Sales History'!$A:$A,0)),0)</f>
        <v>0</v>
      </c>
      <c r="N1552" s="14">
        <f t="shared" si="145"/>
        <v>0</v>
      </c>
      <c r="O1552" s="14">
        <f t="shared" si="146"/>
        <v>0</v>
      </c>
      <c r="P1552" s="14">
        <f t="shared" si="147"/>
        <v>0</v>
      </c>
      <c r="Q1552" s="15">
        <f t="shared" si="148"/>
        <v>0</v>
      </c>
    </row>
    <row r="1553" spans="1:17" x14ac:dyDescent="0.2">
      <c r="A1553" s="43">
        <v>681814</v>
      </c>
      <c r="B1553" s="6" t="s">
        <v>1073</v>
      </c>
      <c r="C1553" s="6" t="s">
        <v>1074</v>
      </c>
      <c r="D1553" s="41" t="s">
        <v>1102</v>
      </c>
      <c r="E1553" s="41" t="s">
        <v>784</v>
      </c>
      <c r="F1553" s="4"/>
      <c r="G1553" s="5"/>
      <c r="H1553" s="27" t="s">
        <v>1072</v>
      </c>
      <c r="I1553" s="44">
        <f>+J1553+1</f>
        <v>277.63</v>
      </c>
      <c r="J1553" s="8">
        <v>276.63</v>
      </c>
      <c r="K1553" s="8">
        <f t="shared" si="144"/>
        <v>1</v>
      </c>
      <c r="L1553" s="45">
        <f t="shared" si="149"/>
        <v>3.6149369193507574E-3</v>
      </c>
      <c r="M1553" s="16">
        <f>IFERROR(INDEX('[1]2018 Sales History'!$G:$G,MATCH(A1553,'[1]2018 Sales History'!$A:$A,0)),0)</f>
        <v>0</v>
      </c>
      <c r="N1553" s="14">
        <f t="shared" si="145"/>
        <v>0</v>
      </c>
      <c r="O1553" s="14">
        <f t="shared" si="146"/>
        <v>0</v>
      </c>
      <c r="P1553" s="14">
        <f t="shared" si="147"/>
        <v>0</v>
      </c>
      <c r="Q1553" s="15">
        <f t="shared" si="148"/>
        <v>0</v>
      </c>
    </row>
    <row r="1554" spans="1:17" x14ac:dyDescent="0.2">
      <c r="A1554" s="43">
        <v>681822</v>
      </c>
      <c r="B1554" s="6" t="s">
        <v>1073</v>
      </c>
      <c r="C1554" s="6" t="s">
        <v>1074</v>
      </c>
      <c r="D1554" s="41" t="s">
        <v>1102</v>
      </c>
      <c r="E1554" s="41" t="s">
        <v>365</v>
      </c>
      <c r="F1554" s="4"/>
      <c r="G1554" s="5"/>
      <c r="H1554" s="27" t="s">
        <v>1072</v>
      </c>
      <c r="I1554" s="44">
        <f>+J1554+1</f>
        <v>288.14</v>
      </c>
      <c r="J1554" s="8">
        <v>287.14</v>
      </c>
      <c r="K1554" s="8">
        <f t="shared" si="144"/>
        <v>1</v>
      </c>
      <c r="L1554" s="45">
        <f t="shared" si="149"/>
        <v>3.4826217176290313E-3</v>
      </c>
      <c r="M1554" s="16">
        <f>IFERROR(INDEX('[1]2018 Sales History'!$G:$G,MATCH(A1554,'[1]2018 Sales History'!$A:$A,0)),0)</f>
        <v>0</v>
      </c>
      <c r="N1554" s="14">
        <f t="shared" si="145"/>
        <v>0</v>
      </c>
      <c r="O1554" s="14">
        <f t="shared" si="146"/>
        <v>0</v>
      </c>
      <c r="P1554" s="14">
        <f t="shared" si="147"/>
        <v>0</v>
      </c>
      <c r="Q1554" s="15">
        <f t="shared" si="148"/>
        <v>0</v>
      </c>
    </row>
    <row r="1555" spans="1:17" x14ac:dyDescent="0.2">
      <c r="A1555" s="43">
        <v>681830</v>
      </c>
      <c r="B1555" s="6" t="s">
        <v>1073</v>
      </c>
      <c r="C1555" s="6" t="s">
        <v>1074</v>
      </c>
      <c r="D1555" s="41" t="s">
        <v>1101</v>
      </c>
      <c r="E1555" s="41" t="s">
        <v>1668</v>
      </c>
      <c r="F1555" s="4"/>
      <c r="G1555" s="5"/>
      <c r="H1555" s="27" t="s">
        <v>1072</v>
      </c>
      <c r="I1555" s="44">
        <f>+J1555+1</f>
        <v>126.21</v>
      </c>
      <c r="J1555" s="8">
        <v>125.21</v>
      </c>
      <c r="K1555" s="8">
        <f t="shared" si="144"/>
        <v>1</v>
      </c>
      <c r="L1555" s="45">
        <f t="shared" si="149"/>
        <v>7.9865825413305645E-3</v>
      </c>
      <c r="M1555" s="16">
        <f>IFERROR(INDEX('[1]2018 Sales History'!$G:$G,MATCH(A1555,'[1]2018 Sales History'!$A:$A,0)),0)</f>
        <v>0</v>
      </c>
      <c r="N1555" s="14">
        <f t="shared" si="145"/>
        <v>0</v>
      </c>
      <c r="O1555" s="14">
        <f t="shared" si="146"/>
        <v>0</v>
      </c>
      <c r="P1555" s="14">
        <f t="shared" si="147"/>
        <v>0</v>
      </c>
      <c r="Q1555" s="15">
        <f t="shared" si="148"/>
        <v>0</v>
      </c>
    </row>
    <row r="1556" spans="1:17" x14ac:dyDescent="0.2">
      <c r="A1556" s="43">
        <v>681849</v>
      </c>
      <c r="B1556" s="6" t="s">
        <v>1073</v>
      </c>
      <c r="C1556" s="6" t="s">
        <v>1074</v>
      </c>
      <c r="D1556" s="41" t="s">
        <v>1101</v>
      </c>
      <c r="E1556" s="41" t="s">
        <v>1666</v>
      </c>
      <c r="F1556" s="4"/>
      <c r="G1556" s="5"/>
      <c r="H1556" s="27" t="s">
        <v>1072</v>
      </c>
      <c r="I1556" s="44">
        <f>+J1556+1</f>
        <v>152.81</v>
      </c>
      <c r="J1556" s="8">
        <v>151.81</v>
      </c>
      <c r="K1556" s="8">
        <f t="shared" si="144"/>
        <v>1</v>
      </c>
      <c r="L1556" s="45">
        <f t="shared" si="149"/>
        <v>6.5871813451024303E-3</v>
      </c>
      <c r="M1556" s="16">
        <f>IFERROR(INDEX('[1]2018 Sales History'!$G:$G,MATCH(A1556,'[1]2018 Sales History'!$A:$A,0)),0)</f>
        <v>0</v>
      </c>
      <c r="N1556" s="14">
        <f t="shared" si="145"/>
        <v>0</v>
      </c>
      <c r="O1556" s="14">
        <f t="shared" si="146"/>
        <v>0</v>
      </c>
      <c r="P1556" s="14">
        <f t="shared" si="147"/>
        <v>0</v>
      </c>
      <c r="Q1556" s="15">
        <f t="shared" si="148"/>
        <v>0</v>
      </c>
    </row>
    <row r="1557" spans="1:17" x14ac:dyDescent="0.2">
      <c r="A1557" s="43">
        <v>681857</v>
      </c>
      <c r="B1557" s="6" t="s">
        <v>1073</v>
      </c>
      <c r="C1557" s="6" t="s">
        <v>1074</v>
      </c>
      <c r="D1557" s="41" t="s">
        <v>1101</v>
      </c>
      <c r="E1557" s="41" t="s">
        <v>1728</v>
      </c>
      <c r="F1557" s="4"/>
      <c r="G1557" s="5"/>
      <c r="H1557" s="27" t="s">
        <v>1072</v>
      </c>
      <c r="I1557" s="44">
        <f>+J1557+1</f>
        <v>157.37</v>
      </c>
      <c r="J1557" s="8">
        <v>156.37</v>
      </c>
      <c r="K1557" s="8">
        <f t="shared" si="144"/>
        <v>1</v>
      </c>
      <c r="L1557" s="45">
        <f t="shared" si="149"/>
        <v>6.3950885719767214E-3</v>
      </c>
      <c r="M1557" s="16">
        <f>IFERROR(INDEX('[1]2018 Sales History'!$G:$G,MATCH(A1557,'[1]2018 Sales History'!$A:$A,0)),0)</f>
        <v>0</v>
      </c>
      <c r="N1557" s="14">
        <f t="shared" si="145"/>
        <v>0</v>
      </c>
      <c r="O1557" s="14">
        <f t="shared" si="146"/>
        <v>0</v>
      </c>
      <c r="P1557" s="14">
        <f t="shared" si="147"/>
        <v>0</v>
      </c>
      <c r="Q1557" s="15">
        <f t="shared" si="148"/>
        <v>0</v>
      </c>
    </row>
    <row r="1558" spans="1:17" x14ac:dyDescent="0.2">
      <c r="A1558" s="43">
        <v>681865</v>
      </c>
      <c r="B1558" s="6" t="s">
        <v>1073</v>
      </c>
      <c r="C1558" s="6" t="s">
        <v>1074</v>
      </c>
      <c r="D1558" s="41" t="s">
        <v>1101</v>
      </c>
      <c r="E1558" s="41" t="s">
        <v>1730</v>
      </c>
      <c r="F1558" s="4"/>
      <c r="G1558" s="5"/>
      <c r="H1558" s="27" t="s">
        <v>1072</v>
      </c>
      <c r="I1558" s="44">
        <f>+J1558+1</f>
        <v>160.74</v>
      </c>
      <c r="J1558" s="8">
        <v>159.74</v>
      </c>
      <c r="K1558" s="8">
        <f t="shared" si="144"/>
        <v>1</v>
      </c>
      <c r="L1558" s="45">
        <f t="shared" si="149"/>
        <v>6.2601727807687487E-3</v>
      </c>
      <c r="M1558" s="16">
        <f>IFERROR(INDEX('[1]2018 Sales History'!$G:$G,MATCH(A1558,'[1]2018 Sales History'!$A:$A,0)),0)</f>
        <v>0</v>
      </c>
      <c r="N1558" s="14">
        <f t="shared" si="145"/>
        <v>0</v>
      </c>
      <c r="O1558" s="14">
        <f t="shared" si="146"/>
        <v>0</v>
      </c>
      <c r="P1558" s="14">
        <f t="shared" si="147"/>
        <v>0</v>
      </c>
      <c r="Q1558" s="15">
        <f t="shared" si="148"/>
        <v>0</v>
      </c>
    </row>
    <row r="1559" spans="1:17" x14ac:dyDescent="0.2">
      <c r="A1559" s="43">
        <v>681873</v>
      </c>
      <c r="B1559" s="6" t="s">
        <v>1073</v>
      </c>
      <c r="C1559" s="6" t="s">
        <v>1074</v>
      </c>
      <c r="D1559" s="41" t="s">
        <v>1101</v>
      </c>
      <c r="E1559" s="41" t="s">
        <v>71</v>
      </c>
      <c r="F1559" s="4"/>
      <c r="G1559" s="5"/>
      <c r="H1559" s="27" t="s">
        <v>1072</v>
      </c>
      <c r="I1559" s="44">
        <f>+J1559+1</f>
        <v>123.98</v>
      </c>
      <c r="J1559" s="8">
        <v>122.98</v>
      </c>
      <c r="K1559" s="8">
        <f t="shared" si="144"/>
        <v>1</v>
      </c>
      <c r="L1559" s="45">
        <f t="shared" si="149"/>
        <v>8.1314034802406898E-3</v>
      </c>
      <c r="M1559" s="16">
        <f>IFERROR(INDEX('[1]2018 Sales History'!$G:$G,MATCH(A1559,'[1]2018 Sales History'!$A:$A,0)),0)</f>
        <v>0</v>
      </c>
      <c r="N1559" s="14">
        <f t="shared" si="145"/>
        <v>0</v>
      </c>
      <c r="O1559" s="14">
        <f t="shared" si="146"/>
        <v>0</v>
      </c>
      <c r="P1559" s="14">
        <f t="shared" si="147"/>
        <v>0</v>
      </c>
      <c r="Q1559" s="15">
        <f t="shared" si="148"/>
        <v>0</v>
      </c>
    </row>
    <row r="1560" spans="1:17" x14ac:dyDescent="0.2">
      <c r="A1560" s="43">
        <v>681881</v>
      </c>
      <c r="B1560" s="6" t="s">
        <v>1073</v>
      </c>
      <c r="C1560" s="6" t="s">
        <v>1074</v>
      </c>
      <c r="D1560" s="41" t="s">
        <v>1101</v>
      </c>
      <c r="E1560" s="41" t="s">
        <v>66</v>
      </c>
      <c r="F1560" s="4"/>
      <c r="G1560" s="5"/>
      <c r="H1560" s="27" t="s">
        <v>1072</v>
      </c>
      <c r="I1560" s="44">
        <f>+J1560+1</f>
        <v>123.14</v>
      </c>
      <c r="J1560" s="8">
        <v>122.14</v>
      </c>
      <c r="K1560" s="8">
        <f t="shared" si="144"/>
        <v>1</v>
      </c>
      <c r="L1560" s="45">
        <f t="shared" si="149"/>
        <v>8.187326019322089E-3</v>
      </c>
      <c r="M1560" s="16">
        <f>IFERROR(INDEX('[1]2018 Sales History'!$G:$G,MATCH(A1560,'[1]2018 Sales History'!$A:$A,0)),0)</f>
        <v>0</v>
      </c>
      <c r="N1560" s="14">
        <f t="shared" si="145"/>
        <v>0</v>
      </c>
      <c r="O1560" s="14">
        <f t="shared" si="146"/>
        <v>0</v>
      </c>
      <c r="P1560" s="14">
        <f t="shared" si="147"/>
        <v>0</v>
      </c>
      <c r="Q1560" s="15">
        <f t="shared" si="148"/>
        <v>0</v>
      </c>
    </row>
    <row r="1561" spans="1:17" x14ac:dyDescent="0.2">
      <c r="A1561" s="43">
        <v>681903</v>
      </c>
      <c r="B1561" s="6" t="s">
        <v>1073</v>
      </c>
      <c r="C1561" s="6" t="s">
        <v>1074</v>
      </c>
      <c r="D1561" s="41" t="s">
        <v>1101</v>
      </c>
      <c r="E1561" s="41" t="s">
        <v>724</v>
      </c>
      <c r="F1561" s="4"/>
      <c r="G1561" s="5"/>
      <c r="H1561" s="27" t="s">
        <v>1072</v>
      </c>
      <c r="I1561" s="44">
        <f>+J1561+1</f>
        <v>142.31</v>
      </c>
      <c r="J1561" s="8">
        <v>141.31</v>
      </c>
      <c r="K1561" s="8">
        <f t="shared" si="144"/>
        <v>1</v>
      </c>
      <c r="L1561" s="45">
        <f t="shared" si="149"/>
        <v>7.0766400113226238E-3</v>
      </c>
      <c r="M1561" s="16">
        <f>IFERROR(INDEX('[1]2018 Sales History'!$G:$G,MATCH(A1561,'[1]2018 Sales History'!$A:$A,0)),0)</f>
        <v>0</v>
      </c>
      <c r="N1561" s="14">
        <f t="shared" si="145"/>
        <v>0</v>
      </c>
      <c r="O1561" s="14">
        <f t="shared" si="146"/>
        <v>0</v>
      </c>
      <c r="P1561" s="14">
        <f t="shared" si="147"/>
        <v>0</v>
      </c>
      <c r="Q1561" s="15">
        <f t="shared" si="148"/>
        <v>0</v>
      </c>
    </row>
    <row r="1562" spans="1:17" x14ac:dyDescent="0.2">
      <c r="A1562" s="43">
        <v>681911</v>
      </c>
      <c r="B1562" s="6" t="s">
        <v>1073</v>
      </c>
      <c r="C1562" s="6" t="s">
        <v>1074</v>
      </c>
      <c r="D1562" s="41" t="s">
        <v>1101</v>
      </c>
      <c r="E1562" s="41" t="s">
        <v>67</v>
      </c>
      <c r="F1562" s="4"/>
      <c r="G1562" s="5"/>
      <c r="H1562" s="27" t="s">
        <v>1072</v>
      </c>
      <c r="I1562" s="44">
        <f>+J1562+1</f>
        <v>137.80000000000001</v>
      </c>
      <c r="J1562" s="8">
        <v>136.80000000000001</v>
      </c>
      <c r="K1562" s="8">
        <f t="shared" si="144"/>
        <v>1</v>
      </c>
      <c r="L1562" s="45">
        <f t="shared" si="149"/>
        <v>7.3099415204678359E-3</v>
      </c>
      <c r="M1562" s="16">
        <f>IFERROR(INDEX('[1]2018 Sales History'!$G:$G,MATCH(A1562,'[1]2018 Sales History'!$A:$A,0)),0)</f>
        <v>0</v>
      </c>
      <c r="N1562" s="14">
        <f t="shared" si="145"/>
        <v>0</v>
      </c>
      <c r="O1562" s="14">
        <f t="shared" si="146"/>
        <v>0</v>
      </c>
      <c r="P1562" s="14">
        <f t="shared" si="147"/>
        <v>0</v>
      </c>
      <c r="Q1562" s="15">
        <f t="shared" si="148"/>
        <v>0</v>
      </c>
    </row>
    <row r="1563" spans="1:17" x14ac:dyDescent="0.2">
      <c r="A1563" s="43">
        <v>681938</v>
      </c>
      <c r="B1563" s="6" t="s">
        <v>1073</v>
      </c>
      <c r="C1563" s="6" t="s">
        <v>1074</v>
      </c>
      <c r="D1563" s="41" t="s">
        <v>1101</v>
      </c>
      <c r="E1563" s="41" t="s">
        <v>70</v>
      </c>
      <c r="F1563" s="4"/>
      <c r="G1563" s="5"/>
      <c r="H1563" s="27" t="s">
        <v>1072</v>
      </c>
      <c r="I1563" s="44">
        <f>+J1563+1</f>
        <v>149.43</v>
      </c>
      <c r="J1563" s="8">
        <v>148.43</v>
      </c>
      <c r="K1563" s="8">
        <f t="shared" si="144"/>
        <v>1</v>
      </c>
      <c r="L1563" s="45">
        <f t="shared" si="149"/>
        <v>6.7371825102742026E-3</v>
      </c>
      <c r="M1563" s="16">
        <f>IFERROR(INDEX('[1]2018 Sales History'!$G:$G,MATCH(A1563,'[1]2018 Sales History'!$A:$A,0)),0)</f>
        <v>0</v>
      </c>
      <c r="N1563" s="14">
        <f t="shared" si="145"/>
        <v>0</v>
      </c>
      <c r="O1563" s="14">
        <f t="shared" si="146"/>
        <v>0</v>
      </c>
      <c r="P1563" s="14">
        <f t="shared" si="147"/>
        <v>0</v>
      </c>
      <c r="Q1563" s="15">
        <f t="shared" si="148"/>
        <v>0</v>
      </c>
    </row>
    <row r="1564" spans="1:17" x14ac:dyDescent="0.2">
      <c r="A1564" s="43">
        <v>681946</v>
      </c>
      <c r="B1564" s="6" t="s">
        <v>1073</v>
      </c>
      <c r="C1564" s="6" t="s">
        <v>1074</v>
      </c>
      <c r="D1564" s="41" t="s">
        <v>1101</v>
      </c>
      <c r="E1564" s="41" t="s">
        <v>301</v>
      </c>
      <c r="F1564" s="4"/>
      <c r="G1564" s="5"/>
      <c r="H1564" s="27" t="s">
        <v>1072</v>
      </c>
      <c r="I1564" s="44">
        <f>+J1564+1</f>
        <v>157.37</v>
      </c>
      <c r="J1564" s="8">
        <v>156.37</v>
      </c>
      <c r="K1564" s="8">
        <f t="shared" si="144"/>
        <v>1</v>
      </c>
      <c r="L1564" s="45">
        <f t="shared" si="149"/>
        <v>6.3950885719767214E-3</v>
      </c>
      <c r="M1564" s="16">
        <f>IFERROR(INDEX('[1]2018 Sales History'!$G:$G,MATCH(A1564,'[1]2018 Sales History'!$A:$A,0)),0)</f>
        <v>0</v>
      </c>
      <c r="N1564" s="14">
        <f t="shared" si="145"/>
        <v>0</v>
      </c>
      <c r="O1564" s="14">
        <f t="shared" si="146"/>
        <v>0</v>
      </c>
      <c r="P1564" s="14">
        <f t="shared" si="147"/>
        <v>0</v>
      </c>
      <c r="Q1564" s="15">
        <f t="shared" si="148"/>
        <v>0</v>
      </c>
    </row>
    <row r="1565" spans="1:17" x14ac:dyDescent="0.2">
      <c r="A1565" s="43">
        <v>681954</v>
      </c>
      <c r="B1565" s="6" t="s">
        <v>1073</v>
      </c>
      <c r="C1565" s="6" t="s">
        <v>1074</v>
      </c>
      <c r="D1565" s="41" t="s">
        <v>1101</v>
      </c>
      <c r="E1565" s="41" t="s">
        <v>1706</v>
      </c>
      <c r="F1565" s="4"/>
      <c r="G1565" s="5"/>
      <c r="H1565" s="27" t="s">
        <v>1072</v>
      </c>
      <c r="I1565" s="44">
        <f>+J1565+1</f>
        <v>123.98</v>
      </c>
      <c r="J1565" s="8">
        <v>122.98</v>
      </c>
      <c r="K1565" s="8">
        <f t="shared" si="144"/>
        <v>1</v>
      </c>
      <c r="L1565" s="45">
        <f t="shared" si="149"/>
        <v>8.1314034802406898E-3</v>
      </c>
      <c r="M1565" s="16">
        <f>IFERROR(INDEX('[1]2018 Sales History'!$G:$G,MATCH(A1565,'[1]2018 Sales History'!$A:$A,0)),0)</f>
        <v>0</v>
      </c>
      <c r="N1565" s="14">
        <f t="shared" si="145"/>
        <v>0</v>
      </c>
      <c r="O1565" s="14">
        <f t="shared" si="146"/>
        <v>0</v>
      </c>
      <c r="P1565" s="14">
        <f t="shared" si="147"/>
        <v>0</v>
      </c>
      <c r="Q1565" s="15">
        <f t="shared" si="148"/>
        <v>0</v>
      </c>
    </row>
    <row r="1566" spans="1:17" x14ac:dyDescent="0.2">
      <c r="A1566" s="43">
        <v>681962</v>
      </c>
      <c r="B1566" s="6" t="s">
        <v>1073</v>
      </c>
      <c r="C1566" s="6" t="s">
        <v>1074</v>
      </c>
      <c r="D1566" s="41" t="s">
        <v>1101</v>
      </c>
      <c r="E1566" s="41" t="s">
        <v>1667</v>
      </c>
      <c r="F1566" s="4"/>
      <c r="G1566" s="5"/>
      <c r="H1566" s="27" t="s">
        <v>1072</v>
      </c>
      <c r="I1566" s="44">
        <f>+J1566+1</f>
        <v>159.6</v>
      </c>
      <c r="J1566" s="8">
        <v>158.6</v>
      </c>
      <c r="K1566" s="8">
        <f t="shared" si="144"/>
        <v>1</v>
      </c>
      <c r="L1566" s="45">
        <f t="shared" si="149"/>
        <v>6.3051702395964691E-3</v>
      </c>
      <c r="M1566" s="16">
        <f>IFERROR(INDEX('[1]2018 Sales History'!$G:$G,MATCH(A1566,'[1]2018 Sales History'!$A:$A,0)),0)</f>
        <v>0</v>
      </c>
      <c r="N1566" s="14">
        <f t="shared" si="145"/>
        <v>0</v>
      </c>
      <c r="O1566" s="14">
        <f t="shared" si="146"/>
        <v>0</v>
      </c>
      <c r="P1566" s="14">
        <f t="shared" si="147"/>
        <v>0</v>
      </c>
      <c r="Q1566" s="15">
        <f t="shared" si="148"/>
        <v>0</v>
      </c>
    </row>
    <row r="1567" spans="1:17" x14ac:dyDescent="0.2">
      <c r="A1567" s="43">
        <v>681970</v>
      </c>
      <c r="B1567" s="6" t="s">
        <v>1073</v>
      </c>
      <c r="C1567" s="6" t="s">
        <v>1074</v>
      </c>
      <c r="D1567" s="41" t="s">
        <v>1101</v>
      </c>
      <c r="E1567" s="41" t="s">
        <v>1729</v>
      </c>
      <c r="F1567" s="4"/>
      <c r="G1567" s="5"/>
      <c r="H1567" s="27" t="s">
        <v>1072</v>
      </c>
      <c r="I1567" s="44">
        <f>+J1567+1</f>
        <v>161.84</v>
      </c>
      <c r="J1567" s="8">
        <v>160.84</v>
      </c>
      <c r="K1567" s="8">
        <f t="shared" si="144"/>
        <v>1</v>
      </c>
      <c r="L1567" s="45">
        <f t="shared" si="149"/>
        <v>6.2173588659537428E-3</v>
      </c>
      <c r="M1567" s="16">
        <f>IFERROR(INDEX('[1]2018 Sales History'!$G:$G,MATCH(A1567,'[1]2018 Sales History'!$A:$A,0)),0)</f>
        <v>0</v>
      </c>
      <c r="N1567" s="14">
        <f t="shared" si="145"/>
        <v>0</v>
      </c>
      <c r="O1567" s="14">
        <f t="shared" si="146"/>
        <v>0</v>
      </c>
      <c r="P1567" s="14">
        <f t="shared" si="147"/>
        <v>0</v>
      </c>
      <c r="Q1567" s="15">
        <f t="shared" si="148"/>
        <v>0</v>
      </c>
    </row>
    <row r="1568" spans="1:17" x14ac:dyDescent="0.2">
      <c r="A1568" s="43">
        <v>681989</v>
      </c>
      <c r="B1568" s="6" t="s">
        <v>1073</v>
      </c>
      <c r="C1568" s="6" t="s">
        <v>1074</v>
      </c>
      <c r="D1568" s="41" t="s">
        <v>1101</v>
      </c>
      <c r="E1568" s="41" t="s">
        <v>65</v>
      </c>
      <c r="F1568" s="4"/>
      <c r="G1568" s="5"/>
      <c r="H1568" s="27" t="s">
        <v>1072</v>
      </c>
      <c r="I1568" s="44">
        <f>+J1568+1</f>
        <v>120</v>
      </c>
      <c r="J1568" s="8">
        <v>119</v>
      </c>
      <c r="K1568" s="8">
        <f t="shared" si="144"/>
        <v>1</v>
      </c>
      <c r="L1568" s="45">
        <f t="shared" si="149"/>
        <v>8.4033613445378148E-3</v>
      </c>
      <c r="M1568" s="16">
        <f>IFERROR(INDEX('[1]2018 Sales History'!$G:$G,MATCH(A1568,'[1]2018 Sales History'!$A:$A,0)),0)</f>
        <v>0</v>
      </c>
      <c r="N1568" s="14">
        <f t="shared" si="145"/>
        <v>0</v>
      </c>
      <c r="O1568" s="14">
        <f t="shared" si="146"/>
        <v>0</v>
      </c>
      <c r="P1568" s="14">
        <f t="shared" si="147"/>
        <v>0</v>
      </c>
      <c r="Q1568" s="15">
        <f t="shared" si="148"/>
        <v>0</v>
      </c>
    </row>
    <row r="1569" spans="1:17" x14ac:dyDescent="0.2">
      <c r="A1569" s="43">
        <v>681997</v>
      </c>
      <c r="B1569" s="6" t="s">
        <v>1073</v>
      </c>
      <c r="C1569" s="6" t="s">
        <v>1074</v>
      </c>
      <c r="D1569" s="41" t="s">
        <v>1101</v>
      </c>
      <c r="E1569" s="41" t="s">
        <v>1708</v>
      </c>
      <c r="F1569" s="4"/>
      <c r="G1569" s="5"/>
      <c r="H1569" s="27" t="s">
        <v>1072</v>
      </c>
      <c r="I1569" s="44">
        <f>+J1569+1</f>
        <v>152.81</v>
      </c>
      <c r="J1569" s="8">
        <v>151.81</v>
      </c>
      <c r="K1569" s="8">
        <f t="shared" si="144"/>
        <v>1</v>
      </c>
      <c r="L1569" s="45">
        <f t="shared" si="149"/>
        <v>6.5871813451024303E-3</v>
      </c>
      <c r="M1569" s="16">
        <f>IFERROR(INDEX('[1]2018 Sales History'!$G:$G,MATCH(A1569,'[1]2018 Sales History'!$A:$A,0)),0)</f>
        <v>0</v>
      </c>
      <c r="N1569" s="14">
        <f t="shared" si="145"/>
        <v>0</v>
      </c>
      <c r="O1569" s="14">
        <f t="shared" si="146"/>
        <v>0</v>
      </c>
      <c r="P1569" s="14">
        <f t="shared" si="147"/>
        <v>0</v>
      </c>
      <c r="Q1569" s="15">
        <f t="shared" si="148"/>
        <v>0</v>
      </c>
    </row>
    <row r="1570" spans="1:17" x14ac:dyDescent="0.2">
      <c r="A1570" s="43">
        <v>682004</v>
      </c>
      <c r="B1570" s="6" t="s">
        <v>1073</v>
      </c>
      <c r="C1570" s="6" t="s">
        <v>1074</v>
      </c>
      <c r="D1570" s="41" t="s">
        <v>1101</v>
      </c>
      <c r="E1570" s="41" t="s">
        <v>436</v>
      </c>
      <c r="F1570" s="4"/>
      <c r="G1570" s="5"/>
      <c r="H1570" s="27" t="s">
        <v>1072</v>
      </c>
      <c r="I1570" s="44">
        <f>+J1570+1</f>
        <v>152.81</v>
      </c>
      <c r="J1570" s="8">
        <v>151.81</v>
      </c>
      <c r="K1570" s="8">
        <f t="shared" si="144"/>
        <v>1</v>
      </c>
      <c r="L1570" s="45">
        <f t="shared" si="149"/>
        <v>6.5871813451024303E-3</v>
      </c>
      <c r="M1570" s="16">
        <f>IFERROR(INDEX('[1]2018 Sales History'!$G:$G,MATCH(A1570,'[1]2018 Sales History'!$A:$A,0)),0)</f>
        <v>0</v>
      </c>
      <c r="N1570" s="14">
        <f t="shared" si="145"/>
        <v>0</v>
      </c>
      <c r="O1570" s="14">
        <f t="shared" si="146"/>
        <v>0</v>
      </c>
      <c r="P1570" s="14">
        <f t="shared" si="147"/>
        <v>0</v>
      </c>
      <c r="Q1570" s="15">
        <f t="shared" si="148"/>
        <v>0</v>
      </c>
    </row>
    <row r="1571" spans="1:17" x14ac:dyDescent="0.2">
      <c r="A1571" s="43">
        <v>682012</v>
      </c>
      <c r="B1571" s="6" t="s">
        <v>1073</v>
      </c>
      <c r="C1571" s="6" t="s">
        <v>1074</v>
      </c>
      <c r="D1571" s="41" t="s">
        <v>1101</v>
      </c>
      <c r="E1571" s="41" t="s">
        <v>1742</v>
      </c>
      <c r="F1571" s="4"/>
      <c r="G1571" s="5"/>
      <c r="H1571" s="27" t="s">
        <v>1072</v>
      </c>
      <c r="I1571" s="44">
        <f>+J1571+1</f>
        <v>107.08</v>
      </c>
      <c r="J1571" s="8">
        <v>106.08</v>
      </c>
      <c r="K1571" s="8">
        <f t="shared" si="144"/>
        <v>1</v>
      </c>
      <c r="L1571" s="45">
        <f t="shared" si="149"/>
        <v>9.4268476621417793E-3</v>
      </c>
      <c r="M1571" s="16">
        <f>IFERROR(INDEX('[1]2018 Sales History'!$G:$G,MATCH(A1571,'[1]2018 Sales History'!$A:$A,0)),0)</f>
        <v>0</v>
      </c>
      <c r="N1571" s="14">
        <f t="shared" si="145"/>
        <v>0</v>
      </c>
      <c r="O1571" s="14">
        <f t="shared" si="146"/>
        <v>0</v>
      </c>
      <c r="P1571" s="14">
        <f t="shared" si="147"/>
        <v>0</v>
      </c>
      <c r="Q1571" s="15">
        <f t="shared" si="148"/>
        <v>0</v>
      </c>
    </row>
    <row r="1572" spans="1:17" x14ac:dyDescent="0.2">
      <c r="A1572" s="43">
        <v>682020</v>
      </c>
      <c r="B1572" s="6" t="s">
        <v>1073</v>
      </c>
      <c r="C1572" s="6" t="s">
        <v>1074</v>
      </c>
      <c r="D1572" s="41" t="s">
        <v>1101</v>
      </c>
      <c r="E1572" s="41" t="s">
        <v>1707</v>
      </c>
      <c r="F1572" s="4"/>
      <c r="G1572" s="5"/>
      <c r="H1572" s="27" t="s">
        <v>1072</v>
      </c>
      <c r="I1572" s="44">
        <f>+J1572+1</f>
        <v>123.14</v>
      </c>
      <c r="J1572" s="8">
        <v>122.14</v>
      </c>
      <c r="K1572" s="8">
        <f t="shared" si="144"/>
        <v>1</v>
      </c>
      <c r="L1572" s="45">
        <f t="shared" si="149"/>
        <v>8.187326019322089E-3</v>
      </c>
      <c r="M1572" s="16">
        <f>IFERROR(INDEX('[1]2018 Sales History'!$G:$G,MATCH(A1572,'[1]2018 Sales History'!$A:$A,0)),0)</f>
        <v>0</v>
      </c>
      <c r="N1572" s="14">
        <f t="shared" si="145"/>
        <v>0</v>
      </c>
      <c r="O1572" s="14">
        <f t="shared" si="146"/>
        <v>0</v>
      </c>
      <c r="P1572" s="14">
        <f t="shared" si="147"/>
        <v>0</v>
      </c>
      <c r="Q1572" s="15">
        <f t="shared" si="148"/>
        <v>0</v>
      </c>
    </row>
    <row r="1573" spans="1:17" x14ac:dyDescent="0.2">
      <c r="A1573" s="43">
        <v>682039</v>
      </c>
      <c r="B1573" s="6" t="s">
        <v>1073</v>
      </c>
      <c r="C1573" s="6" t="s">
        <v>1074</v>
      </c>
      <c r="D1573" s="41" t="s">
        <v>1101</v>
      </c>
      <c r="E1573" s="41" t="s">
        <v>706</v>
      </c>
      <c r="F1573" s="4"/>
      <c r="G1573" s="5"/>
      <c r="H1573" s="27" t="s">
        <v>1072</v>
      </c>
      <c r="I1573" s="44">
        <f>+J1573+1</f>
        <v>132.91999999999999</v>
      </c>
      <c r="J1573" s="8">
        <v>131.91999999999999</v>
      </c>
      <c r="K1573" s="8">
        <f t="shared" si="144"/>
        <v>1</v>
      </c>
      <c r="L1573" s="45">
        <f t="shared" si="149"/>
        <v>7.5803517283201949E-3</v>
      </c>
      <c r="M1573" s="16">
        <f>IFERROR(INDEX('[1]2018 Sales History'!$G:$G,MATCH(A1573,'[1]2018 Sales History'!$A:$A,0)),0)</f>
        <v>0</v>
      </c>
      <c r="N1573" s="14">
        <f t="shared" si="145"/>
        <v>0</v>
      </c>
      <c r="O1573" s="14">
        <f t="shared" si="146"/>
        <v>0</v>
      </c>
      <c r="P1573" s="14">
        <f t="shared" si="147"/>
        <v>0</v>
      </c>
      <c r="Q1573" s="15">
        <f t="shared" si="148"/>
        <v>0</v>
      </c>
    </row>
    <row r="1574" spans="1:17" x14ac:dyDescent="0.2">
      <c r="A1574" s="43">
        <v>682047</v>
      </c>
      <c r="B1574" s="6" t="s">
        <v>1073</v>
      </c>
      <c r="C1574" s="6" t="s">
        <v>1074</v>
      </c>
      <c r="D1574" s="41" t="s">
        <v>1101</v>
      </c>
      <c r="E1574" s="41" t="s">
        <v>1743</v>
      </c>
      <c r="F1574" s="4"/>
      <c r="G1574" s="5"/>
      <c r="H1574" s="27" t="s">
        <v>1072</v>
      </c>
      <c r="I1574" s="44">
        <f>+J1574+1</f>
        <v>113.49</v>
      </c>
      <c r="J1574" s="8">
        <v>112.49</v>
      </c>
      <c r="K1574" s="8">
        <f t="shared" si="144"/>
        <v>1</v>
      </c>
      <c r="L1574" s="45">
        <f t="shared" si="149"/>
        <v>8.8896790825851186E-3</v>
      </c>
      <c r="M1574" s="16">
        <f>IFERROR(INDEX('[1]2018 Sales History'!$G:$G,MATCH(A1574,'[1]2018 Sales History'!$A:$A,0)),0)</f>
        <v>0</v>
      </c>
      <c r="N1574" s="14">
        <f t="shared" si="145"/>
        <v>0</v>
      </c>
      <c r="O1574" s="14">
        <f t="shared" si="146"/>
        <v>0</v>
      </c>
      <c r="P1574" s="14">
        <f t="shared" si="147"/>
        <v>0</v>
      </c>
      <c r="Q1574" s="15">
        <f t="shared" si="148"/>
        <v>0</v>
      </c>
    </row>
    <row r="1575" spans="1:17" x14ac:dyDescent="0.2">
      <c r="A1575" s="43">
        <v>682071</v>
      </c>
      <c r="B1575" s="6" t="s">
        <v>1073</v>
      </c>
      <c r="C1575" s="6" t="s">
        <v>1074</v>
      </c>
      <c r="D1575" s="41" t="s">
        <v>1101</v>
      </c>
      <c r="E1575" s="41" t="s">
        <v>1744</v>
      </c>
      <c r="F1575" s="4"/>
      <c r="G1575" s="5"/>
      <c r="H1575" s="27" t="s">
        <v>1072</v>
      </c>
      <c r="I1575" s="44">
        <f>+J1575+1</f>
        <v>109.44</v>
      </c>
      <c r="J1575" s="8">
        <v>108.44</v>
      </c>
      <c r="K1575" s="8">
        <f t="shared" si="144"/>
        <v>1</v>
      </c>
      <c r="L1575" s="45">
        <f t="shared" si="149"/>
        <v>9.2216894135005532E-3</v>
      </c>
      <c r="M1575" s="16">
        <f>IFERROR(INDEX('[1]2018 Sales History'!$G:$G,MATCH(A1575,'[1]2018 Sales History'!$A:$A,0)),0)</f>
        <v>0</v>
      </c>
      <c r="N1575" s="14">
        <f t="shared" si="145"/>
        <v>0</v>
      </c>
      <c r="O1575" s="14">
        <f t="shared" si="146"/>
        <v>0</v>
      </c>
      <c r="P1575" s="14">
        <f t="shared" si="147"/>
        <v>0</v>
      </c>
      <c r="Q1575" s="15">
        <f t="shared" si="148"/>
        <v>0</v>
      </c>
    </row>
    <row r="1576" spans="1:17" x14ac:dyDescent="0.2">
      <c r="A1576" s="43">
        <v>682098</v>
      </c>
      <c r="B1576" s="6" t="s">
        <v>1073</v>
      </c>
      <c r="C1576" s="6" t="s">
        <v>1074</v>
      </c>
      <c r="D1576" s="41" t="s">
        <v>1101</v>
      </c>
      <c r="E1576" s="41" t="s">
        <v>68</v>
      </c>
      <c r="F1576" s="4"/>
      <c r="G1576" s="5"/>
      <c r="H1576" s="27" t="s">
        <v>1072</v>
      </c>
      <c r="I1576" s="44">
        <f>+J1576+1</f>
        <v>98.31</v>
      </c>
      <c r="J1576" s="8">
        <v>97.31</v>
      </c>
      <c r="K1576" s="8">
        <f t="shared" si="144"/>
        <v>1</v>
      </c>
      <c r="L1576" s="45">
        <f t="shared" si="149"/>
        <v>1.0276436131949439E-2</v>
      </c>
      <c r="M1576" s="16">
        <f>IFERROR(INDEX('[1]2018 Sales History'!$G:$G,MATCH(A1576,'[1]2018 Sales History'!$A:$A,0)),0)</f>
        <v>0</v>
      </c>
      <c r="N1576" s="14">
        <f t="shared" si="145"/>
        <v>0</v>
      </c>
      <c r="O1576" s="14">
        <f t="shared" si="146"/>
        <v>0</v>
      </c>
      <c r="P1576" s="14">
        <f t="shared" si="147"/>
        <v>0</v>
      </c>
      <c r="Q1576" s="15">
        <f t="shared" si="148"/>
        <v>0</v>
      </c>
    </row>
    <row r="1577" spans="1:17" x14ac:dyDescent="0.2">
      <c r="A1577" s="43">
        <v>682101</v>
      </c>
      <c r="B1577" s="6" t="s">
        <v>1073</v>
      </c>
      <c r="C1577" s="6" t="s">
        <v>1074</v>
      </c>
      <c r="D1577" s="41" t="s">
        <v>1101</v>
      </c>
      <c r="E1577" s="41" t="s">
        <v>1641</v>
      </c>
      <c r="F1577" s="4"/>
      <c r="G1577" s="5"/>
      <c r="H1577" s="27" t="s">
        <v>1072</v>
      </c>
      <c r="I1577" s="44">
        <f>+J1577+1</f>
        <v>110.85</v>
      </c>
      <c r="J1577" s="8">
        <v>109.85</v>
      </c>
      <c r="K1577" s="8">
        <f t="shared" si="144"/>
        <v>1</v>
      </c>
      <c r="L1577" s="45">
        <f t="shared" si="149"/>
        <v>9.1033227127901694E-3</v>
      </c>
      <c r="M1577" s="16">
        <f>IFERROR(INDEX('[1]2018 Sales History'!$G:$G,MATCH(A1577,'[1]2018 Sales History'!$A:$A,0)),0)</f>
        <v>0</v>
      </c>
      <c r="N1577" s="14">
        <f t="shared" si="145"/>
        <v>0</v>
      </c>
      <c r="O1577" s="14">
        <f t="shared" si="146"/>
        <v>0</v>
      </c>
      <c r="P1577" s="14">
        <f t="shared" si="147"/>
        <v>0</v>
      </c>
      <c r="Q1577" s="15">
        <f t="shared" si="148"/>
        <v>0</v>
      </c>
    </row>
    <row r="1578" spans="1:17" x14ac:dyDescent="0.2">
      <c r="A1578" s="43">
        <v>682128</v>
      </c>
      <c r="B1578" s="6" t="s">
        <v>1073</v>
      </c>
      <c r="C1578" s="6" t="s">
        <v>1074</v>
      </c>
      <c r="D1578" s="41" t="s">
        <v>1101</v>
      </c>
      <c r="E1578" s="41" t="s">
        <v>1634</v>
      </c>
      <c r="F1578" s="4"/>
      <c r="G1578" s="5"/>
      <c r="H1578" s="27" t="s">
        <v>1072</v>
      </c>
      <c r="I1578" s="44">
        <f>+J1578+1</f>
        <v>149.43</v>
      </c>
      <c r="J1578" s="8">
        <v>148.43</v>
      </c>
      <c r="K1578" s="8">
        <f t="shared" si="144"/>
        <v>1</v>
      </c>
      <c r="L1578" s="45">
        <f t="shared" si="149"/>
        <v>6.7371825102742026E-3</v>
      </c>
      <c r="M1578" s="16">
        <f>IFERROR(INDEX('[1]2018 Sales History'!$G:$G,MATCH(A1578,'[1]2018 Sales History'!$A:$A,0)),0)</f>
        <v>0</v>
      </c>
      <c r="N1578" s="14">
        <f t="shared" si="145"/>
        <v>0</v>
      </c>
      <c r="O1578" s="14">
        <f t="shared" si="146"/>
        <v>0</v>
      </c>
      <c r="P1578" s="14">
        <f t="shared" si="147"/>
        <v>0</v>
      </c>
      <c r="Q1578" s="15">
        <f t="shared" si="148"/>
        <v>0</v>
      </c>
    </row>
    <row r="1579" spans="1:17" x14ac:dyDescent="0.2">
      <c r="A1579" s="43">
        <v>682136</v>
      </c>
      <c r="B1579" s="6" t="s">
        <v>1073</v>
      </c>
      <c r="C1579" s="6" t="s">
        <v>1074</v>
      </c>
      <c r="D1579" s="41" t="s">
        <v>1101</v>
      </c>
      <c r="E1579" s="41" t="s">
        <v>1745</v>
      </c>
      <c r="F1579" s="4"/>
      <c r="G1579" s="5"/>
      <c r="H1579" s="27" t="s">
        <v>1072</v>
      </c>
      <c r="I1579" s="44">
        <f>+J1579+1</f>
        <v>96.55</v>
      </c>
      <c r="J1579" s="8">
        <v>95.55</v>
      </c>
      <c r="K1579" s="8">
        <f t="shared" si="144"/>
        <v>1</v>
      </c>
      <c r="L1579" s="45">
        <f t="shared" si="149"/>
        <v>1.0465724751439037E-2</v>
      </c>
      <c r="M1579" s="16">
        <f>IFERROR(INDEX('[1]2018 Sales History'!$G:$G,MATCH(A1579,'[1]2018 Sales History'!$A:$A,0)),0)</f>
        <v>0</v>
      </c>
      <c r="N1579" s="14">
        <f t="shared" si="145"/>
        <v>0</v>
      </c>
      <c r="O1579" s="14">
        <f t="shared" si="146"/>
        <v>0</v>
      </c>
      <c r="P1579" s="14">
        <f t="shared" si="147"/>
        <v>0</v>
      </c>
      <c r="Q1579" s="15">
        <f t="shared" si="148"/>
        <v>0</v>
      </c>
    </row>
    <row r="1580" spans="1:17" x14ac:dyDescent="0.2">
      <c r="A1580" s="43">
        <v>682144</v>
      </c>
      <c r="B1580" s="6" t="s">
        <v>1073</v>
      </c>
      <c r="C1580" s="6" t="s">
        <v>1074</v>
      </c>
      <c r="D1580" s="41" t="s">
        <v>1101</v>
      </c>
      <c r="E1580" s="41" t="s">
        <v>712</v>
      </c>
      <c r="F1580" s="4"/>
      <c r="G1580" s="5"/>
      <c r="H1580" s="27" t="s">
        <v>1072</v>
      </c>
      <c r="I1580" s="44">
        <f>+J1580+1</f>
        <v>107.16</v>
      </c>
      <c r="J1580" s="8">
        <v>106.16</v>
      </c>
      <c r="K1580" s="8">
        <f t="shared" si="144"/>
        <v>1</v>
      </c>
      <c r="L1580" s="45">
        <f t="shared" si="149"/>
        <v>9.419743782969104E-3</v>
      </c>
      <c r="M1580" s="16">
        <f>IFERROR(INDEX('[1]2018 Sales History'!$G:$G,MATCH(A1580,'[1]2018 Sales History'!$A:$A,0)),0)</f>
        <v>0</v>
      </c>
      <c r="N1580" s="14">
        <f t="shared" si="145"/>
        <v>0</v>
      </c>
      <c r="O1580" s="14">
        <f t="shared" si="146"/>
        <v>0</v>
      </c>
      <c r="P1580" s="14">
        <f t="shared" si="147"/>
        <v>0</v>
      </c>
      <c r="Q1580" s="15">
        <f t="shared" si="148"/>
        <v>0</v>
      </c>
    </row>
    <row r="1581" spans="1:17" x14ac:dyDescent="0.2">
      <c r="A1581" s="43">
        <v>682152</v>
      </c>
      <c r="B1581" s="6" t="s">
        <v>1073</v>
      </c>
      <c r="C1581" s="6" t="s">
        <v>1074</v>
      </c>
      <c r="D1581" s="41" t="s">
        <v>1101</v>
      </c>
      <c r="E1581" s="41" t="s">
        <v>299</v>
      </c>
      <c r="F1581" s="4"/>
      <c r="G1581" s="5"/>
      <c r="H1581" s="27" t="s">
        <v>1072</v>
      </c>
      <c r="I1581" s="44">
        <f>+J1581+1</f>
        <v>116.88</v>
      </c>
      <c r="J1581" s="8">
        <v>115.88</v>
      </c>
      <c r="K1581" s="8">
        <f t="shared" si="144"/>
        <v>1</v>
      </c>
      <c r="L1581" s="45">
        <f t="shared" si="149"/>
        <v>8.6296168450120826E-3</v>
      </c>
      <c r="M1581" s="16">
        <f>IFERROR(INDEX('[1]2018 Sales History'!$G:$G,MATCH(A1581,'[1]2018 Sales History'!$A:$A,0)),0)</f>
        <v>0</v>
      </c>
      <c r="N1581" s="14">
        <f t="shared" si="145"/>
        <v>0</v>
      </c>
      <c r="O1581" s="14">
        <f t="shared" si="146"/>
        <v>0</v>
      </c>
      <c r="P1581" s="14">
        <f t="shared" si="147"/>
        <v>0</v>
      </c>
      <c r="Q1581" s="15">
        <f t="shared" si="148"/>
        <v>0</v>
      </c>
    </row>
    <row r="1582" spans="1:17" x14ac:dyDescent="0.2">
      <c r="A1582" s="43">
        <v>682160</v>
      </c>
      <c r="B1582" s="6" t="s">
        <v>1073</v>
      </c>
      <c r="C1582" s="6" t="s">
        <v>1074</v>
      </c>
      <c r="D1582" s="41" t="s">
        <v>1101</v>
      </c>
      <c r="E1582" s="41" t="s">
        <v>64</v>
      </c>
      <c r="F1582" s="4"/>
      <c r="G1582" s="5"/>
      <c r="H1582" s="27" t="s">
        <v>1072</v>
      </c>
      <c r="I1582" s="44">
        <f>+J1582+1</f>
        <v>129.13999999999999</v>
      </c>
      <c r="J1582" s="8">
        <v>128.13999999999999</v>
      </c>
      <c r="K1582" s="8">
        <f t="shared" si="144"/>
        <v>1</v>
      </c>
      <c r="L1582" s="45">
        <f t="shared" si="149"/>
        <v>7.8039644139222732E-3</v>
      </c>
      <c r="M1582" s="16">
        <f>IFERROR(INDEX('[1]2018 Sales History'!$G:$G,MATCH(A1582,'[1]2018 Sales History'!$A:$A,0)),0)</f>
        <v>0</v>
      </c>
      <c r="N1582" s="14">
        <f t="shared" si="145"/>
        <v>0</v>
      </c>
      <c r="O1582" s="14">
        <f t="shared" si="146"/>
        <v>0</v>
      </c>
      <c r="P1582" s="14">
        <f t="shared" si="147"/>
        <v>0</v>
      </c>
      <c r="Q1582" s="15">
        <f t="shared" si="148"/>
        <v>0</v>
      </c>
    </row>
    <row r="1583" spans="1:17" x14ac:dyDescent="0.2">
      <c r="A1583" s="43">
        <v>682179</v>
      </c>
      <c r="B1583" s="6" t="s">
        <v>1073</v>
      </c>
      <c r="C1583" s="6" t="s">
        <v>1074</v>
      </c>
      <c r="D1583" s="41" t="s">
        <v>1101</v>
      </c>
      <c r="E1583" s="41" t="s">
        <v>1671</v>
      </c>
      <c r="F1583" s="4"/>
      <c r="G1583" s="5"/>
      <c r="H1583" s="27" t="s">
        <v>1072</v>
      </c>
      <c r="I1583" s="44">
        <f>+J1583+1</f>
        <v>80.44</v>
      </c>
      <c r="J1583" s="8">
        <v>79.44</v>
      </c>
      <c r="K1583" s="8">
        <f t="shared" si="144"/>
        <v>1</v>
      </c>
      <c r="L1583" s="45">
        <f t="shared" si="149"/>
        <v>1.2588116817724069E-2</v>
      </c>
      <c r="M1583" s="16">
        <f>IFERROR(INDEX('[1]2018 Sales History'!$G:$G,MATCH(A1583,'[1]2018 Sales History'!$A:$A,0)),0)</f>
        <v>0</v>
      </c>
      <c r="N1583" s="14">
        <f t="shared" si="145"/>
        <v>0</v>
      </c>
      <c r="O1583" s="14">
        <f t="shared" si="146"/>
        <v>0</v>
      </c>
      <c r="P1583" s="14">
        <f t="shared" si="147"/>
        <v>0</v>
      </c>
      <c r="Q1583" s="15">
        <f t="shared" si="148"/>
        <v>0</v>
      </c>
    </row>
    <row r="1584" spans="1:17" x14ac:dyDescent="0.2">
      <c r="A1584" s="43">
        <v>682225</v>
      </c>
      <c r="B1584" s="6" t="s">
        <v>1073</v>
      </c>
      <c r="C1584" s="6" t="s">
        <v>1074</v>
      </c>
      <c r="D1584" s="41" t="s">
        <v>1101</v>
      </c>
      <c r="E1584" s="41" t="s">
        <v>810</v>
      </c>
      <c r="F1584" s="4"/>
      <c r="G1584" s="5"/>
      <c r="H1584" s="27" t="s">
        <v>1072</v>
      </c>
      <c r="I1584" s="44">
        <f>+J1584+1</f>
        <v>109.44</v>
      </c>
      <c r="J1584" s="8">
        <v>108.44</v>
      </c>
      <c r="K1584" s="8">
        <f t="shared" si="144"/>
        <v>1</v>
      </c>
      <c r="L1584" s="45">
        <f t="shared" si="149"/>
        <v>9.2216894135005532E-3</v>
      </c>
      <c r="M1584" s="16">
        <f>IFERROR(INDEX('[1]2018 Sales History'!$G:$G,MATCH(A1584,'[1]2018 Sales History'!$A:$A,0)),0)</f>
        <v>0</v>
      </c>
      <c r="N1584" s="14">
        <f t="shared" si="145"/>
        <v>0</v>
      </c>
      <c r="O1584" s="14">
        <f t="shared" si="146"/>
        <v>0</v>
      </c>
      <c r="P1584" s="14">
        <f t="shared" si="147"/>
        <v>0</v>
      </c>
      <c r="Q1584" s="15">
        <f t="shared" si="148"/>
        <v>0</v>
      </c>
    </row>
    <row r="1585" spans="1:17" x14ac:dyDescent="0.2">
      <c r="A1585" s="43">
        <v>682241</v>
      </c>
      <c r="B1585" s="6" t="s">
        <v>1073</v>
      </c>
      <c r="C1585" s="6" t="s">
        <v>1074</v>
      </c>
      <c r="D1585" s="41" t="s">
        <v>1101</v>
      </c>
      <c r="E1585" s="41" t="s">
        <v>1665</v>
      </c>
      <c r="F1585" s="4"/>
      <c r="G1585" s="5"/>
      <c r="H1585" s="27" t="s">
        <v>1072</v>
      </c>
      <c r="I1585" s="44">
        <f>+J1585+1</f>
        <v>96.55</v>
      </c>
      <c r="J1585" s="8">
        <v>95.55</v>
      </c>
      <c r="K1585" s="8">
        <f t="shared" si="144"/>
        <v>1</v>
      </c>
      <c r="L1585" s="45">
        <f t="shared" si="149"/>
        <v>1.0465724751439037E-2</v>
      </c>
      <c r="M1585" s="16">
        <f>IFERROR(INDEX('[1]2018 Sales History'!$G:$G,MATCH(A1585,'[1]2018 Sales History'!$A:$A,0)),0)</f>
        <v>0</v>
      </c>
      <c r="N1585" s="14">
        <f t="shared" si="145"/>
        <v>0</v>
      </c>
      <c r="O1585" s="14">
        <f t="shared" si="146"/>
        <v>0</v>
      </c>
      <c r="P1585" s="14">
        <f t="shared" si="147"/>
        <v>0</v>
      </c>
      <c r="Q1585" s="15">
        <f t="shared" si="148"/>
        <v>0</v>
      </c>
    </row>
    <row r="1586" spans="1:17" x14ac:dyDescent="0.2">
      <c r="A1586" s="43">
        <v>682268</v>
      </c>
      <c r="B1586" s="6" t="s">
        <v>1073</v>
      </c>
      <c r="C1586" s="6" t="s">
        <v>1074</v>
      </c>
      <c r="D1586" s="41" t="s">
        <v>1101</v>
      </c>
      <c r="E1586" s="41" t="s">
        <v>1746</v>
      </c>
      <c r="F1586" s="4"/>
      <c r="G1586" s="5"/>
      <c r="H1586" s="27" t="s">
        <v>1072</v>
      </c>
      <c r="I1586" s="44">
        <f>+J1586+1</f>
        <v>107.08</v>
      </c>
      <c r="J1586" s="8">
        <v>106.08</v>
      </c>
      <c r="K1586" s="8">
        <f t="shared" si="144"/>
        <v>1</v>
      </c>
      <c r="L1586" s="45">
        <f t="shared" si="149"/>
        <v>9.4268476621417793E-3</v>
      </c>
      <c r="M1586" s="16">
        <f>IFERROR(INDEX('[1]2018 Sales History'!$G:$G,MATCH(A1586,'[1]2018 Sales History'!$A:$A,0)),0)</f>
        <v>0</v>
      </c>
      <c r="N1586" s="14">
        <f t="shared" si="145"/>
        <v>0</v>
      </c>
      <c r="O1586" s="14">
        <f t="shared" si="146"/>
        <v>0</v>
      </c>
      <c r="P1586" s="14">
        <f t="shared" si="147"/>
        <v>0</v>
      </c>
      <c r="Q1586" s="15">
        <f t="shared" si="148"/>
        <v>0</v>
      </c>
    </row>
    <row r="1587" spans="1:17" x14ac:dyDescent="0.2">
      <c r="A1587" s="43">
        <v>682276</v>
      </c>
      <c r="B1587" s="6" t="s">
        <v>1073</v>
      </c>
      <c r="C1587" s="6" t="s">
        <v>1074</v>
      </c>
      <c r="D1587" s="41" t="s">
        <v>1101</v>
      </c>
      <c r="E1587" s="41" t="s">
        <v>730</v>
      </c>
      <c r="F1587" s="4"/>
      <c r="G1587" s="5"/>
      <c r="H1587" s="27" t="s">
        <v>1072</v>
      </c>
      <c r="I1587" s="44">
        <f>+J1587+1</f>
        <v>152.81</v>
      </c>
      <c r="J1587" s="8">
        <v>151.81</v>
      </c>
      <c r="K1587" s="8">
        <f t="shared" si="144"/>
        <v>1</v>
      </c>
      <c r="L1587" s="45">
        <f t="shared" si="149"/>
        <v>6.5871813451024303E-3</v>
      </c>
      <c r="M1587" s="16">
        <f>IFERROR(INDEX('[1]2018 Sales History'!$G:$G,MATCH(A1587,'[1]2018 Sales History'!$A:$A,0)),0)</f>
        <v>0</v>
      </c>
      <c r="N1587" s="14">
        <f t="shared" si="145"/>
        <v>0</v>
      </c>
      <c r="O1587" s="14">
        <f t="shared" si="146"/>
        <v>0</v>
      </c>
      <c r="P1587" s="14">
        <f t="shared" si="147"/>
        <v>0</v>
      </c>
      <c r="Q1587" s="15">
        <f t="shared" si="148"/>
        <v>0</v>
      </c>
    </row>
    <row r="1588" spans="1:17" x14ac:dyDescent="0.2">
      <c r="A1588" s="43">
        <v>682284</v>
      </c>
      <c r="B1588" s="6" t="s">
        <v>1073</v>
      </c>
      <c r="C1588" s="6" t="s">
        <v>1074</v>
      </c>
      <c r="D1588" s="41" t="s">
        <v>1101</v>
      </c>
      <c r="E1588" s="41" t="s">
        <v>696</v>
      </c>
      <c r="F1588" s="4"/>
      <c r="G1588" s="5"/>
      <c r="H1588" s="27" t="s">
        <v>1072</v>
      </c>
      <c r="I1588" s="44">
        <f>+J1588+1</f>
        <v>157.37</v>
      </c>
      <c r="J1588" s="8">
        <v>156.37</v>
      </c>
      <c r="K1588" s="8">
        <f t="shared" si="144"/>
        <v>1</v>
      </c>
      <c r="L1588" s="45">
        <f t="shared" si="149"/>
        <v>6.3950885719767214E-3</v>
      </c>
      <c r="M1588" s="16">
        <f>IFERROR(INDEX('[1]2018 Sales History'!$G:$G,MATCH(A1588,'[1]2018 Sales History'!$A:$A,0)),0)</f>
        <v>0</v>
      </c>
      <c r="N1588" s="14">
        <f t="shared" si="145"/>
        <v>0</v>
      </c>
      <c r="O1588" s="14">
        <f t="shared" si="146"/>
        <v>0</v>
      </c>
      <c r="P1588" s="14">
        <f t="shared" si="147"/>
        <v>0</v>
      </c>
      <c r="Q1588" s="15">
        <f t="shared" si="148"/>
        <v>0</v>
      </c>
    </row>
    <row r="1589" spans="1:17" x14ac:dyDescent="0.2">
      <c r="A1589" s="43">
        <v>682292</v>
      </c>
      <c r="B1589" s="6" t="s">
        <v>1073</v>
      </c>
      <c r="C1589" s="6" t="s">
        <v>1074</v>
      </c>
      <c r="D1589" s="41" t="s">
        <v>1101</v>
      </c>
      <c r="E1589" s="41" t="s">
        <v>773</v>
      </c>
      <c r="F1589" s="4"/>
      <c r="G1589" s="5"/>
      <c r="H1589" s="27" t="s">
        <v>1072</v>
      </c>
      <c r="I1589" s="44">
        <f>+J1589+1</f>
        <v>160.74</v>
      </c>
      <c r="J1589" s="8">
        <v>159.74</v>
      </c>
      <c r="K1589" s="8">
        <f t="shared" si="144"/>
        <v>1</v>
      </c>
      <c r="L1589" s="45">
        <f t="shared" si="149"/>
        <v>6.2601727807687487E-3</v>
      </c>
      <c r="M1589" s="16">
        <f>IFERROR(INDEX('[1]2018 Sales History'!$G:$G,MATCH(A1589,'[1]2018 Sales History'!$A:$A,0)),0)</f>
        <v>0</v>
      </c>
      <c r="N1589" s="14">
        <f t="shared" si="145"/>
        <v>0</v>
      </c>
      <c r="O1589" s="14">
        <f t="shared" si="146"/>
        <v>0</v>
      </c>
      <c r="P1589" s="14">
        <f t="shared" si="147"/>
        <v>0</v>
      </c>
      <c r="Q1589" s="15">
        <f t="shared" si="148"/>
        <v>0</v>
      </c>
    </row>
    <row r="1590" spans="1:17" x14ac:dyDescent="0.2">
      <c r="A1590" s="43">
        <v>682306</v>
      </c>
      <c r="B1590" s="6" t="s">
        <v>1073</v>
      </c>
      <c r="C1590" s="6" t="s">
        <v>1074</v>
      </c>
      <c r="D1590" s="41" t="s">
        <v>1101</v>
      </c>
      <c r="E1590" s="41" t="s">
        <v>1660</v>
      </c>
      <c r="F1590" s="4"/>
      <c r="G1590" s="5"/>
      <c r="H1590" s="27" t="s">
        <v>1072</v>
      </c>
      <c r="I1590" s="44">
        <f>+J1590+1</f>
        <v>113.49</v>
      </c>
      <c r="J1590" s="8">
        <v>112.49</v>
      </c>
      <c r="K1590" s="8">
        <f t="shared" si="144"/>
        <v>1</v>
      </c>
      <c r="L1590" s="45">
        <f t="shared" si="149"/>
        <v>8.8896790825851186E-3</v>
      </c>
      <c r="M1590" s="16">
        <f>IFERROR(INDEX('[1]2018 Sales History'!$G:$G,MATCH(A1590,'[1]2018 Sales History'!$A:$A,0)),0)</f>
        <v>0</v>
      </c>
      <c r="N1590" s="14">
        <f t="shared" si="145"/>
        <v>0</v>
      </c>
      <c r="O1590" s="14">
        <f t="shared" si="146"/>
        <v>0</v>
      </c>
      <c r="P1590" s="14">
        <f t="shared" si="147"/>
        <v>0</v>
      </c>
      <c r="Q1590" s="15">
        <f t="shared" si="148"/>
        <v>0</v>
      </c>
    </row>
    <row r="1591" spans="1:17" x14ac:dyDescent="0.2">
      <c r="A1591" s="43">
        <v>682314</v>
      </c>
      <c r="B1591" s="6" t="s">
        <v>1073</v>
      </c>
      <c r="C1591" s="6" t="s">
        <v>1074</v>
      </c>
      <c r="D1591" s="41" t="s">
        <v>1101</v>
      </c>
      <c r="E1591" s="41" t="s">
        <v>774</v>
      </c>
      <c r="F1591" s="4"/>
      <c r="G1591" s="5"/>
      <c r="H1591" s="27" t="s">
        <v>1072</v>
      </c>
      <c r="I1591" s="44">
        <f>+J1591+1</f>
        <v>126.21</v>
      </c>
      <c r="J1591" s="8">
        <v>125.21</v>
      </c>
      <c r="K1591" s="8">
        <f t="shared" si="144"/>
        <v>1</v>
      </c>
      <c r="L1591" s="45">
        <f t="shared" si="149"/>
        <v>7.9865825413305645E-3</v>
      </c>
      <c r="M1591" s="16">
        <f>IFERROR(INDEX('[1]2018 Sales History'!$G:$G,MATCH(A1591,'[1]2018 Sales History'!$A:$A,0)),0)</f>
        <v>0</v>
      </c>
      <c r="N1591" s="14">
        <f t="shared" si="145"/>
        <v>0</v>
      </c>
      <c r="O1591" s="14">
        <f t="shared" si="146"/>
        <v>0</v>
      </c>
      <c r="P1591" s="14">
        <f t="shared" si="147"/>
        <v>0</v>
      </c>
      <c r="Q1591" s="15">
        <f t="shared" si="148"/>
        <v>0</v>
      </c>
    </row>
    <row r="1592" spans="1:17" x14ac:dyDescent="0.2">
      <c r="A1592" s="43">
        <v>682322</v>
      </c>
      <c r="B1592" s="6" t="s">
        <v>1073</v>
      </c>
      <c r="C1592" s="6" t="s">
        <v>1074</v>
      </c>
      <c r="D1592" s="41" t="s">
        <v>1101</v>
      </c>
      <c r="E1592" s="41" t="s">
        <v>1672</v>
      </c>
      <c r="F1592" s="4"/>
      <c r="G1592" s="5"/>
      <c r="H1592" s="27" t="s">
        <v>1072</v>
      </c>
      <c r="I1592" s="44">
        <f>+J1592+1</f>
        <v>159.6</v>
      </c>
      <c r="J1592" s="8">
        <v>158.6</v>
      </c>
      <c r="K1592" s="8">
        <f t="shared" si="144"/>
        <v>1</v>
      </c>
      <c r="L1592" s="45">
        <f t="shared" si="149"/>
        <v>6.3051702395964691E-3</v>
      </c>
      <c r="M1592" s="16">
        <f>IFERROR(INDEX('[1]2018 Sales History'!$G:$G,MATCH(A1592,'[1]2018 Sales History'!$A:$A,0)),0)</f>
        <v>0</v>
      </c>
      <c r="N1592" s="14">
        <f t="shared" si="145"/>
        <v>0</v>
      </c>
      <c r="O1592" s="14">
        <f t="shared" si="146"/>
        <v>0</v>
      </c>
      <c r="P1592" s="14">
        <f t="shared" si="147"/>
        <v>0</v>
      </c>
      <c r="Q1592" s="15">
        <f t="shared" si="148"/>
        <v>0</v>
      </c>
    </row>
    <row r="1593" spans="1:17" x14ac:dyDescent="0.2">
      <c r="A1593" s="43">
        <v>682330</v>
      </c>
      <c r="B1593" s="6" t="s">
        <v>1073</v>
      </c>
      <c r="C1593" s="6" t="s">
        <v>1074</v>
      </c>
      <c r="D1593" s="41" t="s">
        <v>1101</v>
      </c>
      <c r="E1593" s="41" t="s">
        <v>1673</v>
      </c>
      <c r="F1593" s="4"/>
      <c r="G1593" s="5"/>
      <c r="H1593" s="27" t="s">
        <v>1072</v>
      </c>
      <c r="I1593" s="44">
        <f>+J1593+1</f>
        <v>161.84</v>
      </c>
      <c r="J1593" s="8">
        <v>160.84</v>
      </c>
      <c r="K1593" s="8">
        <f t="shared" si="144"/>
        <v>1</v>
      </c>
      <c r="L1593" s="45">
        <f t="shared" si="149"/>
        <v>6.2173588659537428E-3</v>
      </c>
      <c r="M1593" s="16">
        <f>IFERROR(INDEX('[1]2018 Sales History'!$G:$G,MATCH(A1593,'[1]2018 Sales History'!$A:$A,0)),0)</f>
        <v>0</v>
      </c>
      <c r="N1593" s="14">
        <f t="shared" si="145"/>
        <v>0</v>
      </c>
      <c r="O1593" s="14">
        <f t="shared" si="146"/>
        <v>0</v>
      </c>
      <c r="P1593" s="14">
        <f t="shared" si="147"/>
        <v>0</v>
      </c>
      <c r="Q1593" s="15">
        <f t="shared" si="148"/>
        <v>0</v>
      </c>
    </row>
    <row r="1594" spans="1:17" x14ac:dyDescent="0.2">
      <c r="A1594" s="43">
        <v>682349</v>
      </c>
      <c r="B1594" s="6" t="s">
        <v>1073</v>
      </c>
      <c r="C1594" s="6" t="s">
        <v>1074</v>
      </c>
      <c r="D1594" s="41" t="s">
        <v>1101</v>
      </c>
      <c r="E1594" s="41" t="s">
        <v>1727</v>
      </c>
      <c r="F1594" s="4"/>
      <c r="G1594" s="5"/>
      <c r="H1594" s="27" t="s">
        <v>1072</v>
      </c>
      <c r="I1594" s="44">
        <f>+J1594+1</f>
        <v>165.16</v>
      </c>
      <c r="J1594" s="8">
        <v>164.16</v>
      </c>
      <c r="K1594" s="8">
        <f t="shared" si="144"/>
        <v>1</v>
      </c>
      <c r="L1594" s="45">
        <f t="shared" si="149"/>
        <v>6.0916179337231974E-3</v>
      </c>
      <c r="M1594" s="16">
        <f>IFERROR(INDEX('[1]2018 Sales History'!$G:$G,MATCH(A1594,'[1]2018 Sales History'!$A:$A,0)),0)</f>
        <v>0</v>
      </c>
      <c r="N1594" s="14">
        <f t="shared" si="145"/>
        <v>0</v>
      </c>
      <c r="O1594" s="14">
        <f t="shared" si="146"/>
        <v>0</v>
      </c>
      <c r="P1594" s="14">
        <f t="shared" si="147"/>
        <v>0</v>
      </c>
      <c r="Q1594" s="15">
        <f t="shared" si="148"/>
        <v>0</v>
      </c>
    </row>
    <row r="1595" spans="1:17" x14ac:dyDescent="0.2">
      <c r="A1595" s="43">
        <v>682357</v>
      </c>
      <c r="B1595" s="6" t="s">
        <v>1073</v>
      </c>
      <c r="C1595" s="6" t="s">
        <v>1074</v>
      </c>
      <c r="D1595" s="41" t="s">
        <v>1101</v>
      </c>
      <c r="E1595" s="41" t="s">
        <v>780</v>
      </c>
      <c r="F1595" s="4"/>
      <c r="G1595" s="5"/>
      <c r="H1595" s="27" t="s">
        <v>1072</v>
      </c>
      <c r="I1595" s="44">
        <f>+J1595+1</f>
        <v>172.84</v>
      </c>
      <c r="J1595" s="8">
        <v>171.84</v>
      </c>
      <c r="K1595" s="8">
        <f t="shared" si="144"/>
        <v>1</v>
      </c>
      <c r="L1595" s="45">
        <f t="shared" si="149"/>
        <v>5.8193668528864059E-3</v>
      </c>
      <c r="M1595" s="16">
        <f>IFERROR(INDEX('[1]2018 Sales History'!$G:$G,MATCH(A1595,'[1]2018 Sales History'!$A:$A,0)),0)</f>
        <v>0</v>
      </c>
      <c r="N1595" s="14">
        <f t="shared" si="145"/>
        <v>0</v>
      </c>
      <c r="O1595" s="14">
        <f t="shared" si="146"/>
        <v>0</v>
      </c>
      <c r="P1595" s="14">
        <f t="shared" si="147"/>
        <v>0</v>
      </c>
      <c r="Q1595" s="15">
        <f t="shared" si="148"/>
        <v>0</v>
      </c>
    </row>
    <row r="1596" spans="1:17" x14ac:dyDescent="0.2">
      <c r="A1596" s="43">
        <v>682381</v>
      </c>
      <c r="B1596" s="6" t="s">
        <v>1073</v>
      </c>
      <c r="C1596" s="6" t="s">
        <v>1074</v>
      </c>
      <c r="D1596" s="41" t="s">
        <v>1100</v>
      </c>
      <c r="E1596" s="41" t="s">
        <v>1668</v>
      </c>
      <c r="F1596" s="4"/>
      <c r="G1596" s="5"/>
      <c r="H1596" s="27" t="s">
        <v>1072</v>
      </c>
      <c r="I1596" s="44">
        <f>+J1596+1</f>
        <v>71.72</v>
      </c>
      <c r="J1596" s="8">
        <v>70.72</v>
      </c>
      <c r="K1596" s="8">
        <f t="shared" si="144"/>
        <v>1</v>
      </c>
      <c r="L1596" s="45">
        <f t="shared" si="149"/>
        <v>1.414027149321267E-2</v>
      </c>
      <c r="M1596" s="16">
        <f>IFERROR(INDEX('[1]2018 Sales History'!$G:$G,MATCH(A1596,'[1]2018 Sales History'!$A:$A,0)),0)</f>
        <v>0</v>
      </c>
      <c r="N1596" s="14">
        <f t="shared" si="145"/>
        <v>0</v>
      </c>
      <c r="O1596" s="14">
        <f t="shared" si="146"/>
        <v>0</v>
      </c>
      <c r="P1596" s="14">
        <f t="shared" si="147"/>
        <v>0</v>
      </c>
      <c r="Q1596" s="15">
        <f t="shared" si="148"/>
        <v>0</v>
      </c>
    </row>
    <row r="1597" spans="1:17" x14ac:dyDescent="0.2">
      <c r="A1597" s="43">
        <v>682403</v>
      </c>
      <c r="B1597" s="6" t="s">
        <v>1073</v>
      </c>
      <c r="C1597" s="6" t="s">
        <v>1074</v>
      </c>
      <c r="D1597" s="41" t="s">
        <v>1100</v>
      </c>
      <c r="E1597" s="41" t="s">
        <v>1666</v>
      </c>
      <c r="F1597" s="4"/>
      <c r="G1597" s="5"/>
      <c r="H1597" s="27" t="s">
        <v>1072</v>
      </c>
      <c r="I1597" s="44">
        <f>+J1597+1</f>
        <v>73.97</v>
      </c>
      <c r="J1597" s="8">
        <v>72.97</v>
      </c>
      <c r="K1597" s="8">
        <f t="shared" si="144"/>
        <v>1</v>
      </c>
      <c r="L1597" s="45">
        <f t="shared" si="149"/>
        <v>1.3704262025489928E-2</v>
      </c>
      <c r="M1597" s="16">
        <f>IFERROR(INDEX('[1]2018 Sales History'!$G:$G,MATCH(A1597,'[1]2018 Sales History'!$A:$A,0)),0)</f>
        <v>0</v>
      </c>
      <c r="N1597" s="14">
        <f t="shared" si="145"/>
        <v>0</v>
      </c>
      <c r="O1597" s="14">
        <f t="shared" si="146"/>
        <v>0</v>
      </c>
      <c r="P1597" s="14">
        <f t="shared" si="147"/>
        <v>0</v>
      </c>
      <c r="Q1597" s="15">
        <f t="shared" si="148"/>
        <v>0</v>
      </c>
    </row>
    <row r="1598" spans="1:17" x14ac:dyDescent="0.2">
      <c r="A1598" s="43">
        <v>682411</v>
      </c>
      <c r="B1598" s="6" t="s">
        <v>1073</v>
      </c>
      <c r="C1598" s="6" t="s">
        <v>1074</v>
      </c>
      <c r="D1598" s="41" t="s">
        <v>1100</v>
      </c>
      <c r="E1598" s="41" t="s">
        <v>1667</v>
      </c>
      <c r="F1598" s="4"/>
      <c r="G1598" s="5"/>
      <c r="H1598" s="27" t="s">
        <v>1072</v>
      </c>
      <c r="I1598" s="44">
        <f>+J1598+1</f>
        <v>76.83</v>
      </c>
      <c r="J1598" s="8">
        <v>75.83</v>
      </c>
      <c r="K1598" s="8">
        <f t="shared" si="144"/>
        <v>1</v>
      </c>
      <c r="L1598" s="45">
        <f t="shared" si="149"/>
        <v>1.3187392852433075E-2</v>
      </c>
      <c r="M1598" s="16">
        <f>IFERROR(INDEX('[1]2018 Sales History'!$G:$G,MATCH(A1598,'[1]2018 Sales History'!$A:$A,0)),0)</f>
        <v>0</v>
      </c>
      <c r="N1598" s="14">
        <f t="shared" si="145"/>
        <v>0</v>
      </c>
      <c r="O1598" s="14">
        <f t="shared" si="146"/>
        <v>0</v>
      </c>
      <c r="P1598" s="14">
        <f t="shared" si="147"/>
        <v>0</v>
      </c>
      <c r="Q1598" s="15">
        <f t="shared" si="148"/>
        <v>0</v>
      </c>
    </row>
    <row r="1599" spans="1:17" x14ac:dyDescent="0.2">
      <c r="A1599" s="43">
        <v>682438</v>
      </c>
      <c r="B1599" s="6" t="s">
        <v>1073</v>
      </c>
      <c r="C1599" s="6" t="s">
        <v>1074</v>
      </c>
      <c r="D1599" s="41" t="s">
        <v>1100</v>
      </c>
      <c r="E1599" s="41" t="s">
        <v>730</v>
      </c>
      <c r="F1599" s="4"/>
      <c r="G1599" s="5"/>
      <c r="H1599" s="27" t="s">
        <v>1072</v>
      </c>
      <c r="I1599" s="44">
        <f>+J1599+1</f>
        <v>73.97</v>
      </c>
      <c r="J1599" s="8">
        <v>72.97</v>
      </c>
      <c r="K1599" s="8">
        <f t="shared" si="144"/>
        <v>1</v>
      </c>
      <c r="L1599" s="45">
        <f t="shared" si="149"/>
        <v>1.3704262025489928E-2</v>
      </c>
      <c r="M1599" s="16">
        <f>IFERROR(INDEX('[1]2018 Sales History'!$G:$G,MATCH(A1599,'[1]2018 Sales History'!$A:$A,0)),0)</f>
        <v>0</v>
      </c>
      <c r="N1599" s="14">
        <f t="shared" si="145"/>
        <v>0</v>
      </c>
      <c r="O1599" s="14">
        <f t="shared" si="146"/>
        <v>0</v>
      </c>
      <c r="P1599" s="14">
        <f t="shared" si="147"/>
        <v>0</v>
      </c>
      <c r="Q1599" s="15">
        <f t="shared" si="148"/>
        <v>0</v>
      </c>
    </row>
    <row r="1600" spans="1:17" x14ac:dyDescent="0.2">
      <c r="A1600" s="43">
        <v>682446</v>
      </c>
      <c r="B1600" s="6" t="s">
        <v>1073</v>
      </c>
      <c r="C1600" s="6" t="s">
        <v>1074</v>
      </c>
      <c r="D1600" s="41" t="s">
        <v>1100</v>
      </c>
      <c r="E1600" s="41" t="s">
        <v>774</v>
      </c>
      <c r="F1600" s="4"/>
      <c r="G1600" s="5"/>
      <c r="H1600" s="27" t="s">
        <v>1072</v>
      </c>
      <c r="I1600" s="44">
        <f>+J1600+1</f>
        <v>71.72</v>
      </c>
      <c r="J1600" s="8">
        <v>70.72</v>
      </c>
      <c r="K1600" s="8">
        <f t="shared" si="144"/>
        <v>1</v>
      </c>
      <c r="L1600" s="45">
        <f t="shared" si="149"/>
        <v>1.414027149321267E-2</v>
      </c>
      <c r="M1600" s="16">
        <f>IFERROR(INDEX('[1]2018 Sales History'!$G:$G,MATCH(A1600,'[1]2018 Sales History'!$A:$A,0)),0)</f>
        <v>0</v>
      </c>
      <c r="N1600" s="14">
        <f t="shared" si="145"/>
        <v>0</v>
      </c>
      <c r="O1600" s="14">
        <f t="shared" si="146"/>
        <v>0</v>
      </c>
      <c r="P1600" s="14">
        <f t="shared" si="147"/>
        <v>0</v>
      </c>
      <c r="Q1600" s="15">
        <f t="shared" si="148"/>
        <v>0</v>
      </c>
    </row>
    <row r="1601" spans="1:17" x14ac:dyDescent="0.2">
      <c r="A1601" s="43">
        <v>682454</v>
      </c>
      <c r="B1601" s="6" t="s">
        <v>1073</v>
      </c>
      <c r="C1601" s="6" t="s">
        <v>1074</v>
      </c>
      <c r="D1601" s="41" t="s">
        <v>1100</v>
      </c>
      <c r="E1601" s="41" t="s">
        <v>1672</v>
      </c>
      <c r="F1601" s="4"/>
      <c r="G1601" s="5"/>
      <c r="H1601" s="27" t="s">
        <v>1072</v>
      </c>
      <c r="I1601" s="44">
        <f>+J1601+1</f>
        <v>76.83</v>
      </c>
      <c r="J1601" s="8">
        <v>75.83</v>
      </c>
      <c r="K1601" s="8">
        <f t="shared" si="144"/>
        <v>1</v>
      </c>
      <c r="L1601" s="45">
        <f t="shared" si="149"/>
        <v>1.3187392852433075E-2</v>
      </c>
      <c r="M1601" s="16">
        <f>IFERROR(INDEX('[1]2018 Sales History'!$G:$G,MATCH(A1601,'[1]2018 Sales History'!$A:$A,0)),0)</f>
        <v>0</v>
      </c>
      <c r="N1601" s="14">
        <f t="shared" si="145"/>
        <v>0</v>
      </c>
      <c r="O1601" s="14">
        <f t="shared" si="146"/>
        <v>0</v>
      </c>
      <c r="P1601" s="14">
        <f t="shared" si="147"/>
        <v>0</v>
      </c>
      <c r="Q1601" s="15">
        <f t="shared" si="148"/>
        <v>0</v>
      </c>
    </row>
    <row r="1602" spans="1:17" x14ac:dyDescent="0.2">
      <c r="A1602" s="43">
        <v>682462</v>
      </c>
      <c r="B1602" s="6" t="s">
        <v>1073</v>
      </c>
      <c r="C1602" s="6" t="s">
        <v>1074</v>
      </c>
      <c r="D1602" s="41" t="s">
        <v>1099</v>
      </c>
      <c r="E1602" s="41" t="s">
        <v>59</v>
      </c>
      <c r="F1602" s="4"/>
      <c r="G1602" s="5"/>
      <c r="H1602" s="27" t="s">
        <v>1072</v>
      </c>
      <c r="I1602" s="44">
        <f>+J1602+1</f>
        <v>79.180000000000007</v>
      </c>
      <c r="J1602" s="8">
        <v>78.180000000000007</v>
      </c>
      <c r="K1602" s="8">
        <f t="shared" ref="K1602:K1665" si="150">I1602-J1602</f>
        <v>1</v>
      </c>
      <c r="L1602" s="45">
        <f t="shared" si="149"/>
        <v>1.2790995139421845E-2</v>
      </c>
      <c r="M1602" s="16">
        <f>IFERROR(INDEX('[1]2018 Sales History'!$G:$G,MATCH(A1602,'[1]2018 Sales History'!$A:$A,0)),0)</f>
        <v>0</v>
      </c>
      <c r="N1602" s="14">
        <f t="shared" ref="N1602:N1665" si="151">IFERROR(M1602*J1602,"")</f>
        <v>0</v>
      </c>
      <c r="O1602" s="14">
        <f t="shared" ref="O1602:O1665" si="152">IFERROR(M1602*I1602,"")</f>
        <v>0</v>
      </c>
      <c r="P1602" s="14">
        <f t="shared" ref="P1602:P1665" si="153">IFERROR(O1602-N1602,"")</f>
        <v>0</v>
      </c>
      <c r="Q1602" s="15">
        <f t="shared" ref="Q1602:Q1665" si="154">IFERROR((O1602-N1602)/N1602,0)</f>
        <v>0</v>
      </c>
    </row>
    <row r="1603" spans="1:17" x14ac:dyDescent="0.2">
      <c r="A1603" s="43">
        <v>682470</v>
      </c>
      <c r="B1603" s="6" t="s">
        <v>1073</v>
      </c>
      <c r="C1603" s="6" t="s">
        <v>1074</v>
      </c>
      <c r="D1603" s="41" t="s">
        <v>1099</v>
      </c>
      <c r="E1603" s="41" t="s">
        <v>69</v>
      </c>
      <c r="F1603" s="4"/>
      <c r="G1603" s="5"/>
      <c r="H1603" s="27" t="s">
        <v>1072</v>
      </c>
      <c r="I1603" s="44">
        <f>+J1603+1</f>
        <v>83.11</v>
      </c>
      <c r="J1603" s="8">
        <v>82.11</v>
      </c>
      <c r="K1603" s="8">
        <f t="shared" si="150"/>
        <v>1</v>
      </c>
      <c r="L1603" s="45">
        <f t="shared" ref="L1603:L1666" si="155">((I1603-J1603)/J1603)</f>
        <v>1.2178784557301181E-2</v>
      </c>
      <c r="M1603" s="16">
        <f>IFERROR(INDEX('[1]2018 Sales History'!$G:$G,MATCH(A1603,'[1]2018 Sales History'!$A:$A,0)),0)</f>
        <v>0</v>
      </c>
      <c r="N1603" s="14">
        <f t="shared" si="151"/>
        <v>0</v>
      </c>
      <c r="O1603" s="14">
        <f t="shared" si="152"/>
        <v>0</v>
      </c>
      <c r="P1603" s="14">
        <f t="shared" si="153"/>
        <v>0</v>
      </c>
      <c r="Q1603" s="15">
        <f t="shared" si="154"/>
        <v>0</v>
      </c>
    </row>
    <row r="1604" spans="1:17" x14ac:dyDescent="0.2">
      <c r="A1604" s="43">
        <v>682489</v>
      </c>
      <c r="B1604" s="6" t="s">
        <v>1073</v>
      </c>
      <c r="C1604" s="6" t="s">
        <v>1074</v>
      </c>
      <c r="D1604" s="41" t="s">
        <v>1099</v>
      </c>
      <c r="E1604" s="41" t="s">
        <v>70</v>
      </c>
      <c r="F1604" s="4"/>
      <c r="G1604" s="5"/>
      <c r="H1604" s="27" t="s">
        <v>1072</v>
      </c>
      <c r="I1604" s="44">
        <f>+J1604+1</f>
        <v>81.760000000000005</v>
      </c>
      <c r="J1604" s="8">
        <v>80.760000000000005</v>
      </c>
      <c r="K1604" s="8">
        <f t="shared" si="150"/>
        <v>1</v>
      </c>
      <c r="L1604" s="45">
        <f t="shared" si="155"/>
        <v>1.2382367508667657E-2</v>
      </c>
      <c r="M1604" s="16">
        <f>IFERROR(INDEX('[1]2018 Sales History'!$G:$G,MATCH(A1604,'[1]2018 Sales History'!$A:$A,0)),0)</f>
        <v>0</v>
      </c>
      <c r="N1604" s="14">
        <f t="shared" si="151"/>
        <v>0</v>
      </c>
      <c r="O1604" s="14">
        <f t="shared" si="152"/>
        <v>0</v>
      </c>
      <c r="P1604" s="14">
        <f t="shared" si="153"/>
        <v>0</v>
      </c>
      <c r="Q1604" s="15">
        <f t="shared" si="154"/>
        <v>0</v>
      </c>
    </row>
    <row r="1605" spans="1:17" x14ac:dyDescent="0.2">
      <c r="A1605" s="43">
        <v>682497</v>
      </c>
      <c r="B1605" s="6" t="s">
        <v>1073</v>
      </c>
      <c r="C1605" s="6" t="s">
        <v>1074</v>
      </c>
      <c r="D1605" s="41" t="s">
        <v>1099</v>
      </c>
      <c r="E1605" s="41" t="s">
        <v>437</v>
      </c>
      <c r="F1605" s="4"/>
      <c r="G1605" s="5"/>
      <c r="H1605" s="27" t="s">
        <v>1072</v>
      </c>
      <c r="I1605" s="44">
        <f>+J1605+1</f>
        <v>88.32</v>
      </c>
      <c r="J1605" s="8">
        <v>87.32</v>
      </c>
      <c r="K1605" s="8">
        <f t="shared" si="150"/>
        <v>1</v>
      </c>
      <c r="L1605" s="45">
        <f t="shared" si="155"/>
        <v>1.1452130096197893E-2</v>
      </c>
      <c r="M1605" s="16">
        <f>IFERROR(INDEX('[1]2018 Sales History'!$G:$G,MATCH(A1605,'[1]2018 Sales History'!$A:$A,0)),0)</f>
        <v>0</v>
      </c>
      <c r="N1605" s="14">
        <f t="shared" si="151"/>
        <v>0</v>
      </c>
      <c r="O1605" s="14">
        <f t="shared" si="152"/>
        <v>0</v>
      </c>
      <c r="P1605" s="14">
        <f t="shared" si="153"/>
        <v>0</v>
      </c>
      <c r="Q1605" s="15">
        <f t="shared" si="154"/>
        <v>0</v>
      </c>
    </row>
    <row r="1606" spans="1:17" x14ac:dyDescent="0.2">
      <c r="A1606" s="43">
        <v>682500</v>
      </c>
      <c r="B1606" s="6" t="s">
        <v>1073</v>
      </c>
      <c r="C1606" s="6" t="s">
        <v>1074</v>
      </c>
      <c r="D1606" s="41" t="s">
        <v>1099</v>
      </c>
      <c r="E1606" s="41" t="s">
        <v>1708</v>
      </c>
      <c r="F1606" s="4"/>
      <c r="G1606" s="5"/>
      <c r="H1606" s="27" t="s">
        <v>1072</v>
      </c>
      <c r="I1606" s="44">
        <f>+J1606+1</f>
        <v>83.11</v>
      </c>
      <c r="J1606" s="8">
        <v>82.11</v>
      </c>
      <c r="K1606" s="8">
        <f t="shared" si="150"/>
        <v>1</v>
      </c>
      <c r="L1606" s="45">
        <f t="shared" si="155"/>
        <v>1.2178784557301181E-2</v>
      </c>
      <c r="M1606" s="16">
        <f>IFERROR(INDEX('[1]2018 Sales History'!$G:$G,MATCH(A1606,'[1]2018 Sales History'!$A:$A,0)),0)</f>
        <v>0</v>
      </c>
      <c r="N1606" s="14">
        <f t="shared" si="151"/>
        <v>0</v>
      </c>
      <c r="O1606" s="14">
        <f t="shared" si="152"/>
        <v>0</v>
      </c>
      <c r="P1606" s="14">
        <f t="shared" si="153"/>
        <v>0</v>
      </c>
      <c r="Q1606" s="15">
        <f t="shared" si="154"/>
        <v>0</v>
      </c>
    </row>
    <row r="1607" spans="1:17" x14ac:dyDescent="0.2">
      <c r="A1607" s="43">
        <v>682519</v>
      </c>
      <c r="B1607" s="6" t="s">
        <v>1073</v>
      </c>
      <c r="C1607" s="6" t="s">
        <v>1074</v>
      </c>
      <c r="D1607" s="41" t="s">
        <v>1099</v>
      </c>
      <c r="E1607" s="41" t="s">
        <v>436</v>
      </c>
      <c r="F1607" s="4"/>
      <c r="G1607" s="5"/>
      <c r="H1607" s="27" t="s">
        <v>1072</v>
      </c>
      <c r="I1607" s="44">
        <f>+J1607+1</f>
        <v>83.11</v>
      </c>
      <c r="J1607" s="8">
        <v>82.11</v>
      </c>
      <c r="K1607" s="8">
        <f t="shared" si="150"/>
        <v>1</v>
      </c>
      <c r="L1607" s="45">
        <f t="shared" si="155"/>
        <v>1.2178784557301181E-2</v>
      </c>
      <c r="M1607" s="16">
        <f>IFERROR(INDEX('[1]2018 Sales History'!$G:$G,MATCH(A1607,'[1]2018 Sales History'!$A:$A,0)),0)</f>
        <v>0</v>
      </c>
      <c r="N1607" s="14">
        <f t="shared" si="151"/>
        <v>0</v>
      </c>
      <c r="O1607" s="14">
        <f t="shared" si="152"/>
        <v>0</v>
      </c>
      <c r="P1607" s="14">
        <f t="shared" si="153"/>
        <v>0</v>
      </c>
      <c r="Q1607" s="15">
        <f t="shared" si="154"/>
        <v>0</v>
      </c>
    </row>
    <row r="1608" spans="1:17" x14ac:dyDescent="0.2">
      <c r="A1608" s="43">
        <v>682527</v>
      </c>
      <c r="B1608" s="6" t="s">
        <v>1073</v>
      </c>
      <c r="C1608" s="6" t="s">
        <v>1074</v>
      </c>
      <c r="D1608" s="41" t="s">
        <v>1099</v>
      </c>
      <c r="E1608" s="41" t="s">
        <v>1634</v>
      </c>
      <c r="F1608" s="4"/>
      <c r="G1608" s="5"/>
      <c r="H1608" s="27" t="s">
        <v>1072</v>
      </c>
      <c r="I1608" s="44">
        <f>+J1608+1</f>
        <v>81.760000000000005</v>
      </c>
      <c r="J1608" s="8">
        <v>80.760000000000005</v>
      </c>
      <c r="K1608" s="8">
        <f t="shared" si="150"/>
        <v>1</v>
      </c>
      <c r="L1608" s="45">
        <f t="shared" si="155"/>
        <v>1.2382367508667657E-2</v>
      </c>
      <c r="M1608" s="16">
        <f>IFERROR(INDEX('[1]2018 Sales History'!$G:$G,MATCH(A1608,'[1]2018 Sales History'!$A:$A,0)),0)</f>
        <v>0</v>
      </c>
      <c r="N1608" s="14">
        <f t="shared" si="151"/>
        <v>0</v>
      </c>
      <c r="O1608" s="14">
        <f t="shared" si="152"/>
        <v>0</v>
      </c>
      <c r="P1608" s="14">
        <f t="shared" si="153"/>
        <v>0</v>
      </c>
      <c r="Q1608" s="15">
        <f t="shared" si="154"/>
        <v>0</v>
      </c>
    </row>
    <row r="1609" spans="1:17" x14ac:dyDescent="0.2">
      <c r="A1609" s="43">
        <v>682535</v>
      </c>
      <c r="B1609" s="6" t="s">
        <v>1073</v>
      </c>
      <c r="C1609" s="6" t="s">
        <v>1074</v>
      </c>
      <c r="D1609" s="41" t="s">
        <v>1099</v>
      </c>
      <c r="E1609" s="41" t="s">
        <v>1637</v>
      </c>
      <c r="F1609" s="4"/>
      <c r="G1609" s="5"/>
      <c r="H1609" s="27" t="s">
        <v>1072</v>
      </c>
      <c r="I1609" s="44">
        <f>+J1609+1</f>
        <v>83.11</v>
      </c>
      <c r="J1609" s="8">
        <v>82.11</v>
      </c>
      <c r="K1609" s="8">
        <f t="shared" si="150"/>
        <v>1</v>
      </c>
      <c r="L1609" s="45">
        <f t="shared" si="155"/>
        <v>1.2178784557301181E-2</v>
      </c>
      <c r="M1609" s="16">
        <f>IFERROR(INDEX('[1]2018 Sales History'!$G:$G,MATCH(A1609,'[1]2018 Sales History'!$A:$A,0)),0)</f>
        <v>0</v>
      </c>
      <c r="N1609" s="14">
        <f t="shared" si="151"/>
        <v>0</v>
      </c>
      <c r="O1609" s="14">
        <f t="shared" si="152"/>
        <v>0</v>
      </c>
      <c r="P1609" s="14">
        <f t="shared" si="153"/>
        <v>0</v>
      </c>
      <c r="Q1609" s="15">
        <f t="shared" si="154"/>
        <v>0</v>
      </c>
    </row>
    <row r="1610" spans="1:17" x14ac:dyDescent="0.2">
      <c r="A1610" s="43">
        <v>682543</v>
      </c>
      <c r="B1610" s="6" t="s">
        <v>1073</v>
      </c>
      <c r="C1610" s="6" t="s">
        <v>1074</v>
      </c>
      <c r="D1610" s="41" t="s">
        <v>1099</v>
      </c>
      <c r="E1610" s="41" t="s">
        <v>689</v>
      </c>
      <c r="F1610" s="4"/>
      <c r="G1610" s="5"/>
      <c r="H1610" s="27" t="s">
        <v>1072</v>
      </c>
      <c r="I1610" s="44">
        <f>+J1610+1</f>
        <v>79.180000000000007</v>
      </c>
      <c r="J1610" s="8">
        <v>78.180000000000007</v>
      </c>
      <c r="K1610" s="8">
        <f t="shared" si="150"/>
        <v>1</v>
      </c>
      <c r="L1610" s="45">
        <f t="shared" si="155"/>
        <v>1.2790995139421845E-2</v>
      </c>
      <c r="M1610" s="16">
        <f>IFERROR(INDEX('[1]2018 Sales History'!$G:$G,MATCH(A1610,'[1]2018 Sales History'!$A:$A,0)),0)</f>
        <v>0</v>
      </c>
      <c r="N1610" s="14">
        <f t="shared" si="151"/>
        <v>0</v>
      </c>
      <c r="O1610" s="14">
        <f t="shared" si="152"/>
        <v>0</v>
      </c>
      <c r="P1610" s="14">
        <f t="shared" si="153"/>
        <v>0</v>
      </c>
      <c r="Q1610" s="15">
        <f t="shared" si="154"/>
        <v>0</v>
      </c>
    </row>
    <row r="1611" spans="1:17" x14ac:dyDescent="0.2">
      <c r="A1611" s="43">
        <v>682551</v>
      </c>
      <c r="B1611" s="6" t="s">
        <v>1073</v>
      </c>
      <c r="C1611" s="6" t="s">
        <v>1074</v>
      </c>
      <c r="D1611" s="41" t="s">
        <v>1099</v>
      </c>
      <c r="E1611" s="41" t="s">
        <v>1705</v>
      </c>
      <c r="F1611" s="4"/>
      <c r="G1611" s="5"/>
      <c r="H1611" s="27" t="s">
        <v>1072</v>
      </c>
      <c r="I1611" s="44">
        <f>+J1611+1</f>
        <v>88.32</v>
      </c>
      <c r="J1611" s="8">
        <v>87.32</v>
      </c>
      <c r="K1611" s="8">
        <f t="shared" si="150"/>
        <v>1</v>
      </c>
      <c r="L1611" s="45">
        <f t="shared" si="155"/>
        <v>1.1452130096197893E-2</v>
      </c>
      <c r="M1611" s="16">
        <f>IFERROR(INDEX('[1]2018 Sales History'!$G:$G,MATCH(A1611,'[1]2018 Sales History'!$A:$A,0)),0)</f>
        <v>0</v>
      </c>
      <c r="N1611" s="14">
        <f t="shared" si="151"/>
        <v>0</v>
      </c>
      <c r="O1611" s="14">
        <f t="shared" si="152"/>
        <v>0</v>
      </c>
      <c r="P1611" s="14">
        <f t="shared" si="153"/>
        <v>0</v>
      </c>
      <c r="Q1611" s="15">
        <f t="shared" si="154"/>
        <v>0</v>
      </c>
    </row>
    <row r="1612" spans="1:17" x14ac:dyDescent="0.2">
      <c r="A1612" s="43">
        <v>682578</v>
      </c>
      <c r="B1612" s="6" t="s">
        <v>1073</v>
      </c>
      <c r="C1612" s="6" t="s">
        <v>1074</v>
      </c>
      <c r="D1612" s="41" t="s">
        <v>1098</v>
      </c>
      <c r="E1612" s="41" t="s">
        <v>1668</v>
      </c>
      <c r="F1612" s="4"/>
      <c r="G1612" s="5"/>
      <c r="H1612" s="27" t="s">
        <v>1072</v>
      </c>
      <c r="I1612" s="44">
        <f>+J1612+1</f>
        <v>147.04</v>
      </c>
      <c r="J1612" s="8">
        <v>146.04</v>
      </c>
      <c r="K1612" s="8">
        <f t="shared" si="150"/>
        <v>1</v>
      </c>
      <c r="L1612" s="45">
        <f t="shared" si="155"/>
        <v>6.8474390577923858E-3</v>
      </c>
      <c r="M1612" s="16">
        <f>IFERROR(INDEX('[1]2018 Sales History'!$G:$G,MATCH(A1612,'[1]2018 Sales History'!$A:$A,0)),0)</f>
        <v>0</v>
      </c>
      <c r="N1612" s="14">
        <f t="shared" si="151"/>
        <v>0</v>
      </c>
      <c r="O1612" s="14">
        <f t="shared" si="152"/>
        <v>0</v>
      </c>
      <c r="P1612" s="14">
        <f t="shared" si="153"/>
        <v>0</v>
      </c>
      <c r="Q1612" s="15">
        <f t="shared" si="154"/>
        <v>0</v>
      </c>
    </row>
    <row r="1613" spans="1:17" x14ac:dyDescent="0.2">
      <c r="A1613" s="43">
        <v>682586</v>
      </c>
      <c r="B1613" s="6" t="s">
        <v>1073</v>
      </c>
      <c r="C1613" s="6" t="s">
        <v>1074</v>
      </c>
      <c r="D1613" s="41" t="s">
        <v>1098</v>
      </c>
      <c r="E1613" s="41" t="s">
        <v>1666</v>
      </c>
      <c r="F1613" s="4"/>
      <c r="G1613" s="5"/>
      <c r="H1613" s="27" t="s">
        <v>1072</v>
      </c>
      <c r="I1613" s="44">
        <f>+J1613+1</f>
        <v>151.63</v>
      </c>
      <c r="J1613" s="8">
        <v>150.63</v>
      </c>
      <c r="K1613" s="8">
        <f t="shared" si="150"/>
        <v>1</v>
      </c>
      <c r="L1613" s="45">
        <f t="shared" si="155"/>
        <v>6.6387837748124543E-3</v>
      </c>
      <c r="M1613" s="16">
        <f>IFERROR(INDEX('[1]2018 Sales History'!$G:$G,MATCH(A1613,'[1]2018 Sales History'!$A:$A,0)),0)</f>
        <v>0</v>
      </c>
      <c r="N1613" s="14">
        <f t="shared" si="151"/>
        <v>0</v>
      </c>
      <c r="O1613" s="14">
        <f t="shared" si="152"/>
        <v>0</v>
      </c>
      <c r="P1613" s="14">
        <f t="shared" si="153"/>
        <v>0</v>
      </c>
      <c r="Q1613" s="15">
        <f t="shared" si="154"/>
        <v>0</v>
      </c>
    </row>
    <row r="1614" spans="1:17" x14ac:dyDescent="0.2">
      <c r="A1614" s="43">
        <v>682594</v>
      </c>
      <c r="B1614" s="6" t="s">
        <v>1073</v>
      </c>
      <c r="C1614" s="6" t="s">
        <v>1074</v>
      </c>
      <c r="D1614" s="41" t="s">
        <v>1098</v>
      </c>
      <c r="E1614" s="41" t="s">
        <v>1728</v>
      </c>
      <c r="F1614" s="4"/>
      <c r="G1614" s="5"/>
      <c r="H1614" s="27" t="s">
        <v>1072</v>
      </c>
      <c r="I1614" s="44">
        <f>+J1614+1</f>
        <v>156.16</v>
      </c>
      <c r="J1614" s="8">
        <v>155.16</v>
      </c>
      <c r="K1614" s="8">
        <f t="shared" si="150"/>
        <v>1</v>
      </c>
      <c r="L1614" s="45">
        <f t="shared" si="155"/>
        <v>6.4449600412477444E-3</v>
      </c>
      <c r="M1614" s="16">
        <f>IFERROR(INDEX('[1]2018 Sales History'!$G:$G,MATCH(A1614,'[1]2018 Sales History'!$A:$A,0)),0)</f>
        <v>0</v>
      </c>
      <c r="N1614" s="14">
        <f t="shared" si="151"/>
        <v>0</v>
      </c>
      <c r="O1614" s="14">
        <f t="shared" si="152"/>
        <v>0</v>
      </c>
      <c r="P1614" s="14">
        <f t="shared" si="153"/>
        <v>0</v>
      </c>
      <c r="Q1614" s="15">
        <f t="shared" si="154"/>
        <v>0</v>
      </c>
    </row>
    <row r="1615" spans="1:17" x14ac:dyDescent="0.2">
      <c r="A1615" s="43">
        <v>682608</v>
      </c>
      <c r="B1615" s="6" t="s">
        <v>1073</v>
      </c>
      <c r="C1615" s="6" t="s">
        <v>1074</v>
      </c>
      <c r="D1615" s="41" t="s">
        <v>1098</v>
      </c>
      <c r="E1615" s="41" t="s">
        <v>71</v>
      </c>
      <c r="F1615" s="4"/>
      <c r="G1615" s="5"/>
      <c r="H1615" s="27" t="s">
        <v>1072</v>
      </c>
      <c r="I1615" s="44">
        <f>+J1615+1</f>
        <v>135.6</v>
      </c>
      <c r="J1615" s="8">
        <v>134.6</v>
      </c>
      <c r="K1615" s="8">
        <f t="shared" si="150"/>
        <v>1</v>
      </c>
      <c r="L1615" s="45">
        <f t="shared" si="155"/>
        <v>7.4294205052005948E-3</v>
      </c>
      <c r="M1615" s="16">
        <f>IFERROR(INDEX('[1]2018 Sales History'!$G:$G,MATCH(A1615,'[1]2018 Sales History'!$A:$A,0)),0)</f>
        <v>0</v>
      </c>
      <c r="N1615" s="14">
        <f t="shared" si="151"/>
        <v>0</v>
      </c>
      <c r="O1615" s="14">
        <f t="shared" si="152"/>
        <v>0</v>
      </c>
      <c r="P1615" s="14">
        <f t="shared" si="153"/>
        <v>0</v>
      </c>
      <c r="Q1615" s="15">
        <f t="shared" si="154"/>
        <v>0</v>
      </c>
    </row>
    <row r="1616" spans="1:17" x14ac:dyDescent="0.2">
      <c r="A1616" s="43">
        <v>682616</v>
      </c>
      <c r="B1616" s="6" t="s">
        <v>1073</v>
      </c>
      <c r="C1616" s="6" t="s">
        <v>1074</v>
      </c>
      <c r="D1616" s="41" t="s">
        <v>1098</v>
      </c>
      <c r="E1616" s="41" t="s">
        <v>66</v>
      </c>
      <c r="F1616" s="4"/>
      <c r="G1616" s="5"/>
      <c r="H1616" s="27" t="s">
        <v>1072</v>
      </c>
      <c r="I1616" s="44">
        <f>+J1616+1</f>
        <v>143.49</v>
      </c>
      <c r="J1616" s="8">
        <v>142.49</v>
      </c>
      <c r="K1616" s="8">
        <f t="shared" si="150"/>
        <v>1</v>
      </c>
      <c r="L1616" s="45">
        <f t="shared" si="155"/>
        <v>7.0180363534283101E-3</v>
      </c>
      <c r="M1616" s="16">
        <f>IFERROR(INDEX('[1]2018 Sales History'!$G:$G,MATCH(A1616,'[1]2018 Sales History'!$A:$A,0)),0)</f>
        <v>0</v>
      </c>
      <c r="N1616" s="14">
        <f t="shared" si="151"/>
        <v>0</v>
      </c>
      <c r="O1616" s="14">
        <f t="shared" si="152"/>
        <v>0</v>
      </c>
      <c r="P1616" s="14">
        <f t="shared" si="153"/>
        <v>0</v>
      </c>
      <c r="Q1616" s="15">
        <f t="shared" si="154"/>
        <v>0</v>
      </c>
    </row>
    <row r="1617" spans="1:17" x14ac:dyDescent="0.2">
      <c r="A1617" s="43">
        <v>682624</v>
      </c>
      <c r="B1617" s="6" t="s">
        <v>1073</v>
      </c>
      <c r="C1617" s="6" t="s">
        <v>1074</v>
      </c>
      <c r="D1617" s="41" t="s">
        <v>1098</v>
      </c>
      <c r="E1617" s="41" t="s">
        <v>67</v>
      </c>
      <c r="F1617" s="4"/>
      <c r="G1617" s="5"/>
      <c r="H1617" s="27" t="s">
        <v>1072</v>
      </c>
      <c r="I1617" s="44">
        <f>+J1617+1</f>
        <v>179.06</v>
      </c>
      <c r="J1617" s="8">
        <v>178.06</v>
      </c>
      <c r="K1617" s="8">
        <f t="shared" si="150"/>
        <v>1</v>
      </c>
      <c r="L1617" s="45">
        <f t="shared" si="155"/>
        <v>5.6160844659103671E-3</v>
      </c>
      <c r="M1617" s="16">
        <f>IFERROR(INDEX('[1]2018 Sales History'!$G:$G,MATCH(A1617,'[1]2018 Sales History'!$A:$A,0)),0)</f>
        <v>0</v>
      </c>
      <c r="N1617" s="14">
        <f t="shared" si="151"/>
        <v>0</v>
      </c>
      <c r="O1617" s="14">
        <f t="shared" si="152"/>
        <v>0</v>
      </c>
      <c r="P1617" s="14">
        <f t="shared" si="153"/>
        <v>0</v>
      </c>
      <c r="Q1617" s="15">
        <f t="shared" si="154"/>
        <v>0</v>
      </c>
    </row>
    <row r="1618" spans="1:17" x14ac:dyDescent="0.2">
      <c r="A1618" s="43">
        <v>682632</v>
      </c>
      <c r="B1618" s="6" t="s">
        <v>1073</v>
      </c>
      <c r="C1618" s="6" t="s">
        <v>1074</v>
      </c>
      <c r="D1618" s="41" t="s">
        <v>1098</v>
      </c>
      <c r="E1618" s="41" t="s">
        <v>70</v>
      </c>
      <c r="F1618" s="4"/>
      <c r="G1618" s="5"/>
      <c r="H1618" s="27" t="s">
        <v>1072</v>
      </c>
      <c r="I1618" s="44">
        <f>+J1618+1</f>
        <v>174.97</v>
      </c>
      <c r="J1618" s="8">
        <v>173.97</v>
      </c>
      <c r="K1618" s="8">
        <f t="shared" si="150"/>
        <v>1</v>
      </c>
      <c r="L1618" s="45">
        <f t="shared" si="155"/>
        <v>5.7481174915215271E-3</v>
      </c>
      <c r="M1618" s="16">
        <f>IFERROR(INDEX('[1]2018 Sales History'!$G:$G,MATCH(A1618,'[1]2018 Sales History'!$A:$A,0)),0)</f>
        <v>0</v>
      </c>
      <c r="N1618" s="14">
        <f t="shared" si="151"/>
        <v>0</v>
      </c>
      <c r="O1618" s="14">
        <f t="shared" si="152"/>
        <v>0</v>
      </c>
      <c r="P1618" s="14">
        <f t="shared" si="153"/>
        <v>0</v>
      </c>
      <c r="Q1618" s="15">
        <f t="shared" si="154"/>
        <v>0</v>
      </c>
    </row>
    <row r="1619" spans="1:17" x14ac:dyDescent="0.2">
      <c r="A1619" s="43">
        <v>682640</v>
      </c>
      <c r="B1619" s="6" t="s">
        <v>1073</v>
      </c>
      <c r="C1619" s="6" t="s">
        <v>1074</v>
      </c>
      <c r="D1619" s="41" t="s">
        <v>1098</v>
      </c>
      <c r="E1619" s="41" t="s">
        <v>301</v>
      </c>
      <c r="F1619" s="4"/>
      <c r="G1619" s="5"/>
      <c r="H1619" s="27" t="s">
        <v>1072</v>
      </c>
      <c r="I1619" s="44">
        <f>+J1619+1</f>
        <v>183.06</v>
      </c>
      <c r="J1619" s="8">
        <v>182.06</v>
      </c>
      <c r="K1619" s="8">
        <f t="shared" si="150"/>
        <v>1</v>
      </c>
      <c r="L1619" s="45">
        <f t="shared" si="155"/>
        <v>5.4926947160276827E-3</v>
      </c>
      <c r="M1619" s="16">
        <f>IFERROR(INDEX('[1]2018 Sales History'!$G:$G,MATCH(A1619,'[1]2018 Sales History'!$A:$A,0)),0)</f>
        <v>0</v>
      </c>
      <c r="N1619" s="14">
        <f t="shared" si="151"/>
        <v>0</v>
      </c>
      <c r="O1619" s="14">
        <f t="shared" si="152"/>
        <v>0</v>
      </c>
      <c r="P1619" s="14">
        <f t="shared" si="153"/>
        <v>0</v>
      </c>
      <c r="Q1619" s="15">
        <f t="shared" si="154"/>
        <v>0</v>
      </c>
    </row>
    <row r="1620" spans="1:17" x14ac:dyDescent="0.2">
      <c r="A1620" s="43">
        <v>682659</v>
      </c>
      <c r="B1620" s="6" t="s">
        <v>1073</v>
      </c>
      <c r="C1620" s="6" t="s">
        <v>1074</v>
      </c>
      <c r="D1620" s="41" t="s">
        <v>1098</v>
      </c>
      <c r="E1620" s="41" t="s">
        <v>1706</v>
      </c>
      <c r="F1620" s="4"/>
      <c r="G1620" s="5"/>
      <c r="H1620" s="27" t="s">
        <v>1072</v>
      </c>
      <c r="I1620" s="44">
        <f>+J1620+1</f>
        <v>135.6</v>
      </c>
      <c r="J1620" s="8">
        <v>134.6</v>
      </c>
      <c r="K1620" s="8">
        <f t="shared" si="150"/>
        <v>1</v>
      </c>
      <c r="L1620" s="45">
        <f t="shared" si="155"/>
        <v>7.4294205052005948E-3</v>
      </c>
      <c r="M1620" s="16">
        <f>IFERROR(INDEX('[1]2018 Sales History'!$G:$G,MATCH(A1620,'[1]2018 Sales History'!$A:$A,0)),0)</f>
        <v>0</v>
      </c>
      <c r="N1620" s="14">
        <f t="shared" si="151"/>
        <v>0</v>
      </c>
      <c r="O1620" s="14">
        <f t="shared" si="152"/>
        <v>0</v>
      </c>
      <c r="P1620" s="14">
        <f t="shared" si="153"/>
        <v>0</v>
      </c>
      <c r="Q1620" s="15">
        <f t="shared" si="154"/>
        <v>0</v>
      </c>
    </row>
    <row r="1621" spans="1:17" x14ac:dyDescent="0.2">
      <c r="A1621" s="43">
        <v>682667</v>
      </c>
      <c r="B1621" s="6" t="s">
        <v>1073</v>
      </c>
      <c r="C1621" s="6" t="s">
        <v>1074</v>
      </c>
      <c r="D1621" s="41" t="s">
        <v>1098</v>
      </c>
      <c r="E1621" s="41" t="s">
        <v>1667</v>
      </c>
      <c r="F1621" s="4"/>
      <c r="G1621" s="5"/>
      <c r="H1621" s="27" t="s">
        <v>1072</v>
      </c>
      <c r="I1621" s="44">
        <f>+J1621+1</f>
        <v>158.37</v>
      </c>
      <c r="J1621" s="8">
        <v>157.37</v>
      </c>
      <c r="K1621" s="8">
        <f t="shared" si="150"/>
        <v>1</v>
      </c>
      <c r="L1621" s="45">
        <f t="shared" si="155"/>
        <v>6.3544512931308379E-3</v>
      </c>
      <c r="M1621" s="16">
        <f>IFERROR(INDEX('[1]2018 Sales History'!$G:$G,MATCH(A1621,'[1]2018 Sales History'!$A:$A,0)),0)</f>
        <v>0</v>
      </c>
      <c r="N1621" s="14">
        <f t="shared" si="151"/>
        <v>0</v>
      </c>
      <c r="O1621" s="14">
        <f t="shared" si="152"/>
        <v>0</v>
      </c>
      <c r="P1621" s="14">
        <f t="shared" si="153"/>
        <v>0</v>
      </c>
      <c r="Q1621" s="15">
        <f t="shared" si="154"/>
        <v>0</v>
      </c>
    </row>
    <row r="1622" spans="1:17" x14ac:dyDescent="0.2">
      <c r="A1622" s="43">
        <v>682675</v>
      </c>
      <c r="B1622" s="6" t="s">
        <v>1073</v>
      </c>
      <c r="C1622" s="6" t="s">
        <v>1074</v>
      </c>
      <c r="D1622" s="41" t="s">
        <v>1098</v>
      </c>
      <c r="E1622" s="41" t="s">
        <v>1729</v>
      </c>
      <c r="F1622" s="4"/>
      <c r="G1622" s="5"/>
      <c r="H1622" s="27" t="s">
        <v>1072</v>
      </c>
      <c r="I1622" s="44">
        <f>+J1622+1</f>
        <v>160.59</v>
      </c>
      <c r="J1622" s="8">
        <v>159.59</v>
      </c>
      <c r="K1622" s="8">
        <f t="shared" si="150"/>
        <v>1</v>
      </c>
      <c r="L1622" s="45">
        <f t="shared" si="155"/>
        <v>6.2660567704743405E-3</v>
      </c>
      <c r="M1622" s="16">
        <f>IFERROR(INDEX('[1]2018 Sales History'!$G:$G,MATCH(A1622,'[1]2018 Sales History'!$A:$A,0)),0)</f>
        <v>0</v>
      </c>
      <c r="N1622" s="14">
        <f t="shared" si="151"/>
        <v>0</v>
      </c>
      <c r="O1622" s="14">
        <f t="shared" si="152"/>
        <v>0</v>
      </c>
      <c r="P1622" s="14">
        <f t="shared" si="153"/>
        <v>0</v>
      </c>
      <c r="Q1622" s="15">
        <f t="shared" si="154"/>
        <v>0</v>
      </c>
    </row>
    <row r="1623" spans="1:17" x14ac:dyDescent="0.2">
      <c r="A1623" s="43">
        <v>682683</v>
      </c>
      <c r="B1623" s="6" t="s">
        <v>1073</v>
      </c>
      <c r="C1623" s="6" t="s">
        <v>1074</v>
      </c>
      <c r="D1623" s="41" t="s">
        <v>1098</v>
      </c>
      <c r="E1623" s="41" t="s">
        <v>65</v>
      </c>
      <c r="F1623" s="4"/>
      <c r="G1623" s="5"/>
      <c r="H1623" s="27" t="s">
        <v>1072</v>
      </c>
      <c r="I1623" s="44">
        <f>+J1623+1</f>
        <v>139.88</v>
      </c>
      <c r="J1623" s="8">
        <v>138.88</v>
      </c>
      <c r="K1623" s="8">
        <f t="shared" si="150"/>
        <v>1</v>
      </c>
      <c r="L1623" s="45">
        <f t="shared" si="155"/>
        <v>7.2004608294930876E-3</v>
      </c>
      <c r="M1623" s="16">
        <f>IFERROR(INDEX('[1]2018 Sales History'!$G:$G,MATCH(A1623,'[1]2018 Sales History'!$A:$A,0)),0)</f>
        <v>0</v>
      </c>
      <c r="N1623" s="14">
        <f t="shared" si="151"/>
        <v>0</v>
      </c>
      <c r="O1623" s="14">
        <f t="shared" si="152"/>
        <v>0</v>
      </c>
      <c r="P1623" s="14">
        <f t="shared" si="153"/>
        <v>0</v>
      </c>
      <c r="Q1623" s="15">
        <f t="shared" si="154"/>
        <v>0</v>
      </c>
    </row>
    <row r="1624" spans="1:17" x14ac:dyDescent="0.2">
      <c r="A1624" s="43">
        <v>682691</v>
      </c>
      <c r="B1624" s="6" t="s">
        <v>1073</v>
      </c>
      <c r="C1624" s="6" t="s">
        <v>1074</v>
      </c>
      <c r="D1624" s="41" t="s">
        <v>1098</v>
      </c>
      <c r="E1624" s="41" t="s">
        <v>1708</v>
      </c>
      <c r="F1624" s="4"/>
      <c r="G1624" s="5"/>
      <c r="H1624" s="27" t="s">
        <v>1072</v>
      </c>
      <c r="I1624" s="44">
        <f>+J1624+1</f>
        <v>151.63</v>
      </c>
      <c r="J1624" s="8">
        <v>150.63</v>
      </c>
      <c r="K1624" s="8">
        <f t="shared" si="150"/>
        <v>1</v>
      </c>
      <c r="L1624" s="45">
        <f t="shared" si="155"/>
        <v>6.6387837748124543E-3</v>
      </c>
      <c r="M1624" s="16">
        <f>IFERROR(INDEX('[1]2018 Sales History'!$G:$G,MATCH(A1624,'[1]2018 Sales History'!$A:$A,0)),0)</f>
        <v>0</v>
      </c>
      <c r="N1624" s="14">
        <f t="shared" si="151"/>
        <v>0</v>
      </c>
      <c r="O1624" s="14">
        <f t="shared" si="152"/>
        <v>0</v>
      </c>
      <c r="P1624" s="14">
        <f t="shared" si="153"/>
        <v>0</v>
      </c>
      <c r="Q1624" s="15">
        <f t="shared" si="154"/>
        <v>0</v>
      </c>
    </row>
    <row r="1625" spans="1:17" x14ac:dyDescent="0.2">
      <c r="A1625" s="43">
        <v>682705</v>
      </c>
      <c r="B1625" s="6" t="s">
        <v>1073</v>
      </c>
      <c r="C1625" s="6" t="s">
        <v>1074</v>
      </c>
      <c r="D1625" s="41" t="s">
        <v>1098</v>
      </c>
      <c r="E1625" s="41" t="s">
        <v>436</v>
      </c>
      <c r="F1625" s="4"/>
      <c r="G1625" s="5"/>
      <c r="H1625" s="27" t="s">
        <v>1072</v>
      </c>
      <c r="I1625" s="44">
        <f>+J1625+1</f>
        <v>151.63</v>
      </c>
      <c r="J1625" s="8">
        <v>150.63</v>
      </c>
      <c r="K1625" s="8">
        <f t="shared" si="150"/>
        <v>1</v>
      </c>
      <c r="L1625" s="45">
        <f t="shared" si="155"/>
        <v>6.6387837748124543E-3</v>
      </c>
      <c r="M1625" s="16">
        <f>IFERROR(INDEX('[1]2018 Sales History'!$G:$G,MATCH(A1625,'[1]2018 Sales History'!$A:$A,0)),0)</f>
        <v>0</v>
      </c>
      <c r="N1625" s="14">
        <f t="shared" si="151"/>
        <v>0</v>
      </c>
      <c r="O1625" s="14">
        <f t="shared" si="152"/>
        <v>0</v>
      </c>
      <c r="P1625" s="14">
        <f t="shared" si="153"/>
        <v>0</v>
      </c>
      <c r="Q1625" s="15">
        <f t="shared" si="154"/>
        <v>0</v>
      </c>
    </row>
    <row r="1626" spans="1:17" x14ac:dyDescent="0.2">
      <c r="A1626" s="43">
        <v>682713</v>
      </c>
      <c r="B1626" s="6" t="s">
        <v>1073</v>
      </c>
      <c r="C1626" s="6" t="s">
        <v>1074</v>
      </c>
      <c r="D1626" s="41" t="s">
        <v>1098</v>
      </c>
      <c r="E1626" s="41" t="s">
        <v>1742</v>
      </c>
      <c r="F1626" s="4"/>
      <c r="G1626" s="5"/>
      <c r="H1626" s="27" t="s">
        <v>1072</v>
      </c>
      <c r="I1626" s="44">
        <f>+J1626+1</f>
        <v>109.54</v>
      </c>
      <c r="J1626" s="8">
        <v>108.54</v>
      </c>
      <c r="K1626" s="8">
        <f t="shared" si="150"/>
        <v>1</v>
      </c>
      <c r="L1626" s="45">
        <f t="shared" si="155"/>
        <v>9.2131932927952825E-3</v>
      </c>
      <c r="M1626" s="16">
        <f>IFERROR(INDEX('[1]2018 Sales History'!$G:$G,MATCH(A1626,'[1]2018 Sales History'!$A:$A,0)),0)</f>
        <v>0</v>
      </c>
      <c r="N1626" s="14">
        <f t="shared" si="151"/>
        <v>0</v>
      </c>
      <c r="O1626" s="14">
        <f t="shared" si="152"/>
        <v>0</v>
      </c>
      <c r="P1626" s="14">
        <f t="shared" si="153"/>
        <v>0</v>
      </c>
      <c r="Q1626" s="15">
        <f t="shared" si="154"/>
        <v>0</v>
      </c>
    </row>
    <row r="1627" spans="1:17" x14ac:dyDescent="0.2">
      <c r="A1627" s="43">
        <v>682721</v>
      </c>
      <c r="B1627" s="6" t="s">
        <v>1073</v>
      </c>
      <c r="C1627" s="6" t="s">
        <v>1074</v>
      </c>
      <c r="D1627" s="41" t="s">
        <v>1098</v>
      </c>
      <c r="E1627" s="41" t="s">
        <v>1707</v>
      </c>
      <c r="F1627" s="4"/>
      <c r="G1627" s="5"/>
      <c r="H1627" s="27" t="s">
        <v>1072</v>
      </c>
      <c r="I1627" s="44">
        <f>+J1627+1</f>
        <v>143.49</v>
      </c>
      <c r="J1627" s="8">
        <v>142.49</v>
      </c>
      <c r="K1627" s="8">
        <f t="shared" si="150"/>
        <v>1</v>
      </c>
      <c r="L1627" s="45">
        <f t="shared" si="155"/>
        <v>7.0180363534283101E-3</v>
      </c>
      <c r="M1627" s="16">
        <f>IFERROR(INDEX('[1]2018 Sales History'!$G:$G,MATCH(A1627,'[1]2018 Sales History'!$A:$A,0)),0)</f>
        <v>0</v>
      </c>
      <c r="N1627" s="14">
        <f t="shared" si="151"/>
        <v>0</v>
      </c>
      <c r="O1627" s="14">
        <f t="shared" si="152"/>
        <v>0</v>
      </c>
      <c r="P1627" s="14">
        <f t="shared" si="153"/>
        <v>0</v>
      </c>
      <c r="Q1627" s="15">
        <f t="shared" si="154"/>
        <v>0</v>
      </c>
    </row>
    <row r="1628" spans="1:17" x14ac:dyDescent="0.2">
      <c r="A1628" s="43">
        <v>682748</v>
      </c>
      <c r="B1628" s="6" t="s">
        <v>1073</v>
      </c>
      <c r="C1628" s="6" t="s">
        <v>1074</v>
      </c>
      <c r="D1628" s="41" t="s">
        <v>1098</v>
      </c>
      <c r="E1628" s="41" t="s">
        <v>1743</v>
      </c>
      <c r="F1628" s="4"/>
      <c r="G1628" s="5"/>
      <c r="H1628" s="27" t="s">
        <v>1072</v>
      </c>
      <c r="I1628" s="44">
        <f>+J1628+1</f>
        <v>116.79</v>
      </c>
      <c r="J1628" s="8">
        <v>115.79</v>
      </c>
      <c r="K1628" s="8">
        <f t="shared" si="150"/>
        <v>1</v>
      </c>
      <c r="L1628" s="45">
        <f t="shared" si="155"/>
        <v>8.636324380343726E-3</v>
      </c>
      <c r="M1628" s="16">
        <f>IFERROR(INDEX('[1]2018 Sales History'!$G:$G,MATCH(A1628,'[1]2018 Sales History'!$A:$A,0)),0)</f>
        <v>0</v>
      </c>
      <c r="N1628" s="14">
        <f t="shared" si="151"/>
        <v>0</v>
      </c>
      <c r="O1628" s="14">
        <f t="shared" si="152"/>
        <v>0</v>
      </c>
      <c r="P1628" s="14">
        <f t="shared" si="153"/>
        <v>0</v>
      </c>
      <c r="Q1628" s="15">
        <f t="shared" si="154"/>
        <v>0</v>
      </c>
    </row>
    <row r="1629" spans="1:17" x14ac:dyDescent="0.2">
      <c r="A1629" s="43">
        <v>682756</v>
      </c>
      <c r="B1629" s="6" t="s">
        <v>1073</v>
      </c>
      <c r="C1629" s="6" t="s">
        <v>1074</v>
      </c>
      <c r="D1629" s="41" t="s">
        <v>1098</v>
      </c>
      <c r="E1629" s="41" t="s">
        <v>1744</v>
      </c>
      <c r="F1629" s="4"/>
      <c r="G1629" s="5"/>
      <c r="H1629" s="27" t="s">
        <v>1072</v>
      </c>
      <c r="I1629" s="44">
        <f>+J1629+1</f>
        <v>112.63</v>
      </c>
      <c r="J1629" s="8">
        <v>111.63</v>
      </c>
      <c r="K1629" s="8">
        <f t="shared" si="150"/>
        <v>1</v>
      </c>
      <c r="L1629" s="45">
        <f t="shared" si="155"/>
        <v>8.9581653677326886E-3</v>
      </c>
      <c r="M1629" s="16">
        <f>IFERROR(INDEX('[1]2018 Sales History'!$G:$G,MATCH(A1629,'[1]2018 Sales History'!$A:$A,0)),0)</f>
        <v>0</v>
      </c>
      <c r="N1629" s="14">
        <f t="shared" si="151"/>
        <v>0</v>
      </c>
      <c r="O1629" s="14">
        <f t="shared" si="152"/>
        <v>0</v>
      </c>
      <c r="P1629" s="14">
        <f t="shared" si="153"/>
        <v>0</v>
      </c>
      <c r="Q1629" s="15">
        <f t="shared" si="154"/>
        <v>0</v>
      </c>
    </row>
    <row r="1630" spans="1:17" x14ac:dyDescent="0.2">
      <c r="A1630" s="43">
        <v>682764</v>
      </c>
      <c r="B1630" s="6" t="s">
        <v>1073</v>
      </c>
      <c r="C1630" s="6" t="s">
        <v>1074</v>
      </c>
      <c r="D1630" s="41" t="s">
        <v>1098</v>
      </c>
      <c r="E1630" s="41" t="s">
        <v>68</v>
      </c>
      <c r="F1630" s="4"/>
      <c r="G1630" s="5"/>
      <c r="H1630" s="27" t="s">
        <v>1072</v>
      </c>
      <c r="I1630" s="44">
        <f>+J1630+1</f>
        <v>100.56</v>
      </c>
      <c r="J1630" s="8">
        <v>99.56</v>
      </c>
      <c r="K1630" s="8">
        <f t="shared" si="150"/>
        <v>1</v>
      </c>
      <c r="L1630" s="45">
        <f t="shared" si="155"/>
        <v>1.0044194455604661E-2</v>
      </c>
      <c r="M1630" s="16">
        <f>IFERROR(INDEX('[1]2018 Sales History'!$G:$G,MATCH(A1630,'[1]2018 Sales History'!$A:$A,0)),0)</f>
        <v>0</v>
      </c>
      <c r="N1630" s="14">
        <f t="shared" si="151"/>
        <v>0</v>
      </c>
      <c r="O1630" s="14">
        <f t="shared" si="152"/>
        <v>0</v>
      </c>
      <c r="P1630" s="14">
        <f t="shared" si="153"/>
        <v>0</v>
      </c>
      <c r="Q1630" s="15">
        <f t="shared" si="154"/>
        <v>0</v>
      </c>
    </row>
    <row r="1631" spans="1:17" x14ac:dyDescent="0.2">
      <c r="A1631" s="43">
        <v>682772</v>
      </c>
      <c r="B1631" s="6" t="s">
        <v>1073</v>
      </c>
      <c r="C1631" s="6" t="s">
        <v>1074</v>
      </c>
      <c r="D1631" s="41" t="s">
        <v>1098</v>
      </c>
      <c r="E1631" s="41" t="s">
        <v>1641</v>
      </c>
      <c r="F1631" s="4"/>
      <c r="G1631" s="5"/>
      <c r="H1631" s="27" t="s">
        <v>1072</v>
      </c>
      <c r="I1631" s="44">
        <f>+J1631+1</f>
        <v>120.43</v>
      </c>
      <c r="J1631" s="8">
        <v>119.43</v>
      </c>
      <c r="K1631" s="8">
        <f t="shared" si="150"/>
        <v>1</v>
      </c>
      <c r="L1631" s="45">
        <f t="shared" si="155"/>
        <v>8.3731055848614254E-3</v>
      </c>
      <c r="M1631" s="16">
        <f>IFERROR(INDEX('[1]2018 Sales History'!$G:$G,MATCH(A1631,'[1]2018 Sales History'!$A:$A,0)),0)</f>
        <v>0</v>
      </c>
      <c r="N1631" s="14">
        <f t="shared" si="151"/>
        <v>0</v>
      </c>
      <c r="O1631" s="14">
        <f t="shared" si="152"/>
        <v>0</v>
      </c>
      <c r="P1631" s="14">
        <f t="shared" si="153"/>
        <v>0</v>
      </c>
      <c r="Q1631" s="15">
        <f t="shared" si="154"/>
        <v>0</v>
      </c>
    </row>
    <row r="1632" spans="1:17" x14ac:dyDescent="0.2">
      <c r="A1632" s="43">
        <v>682780</v>
      </c>
      <c r="B1632" s="6" t="s">
        <v>1073</v>
      </c>
      <c r="C1632" s="6" t="s">
        <v>1074</v>
      </c>
      <c r="D1632" s="41" t="s">
        <v>1098</v>
      </c>
      <c r="E1632" s="41" t="s">
        <v>1634</v>
      </c>
      <c r="F1632" s="4"/>
      <c r="G1632" s="5"/>
      <c r="H1632" s="27" t="s">
        <v>1072</v>
      </c>
      <c r="I1632" s="44">
        <f>+J1632+1</f>
        <v>174.97</v>
      </c>
      <c r="J1632" s="8">
        <v>173.97</v>
      </c>
      <c r="K1632" s="8">
        <f t="shared" si="150"/>
        <v>1</v>
      </c>
      <c r="L1632" s="45">
        <f t="shared" si="155"/>
        <v>5.7481174915215271E-3</v>
      </c>
      <c r="M1632" s="16">
        <f>IFERROR(INDEX('[1]2018 Sales History'!$G:$G,MATCH(A1632,'[1]2018 Sales History'!$A:$A,0)),0)</f>
        <v>0</v>
      </c>
      <c r="N1632" s="14">
        <f t="shared" si="151"/>
        <v>0</v>
      </c>
      <c r="O1632" s="14">
        <f t="shared" si="152"/>
        <v>0</v>
      </c>
      <c r="P1632" s="14">
        <f t="shared" si="153"/>
        <v>0</v>
      </c>
      <c r="Q1632" s="15">
        <f t="shared" si="154"/>
        <v>0</v>
      </c>
    </row>
    <row r="1633" spans="1:17" x14ac:dyDescent="0.2">
      <c r="A1633" s="43">
        <v>682799</v>
      </c>
      <c r="B1633" s="6" t="s">
        <v>1073</v>
      </c>
      <c r="C1633" s="6" t="s">
        <v>1074</v>
      </c>
      <c r="D1633" s="41" t="s">
        <v>1098</v>
      </c>
      <c r="E1633" s="41" t="s">
        <v>712</v>
      </c>
      <c r="F1633" s="4"/>
      <c r="G1633" s="5"/>
      <c r="H1633" s="27" t="s">
        <v>1072</v>
      </c>
      <c r="I1633" s="44">
        <f>+J1633+1</f>
        <v>108.57</v>
      </c>
      <c r="J1633" s="8">
        <v>107.57</v>
      </c>
      <c r="K1633" s="8">
        <f t="shared" si="150"/>
        <v>1</v>
      </c>
      <c r="L1633" s="45">
        <f t="shared" si="155"/>
        <v>9.2962721948498649E-3</v>
      </c>
      <c r="M1633" s="16">
        <f>IFERROR(INDEX('[1]2018 Sales History'!$G:$G,MATCH(A1633,'[1]2018 Sales History'!$A:$A,0)),0)</f>
        <v>0</v>
      </c>
      <c r="N1633" s="14">
        <f t="shared" si="151"/>
        <v>0</v>
      </c>
      <c r="O1633" s="14">
        <f t="shared" si="152"/>
        <v>0</v>
      </c>
      <c r="P1633" s="14">
        <f t="shared" si="153"/>
        <v>0</v>
      </c>
      <c r="Q1633" s="15">
        <f t="shared" si="154"/>
        <v>0</v>
      </c>
    </row>
    <row r="1634" spans="1:17" x14ac:dyDescent="0.2">
      <c r="A1634" s="43">
        <v>682802</v>
      </c>
      <c r="B1634" s="6" t="s">
        <v>1073</v>
      </c>
      <c r="C1634" s="6" t="s">
        <v>1074</v>
      </c>
      <c r="D1634" s="41" t="s">
        <v>1098</v>
      </c>
      <c r="E1634" s="41" t="s">
        <v>299</v>
      </c>
      <c r="F1634" s="4"/>
      <c r="G1634" s="5"/>
      <c r="H1634" s="27" t="s">
        <v>1072</v>
      </c>
      <c r="I1634" s="44">
        <f>+J1634+1</f>
        <v>127.81</v>
      </c>
      <c r="J1634" s="8">
        <v>126.81</v>
      </c>
      <c r="K1634" s="8">
        <f t="shared" si="150"/>
        <v>1</v>
      </c>
      <c r="L1634" s="45">
        <f t="shared" si="155"/>
        <v>7.8858134216544442E-3</v>
      </c>
      <c r="M1634" s="16">
        <f>IFERROR(INDEX('[1]2018 Sales History'!$G:$G,MATCH(A1634,'[1]2018 Sales History'!$A:$A,0)),0)</f>
        <v>0</v>
      </c>
      <c r="N1634" s="14">
        <f t="shared" si="151"/>
        <v>0</v>
      </c>
      <c r="O1634" s="14">
        <f t="shared" si="152"/>
        <v>0</v>
      </c>
      <c r="P1634" s="14">
        <f t="shared" si="153"/>
        <v>0</v>
      </c>
      <c r="Q1634" s="15">
        <f t="shared" si="154"/>
        <v>0</v>
      </c>
    </row>
    <row r="1635" spans="1:17" x14ac:dyDescent="0.2">
      <c r="A1635" s="43">
        <v>682810</v>
      </c>
      <c r="B1635" s="6" t="s">
        <v>1073</v>
      </c>
      <c r="C1635" s="6" t="s">
        <v>1074</v>
      </c>
      <c r="D1635" s="41" t="s">
        <v>1098</v>
      </c>
      <c r="E1635" s="41" t="s">
        <v>64</v>
      </c>
      <c r="F1635" s="4"/>
      <c r="G1635" s="5"/>
      <c r="H1635" s="27" t="s">
        <v>1072</v>
      </c>
      <c r="I1635" s="44">
        <f>+J1635+1</f>
        <v>128.15</v>
      </c>
      <c r="J1635" s="8">
        <v>127.15</v>
      </c>
      <c r="K1635" s="8">
        <f t="shared" si="150"/>
        <v>1</v>
      </c>
      <c r="L1635" s="45">
        <f t="shared" si="155"/>
        <v>7.8647267007471485E-3</v>
      </c>
      <c r="M1635" s="16">
        <f>IFERROR(INDEX('[1]2018 Sales History'!$G:$G,MATCH(A1635,'[1]2018 Sales History'!$A:$A,0)),0)</f>
        <v>0</v>
      </c>
      <c r="N1635" s="14">
        <f t="shared" si="151"/>
        <v>0</v>
      </c>
      <c r="O1635" s="14">
        <f t="shared" si="152"/>
        <v>0</v>
      </c>
      <c r="P1635" s="14">
        <f t="shared" si="153"/>
        <v>0</v>
      </c>
      <c r="Q1635" s="15">
        <f t="shared" si="154"/>
        <v>0</v>
      </c>
    </row>
    <row r="1636" spans="1:17" x14ac:dyDescent="0.2">
      <c r="A1636" s="43">
        <v>682829</v>
      </c>
      <c r="B1636" s="6" t="s">
        <v>1073</v>
      </c>
      <c r="C1636" s="6" t="s">
        <v>1074</v>
      </c>
      <c r="D1636" s="41" t="s">
        <v>1098</v>
      </c>
      <c r="E1636" s="41" t="s">
        <v>810</v>
      </c>
      <c r="F1636" s="4"/>
      <c r="G1636" s="5"/>
      <c r="H1636" s="27" t="s">
        <v>1072</v>
      </c>
      <c r="I1636" s="44">
        <f>+J1636+1</f>
        <v>112.63</v>
      </c>
      <c r="J1636" s="8">
        <v>111.63</v>
      </c>
      <c r="K1636" s="8">
        <f t="shared" si="150"/>
        <v>1</v>
      </c>
      <c r="L1636" s="45">
        <f t="shared" si="155"/>
        <v>8.9581653677326886E-3</v>
      </c>
      <c r="M1636" s="16">
        <f>IFERROR(INDEX('[1]2018 Sales History'!$G:$G,MATCH(A1636,'[1]2018 Sales History'!$A:$A,0)),0)</f>
        <v>0</v>
      </c>
      <c r="N1636" s="14">
        <f t="shared" si="151"/>
        <v>0</v>
      </c>
      <c r="O1636" s="14">
        <f t="shared" si="152"/>
        <v>0</v>
      </c>
      <c r="P1636" s="14">
        <f t="shared" si="153"/>
        <v>0</v>
      </c>
      <c r="Q1636" s="15">
        <f t="shared" si="154"/>
        <v>0</v>
      </c>
    </row>
    <row r="1637" spans="1:17" x14ac:dyDescent="0.2">
      <c r="A1637" s="43">
        <v>682837</v>
      </c>
      <c r="B1637" s="6" t="s">
        <v>1073</v>
      </c>
      <c r="C1637" s="6" t="s">
        <v>1074</v>
      </c>
      <c r="D1637" s="41" t="s">
        <v>1098</v>
      </c>
      <c r="E1637" s="41" t="s">
        <v>1746</v>
      </c>
      <c r="F1637" s="4"/>
      <c r="G1637" s="5"/>
      <c r="H1637" s="27" t="s">
        <v>1072</v>
      </c>
      <c r="I1637" s="44">
        <f>+J1637+1</f>
        <v>109.54</v>
      </c>
      <c r="J1637" s="8">
        <v>108.54</v>
      </c>
      <c r="K1637" s="8">
        <f t="shared" si="150"/>
        <v>1</v>
      </c>
      <c r="L1637" s="45">
        <f t="shared" si="155"/>
        <v>9.2131932927952825E-3</v>
      </c>
      <c r="M1637" s="16">
        <f>IFERROR(INDEX('[1]2018 Sales History'!$G:$G,MATCH(A1637,'[1]2018 Sales History'!$A:$A,0)),0)</f>
        <v>0</v>
      </c>
      <c r="N1637" s="14">
        <f t="shared" si="151"/>
        <v>0</v>
      </c>
      <c r="O1637" s="14">
        <f t="shared" si="152"/>
        <v>0</v>
      </c>
      <c r="P1637" s="14">
        <f t="shared" si="153"/>
        <v>0</v>
      </c>
      <c r="Q1637" s="15">
        <f t="shared" si="154"/>
        <v>0</v>
      </c>
    </row>
    <row r="1638" spans="1:17" x14ac:dyDescent="0.2">
      <c r="A1638" s="43">
        <v>682845</v>
      </c>
      <c r="B1638" s="6" t="s">
        <v>1073</v>
      </c>
      <c r="C1638" s="6" t="s">
        <v>1074</v>
      </c>
      <c r="D1638" s="41" t="s">
        <v>1098</v>
      </c>
      <c r="E1638" s="41" t="s">
        <v>730</v>
      </c>
      <c r="F1638" s="4"/>
      <c r="G1638" s="5"/>
      <c r="H1638" s="27" t="s">
        <v>1072</v>
      </c>
      <c r="I1638" s="44">
        <f>+J1638+1</f>
        <v>151.63</v>
      </c>
      <c r="J1638" s="8">
        <v>150.63</v>
      </c>
      <c r="K1638" s="8">
        <f t="shared" si="150"/>
        <v>1</v>
      </c>
      <c r="L1638" s="45">
        <f t="shared" si="155"/>
        <v>6.6387837748124543E-3</v>
      </c>
      <c r="M1638" s="16">
        <f>IFERROR(INDEX('[1]2018 Sales History'!$G:$G,MATCH(A1638,'[1]2018 Sales History'!$A:$A,0)),0)</f>
        <v>0</v>
      </c>
      <c r="N1638" s="14">
        <f t="shared" si="151"/>
        <v>0</v>
      </c>
      <c r="O1638" s="14">
        <f t="shared" si="152"/>
        <v>0</v>
      </c>
      <c r="P1638" s="14">
        <f t="shared" si="153"/>
        <v>0</v>
      </c>
      <c r="Q1638" s="15">
        <f t="shared" si="154"/>
        <v>0</v>
      </c>
    </row>
    <row r="1639" spans="1:17" x14ac:dyDescent="0.2">
      <c r="A1639" s="43">
        <v>682853</v>
      </c>
      <c r="B1639" s="6" t="s">
        <v>1073</v>
      </c>
      <c r="C1639" s="6" t="s">
        <v>1074</v>
      </c>
      <c r="D1639" s="41" t="s">
        <v>1098</v>
      </c>
      <c r="E1639" s="41" t="s">
        <v>696</v>
      </c>
      <c r="F1639" s="4"/>
      <c r="G1639" s="5"/>
      <c r="H1639" s="27" t="s">
        <v>1072</v>
      </c>
      <c r="I1639" s="44">
        <f>+J1639+1</f>
        <v>156.16</v>
      </c>
      <c r="J1639" s="8">
        <v>155.16</v>
      </c>
      <c r="K1639" s="8">
        <f t="shared" si="150"/>
        <v>1</v>
      </c>
      <c r="L1639" s="45">
        <f t="shared" si="155"/>
        <v>6.4449600412477444E-3</v>
      </c>
      <c r="M1639" s="16">
        <f>IFERROR(INDEX('[1]2018 Sales History'!$G:$G,MATCH(A1639,'[1]2018 Sales History'!$A:$A,0)),0)</f>
        <v>0</v>
      </c>
      <c r="N1639" s="14">
        <f t="shared" si="151"/>
        <v>0</v>
      </c>
      <c r="O1639" s="14">
        <f t="shared" si="152"/>
        <v>0</v>
      </c>
      <c r="P1639" s="14">
        <f t="shared" si="153"/>
        <v>0</v>
      </c>
      <c r="Q1639" s="15">
        <f t="shared" si="154"/>
        <v>0</v>
      </c>
    </row>
    <row r="1640" spans="1:17" x14ac:dyDescent="0.2">
      <c r="A1640" s="43">
        <v>682861</v>
      </c>
      <c r="B1640" s="6" t="s">
        <v>1073</v>
      </c>
      <c r="C1640" s="6" t="s">
        <v>1074</v>
      </c>
      <c r="D1640" s="41" t="s">
        <v>1098</v>
      </c>
      <c r="E1640" s="41" t="s">
        <v>1660</v>
      </c>
      <c r="F1640" s="4"/>
      <c r="G1640" s="5"/>
      <c r="H1640" s="27" t="s">
        <v>1072</v>
      </c>
      <c r="I1640" s="44">
        <f>+J1640+1</f>
        <v>116.79</v>
      </c>
      <c r="J1640" s="8">
        <v>115.79</v>
      </c>
      <c r="K1640" s="8">
        <f t="shared" si="150"/>
        <v>1</v>
      </c>
      <c r="L1640" s="45">
        <f t="shared" si="155"/>
        <v>8.636324380343726E-3</v>
      </c>
      <c r="M1640" s="16">
        <f>IFERROR(INDEX('[1]2018 Sales History'!$G:$G,MATCH(A1640,'[1]2018 Sales History'!$A:$A,0)),0)</f>
        <v>0</v>
      </c>
      <c r="N1640" s="14">
        <f t="shared" si="151"/>
        <v>0</v>
      </c>
      <c r="O1640" s="14">
        <f t="shared" si="152"/>
        <v>0</v>
      </c>
      <c r="P1640" s="14">
        <f t="shared" si="153"/>
        <v>0</v>
      </c>
      <c r="Q1640" s="15">
        <f t="shared" si="154"/>
        <v>0</v>
      </c>
    </row>
    <row r="1641" spans="1:17" x14ac:dyDescent="0.2">
      <c r="A1641" s="43">
        <v>682888</v>
      </c>
      <c r="B1641" s="6" t="s">
        <v>1073</v>
      </c>
      <c r="C1641" s="6" t="s">
        <v>1074</v>
      </c>
      <c r="D1641" s="41" t="s">
        <v>1098</v>
      </c>
      <c r="E1641" s="41" t="s">
        <v>774</v>
      </c>
      <c r="F1641" s="4"/>
      <c r="G1641" s="5"/>
      <c r="H1641" s="27" t="s">
        <v>1072</v>
      </c>
      <c r="I1641" s="44">
        <f>+J1641+1</f>
        <v>147.04</v>
      </c>
      <c r="J1641" s="8">
        <v>146.04</v>
      </c>
      <c r="K1641" s="8">
        <f t="shared" si="150"/>
        <v>1</v>
      </c>
      <c r="L1641" s="45">
        <f t="shared" si="155"/>
        <v>6.8474390577923858E-3</v>
      </c>
      <c r="M1641" s="16">
        <f>IFERROR(INDEX('[1]2018 Sales History'!$G:$G,MATCH(A1641,'[1]2018 Sales History'!$A:$A,0)),0)</f>
        <v>0</v>
      </c>
      <c r="N1641" s="14">
        <f t="shared" si="151"/>
        <v>0</v>
      </c>
      <c r="O1641" s="14">
        <f t="shared" si="152"/>
        <v>0</v>
      </c>
      <c r="P1641" s="14">
        <f t="shared" si="153"/>
        <v>0</v>
      </c>
      <c r="Q1641" s="15">
        <f t="shared" si="154"/>
        <v>0</v>
      </c>
    </row>
    <row r="1642" spans="1:17" x14ac:dyDescent="0.2">
      <c r="A1642" s="43">
        <v>682896</v>
      </c>
      <c r="B1642" s="6" t="s">
        <v>1073</v>
      </c>
      <c r="C1642" s="6" t="s">
        <v>1074</v>
      </c>
      <c r="D1642" s="41" t="s">
        <v>1098</v>
      </c>
      <c r="E1642" s="41" t="s">
        <v>1672</v>
      </c>
      <c r="F1642" s="4"/>
      <c r="G1642" s="5"/>
      <c r="H1642" s="27" t="s">
        <v>1072</v>
      </c>
      <c r="I1642" s="44">
        <f>+J1642+1</f>
        <v>158.37</v>
      </c>
      <c r="J1642" s="8">
        <v>157.37</v>
      </c>
      <c r="K1642" s="8">
        <f t="shared" si="150"/>
        <v>1</v>
      </c>
      <c r="L1642" s="45">
        <f t="shared" si="155"/>
        <v>6.3544512931308379E-3</v>
      </c>
      <c r="M1642" s="16">
        <f>IFERROR(INDEX('[1]2018 Sales History'!$G:$G,MATCH(A1642,'[1]2018 Sales History'!$A:$A,0)),0)</f>
        <v>0</v>
      </c>
      <c r="N1642" s="14">
        <f t="shared" si="151"/>
        <v>0</v>
      </c>
      <c r="O1642" s="14">
        <f t="shared" si="152"/>
        <v>0</v>
      </c>
      <c r="P1642" s="14">
        <f t="shared" si="153"/>
        <v>0</v>
      </c>
      <c r="Q1642" s="15">
        <f t="shared" si="154"/>
        <v>0</v>
      </c>
    </row>
    <row r="1643" spans="1:17" x14ac:dyDescent="0.2">
      <c r="A1643" s="43">
        <v>682918</v>
      </c>
      <c r="B1643" s="6" t="s">
        <v>1073</v>
      </c>
      <c r="C1643" s="6" t="s">
        <v>1074</v>
      </c>
      <c r="D1643" s="41" t="s">
        <v>1098</v>
      </c>
      <c r="E1643" s="41" t="s">
        <v>1673</v>
      </c>
      <c r="F1643" s="4"/>
      <c r="G1643" s="5"/>
      <c r="H1643" s="27" t="s">
        <v>1072</v>
      </c>
      <c r="I1643" s="44">
        <f>+J1643+1</f>
        <v>160.59</v>
      </c>
      <c r="J1643" s="8">
        <v>159.59</v>
      </c>
      <c r="K1643" s="8">
        <f t="shared" si="150"/>
        <v>1</v>
      </c>
      <c r="L1643" s="45">
        <f t="shared" si="155"/>
        <v>6.2660567704743405E-3</v>
      </c>
      <c r="M1643" s="16">
        <f>IFERROR(INDEX('[1]2018 Sales History'!$G:$G,MATCH(A1643,'[1]2018 Sales History'!$A:$A,0)),0)</f>
        <v>0</v>
      </c>
      <c r="N1643" s="14">
        <f t="shared" si="151"/>
        <v>0</v>
      </c>
      <c r="O1643" s="14">
        <f t="shared" si="152"/>
        <v>0</v>
      </c>
      <c r="P1643" s="14">
        <f t="shared" si="153"/>
        <v>0</v>
      </c>
      <c r="Q1643" s="15">
        <f t="shared" si="154"/>
        <v>0</v>
      </c>
    </row>
    <row r="1644" spans="1:17" x14ac:dyDescent="0.2">
      <c r="A1644" s="43">
        <v>682926</v>
      </c>
      <c r="B1644" s="6" t="s">
        <v>1073</v>
      </c>
      <c r="C1644" s="6" t="s">
        <v>1074</v>
      </c>
      <c r="D1644" s="41" t="s">
        <v>1098</v>
      </c>
      <c r="E1644" s="41" t="s">
        <v>780</v>
      </c>
      <c r="F1644" s="4"/>
      <c r="G1644" s="5"/>
      <c r="H1644" s="27" t="s">
        <v>1072</v>
      </c>
      <c r="I1644" s="44">
        <f>+J1644+1</f>
        <v>204.18</v>
      </c>
      <c r="J1644" s="8">
        <v>203.18</v>
      </c>
      <c r="K1644" s="8">
        <f t="shared" si="150"/>
        <v>1</v>
      </c>
      <c r="L1644" s="45">
        <f t="shared" si="155"/>
        <v>4.9217442661679302E-3</v>
      </c>
      <c r="M1644" s="16">
        <f>IFERROR(INDEX('[1]2018 Sales History'!$G:$G,MATCH(A1644,'[1]2018 Sales History'!$A:$A,0)),0)</f>
        <v>0</v>
      </c>
      <c r="N1644" s="14">
        <f t="shared" si="151"/>
        <v>0</v>
      </c>
      <c r="O1644" s="14">
        <f t="shared" si="152"/>
        <v>0</v>
      </c>
      <c r="P1644" s="14">
        <f t="shared" si="153"/>
        <v>0</v>
      </c>
      <c r="Q1644" s="15">
        <f t="shared" si="154"/>
        <v>0</v>
      </c>
    </row>
    <row r="1645" spans="1:17" x14ac:dyDescent="0.2">
      <c r="A1645" s="43">
        <v>682934</v>
      </c>
      <c r="B1645" s="6" t="s">
        <v>1073</v>
      </c>
      <c r="C1645" s="6" t="s">
        <v>1074</v>
      </c>
      <c r="D1645" s="41" t="s">
        <v>1097</v>
      </c>
      <c r="E1645" s="41" t="s">
        <v>59</v>
      </c>
      <c r="F1645" s="4"/>
      <c r="G1645" s="5"/>
      <c r="H1645" s="27" t="s">
        <v>1072</v>
      </c>
      <c r="I1645" s="44">
        <f>+J1645+1</f>
        <v>163.91</v>
      </c>
      <c r="J1645" s="8">
        <v>162.91</v>
      </c>
      <c r="K1645" s="8">
        <f t="shared" si="150"/>
        <v>1</v>
      </c>
      <c r="L1645" s="45">
        <f t="shared" si="155"/>
        <v>6.1383586029095825E-3</v>
      </c>
      <c r="M1645" s="16">
        <f>IFERROR(INDEX('[1]2018 Sales History'!$G:$G,MATCH(A1645,'[1]2018 Sales History'!$A:$A,0)),0)</f>
        <v>0</v>
      </c>
      <c r="N1645" s="14">
        <f t="shared" si="151"/>
        <v>0</v>
      </c>
      <c r="O1645" s="14">
        <f t="shared" si="152"/>
        <v>0</v>
      </c>
      <c r="P1645" s="14">
        <f t="shared" si="153"/>
        <v>0</v>
      </c>
      <c r="Q1645" s="15">
        <f t="shared" si="154"/>
        <v>0</v>
      </c>
    </row>
    <row r="1646" spans="1:17" x14ac:dyDescent="0.2">
      <c r="A1646" s="43">
        <v>682942</v>
      </c>
      <c r="B1646" s="6" t="s">
        <v>1073</v>
      </c>
      <c r="C1646" s="6" t="s">
        <v>1074</v>
      </c>
      <c r="D1646" s="41" t="s">
        <v>1097</v>
      </c>
      <c r="E1646" s="41" t="s">
        <v>69</v>
      </c>
      <c r="F1646" s="4"/>
      <c r="G1646" s="5"/>
      <c r="H1646" s="27" t="s">
        <v>1072</v>
      </c>
      <c r="I1646" s="44">
        <f>+J1646+1</f>
        <v>179.64</v>
      </c>
      <c r="J1646" s="8">
        <v>178.64</v>
      </c>
      <c r="K1646" s="8">
        <f t="shared" si="150"/>
        <v>1</v>
      </c>
      <c r="L1646" s="45">
        <f t="shared" si="155"/>
        <v>5.5978504254366327E-3</v>
      </c>
      <c r="M1646" s="16">
        <f>IFERROR(INDEX('[1]2018 Sales History'!$G:$G,MATCH(A1646,'[1]2018 Sales History'!$A:$A,0)),0)</f>
        <v>0</v>
      </c>
      <c r="N1646" s="14">
        <f t="shared" si="151"/>
        <v>0</v>
      </c>
      <c r="O1646" s="14">
        <f t="shared" si="152"/>
        <v>0</v>
      </c>
      <c r="P1646" s="14">
        <f t="shared" si="153"/>
        <v>0</v>
      </c>
      <c r="Q1646" s="15">
        <f t="shared" si="154"/>
        <v>0</v>
      </c>
    </row>
    <row r="1647" spans="1:17" x14ac:dyDescent="0.2">
      <c r="A1647" s="43">
        <v>682950</v>
      </c>
      <c r="B1647" s="6" t="s">
        <v>1073</v>
      </c>
      <c r="C1647" s="6" t="s">
        <v>1074</v>
      </c>
      <c r="D1647" s="41" t="s">
        <v>1097</v>
      </c>
      <c r="E1647" s="41" t="s">
        <v>61</v>
      </c>
      <c r="F1647" s="4"/>
      <c r="G1647" s="5"/>
      <c r="H1647" s="27" t="s">
        <v>1072</v>
      </c>
      <c r="I1647" s="44">
        <f>+J1647+1</f>
        <v>185.03</v>
      </c>
      <c r="J1647" s="8">
        <v>184.03</v>
      </c>
      <c r="K1647" s="8">
        <f t="shared" si="150"/>
        <v>1</v>
      </c>
      <c r="L1647" s="45">
        <f t="shared" si="155"/>
        <v>5.4338966472857689E-3</v>
      </c>
      <c r="M1647" s="16">
        <f>IFERROR(INDEX('[1]2018 Sales History'!$G:$G,MATCH(A1647,'[1]2018 Sales History'!$A:$A,0)),0)</f>
        <v>0</v>
      </c>
      <c r="N1647" s="14">
        <f t="shared" si="151"/>
        <v>0</v>
      </c>
      <c r="O1647" s="14">
        <f t="shared" si="152"/>
        <v>0</v>
      </c>
      <c r="P1647" s="14">
        <f t="shared" si="153"/>
        <v>0</v>
      </c>
      <c r="Q1647" s="15">
        <f t="shared" si="154"/>
        <v>0</v>
      </c>
    </row>
    <row r="1648" spans="1:17" x14ac:dyDescent="0.2">
      <c r="A1648" s="43">
        <v>682969</v>
      </c>
      <c r="B1648" s="6" t="s">
        <v>1073</v>
      </c>
      <c r="C1648" s="6" t="s">
        <v>1074</v>
      </c>
      <c r="D1648" s="41" t="s">
        <v>1097</v>
      </c>
      <c r="E1648" s="41" t="s">
        <v>1645</v>
      </c>
      <c r="F1648" s="4"/>
      <c r="G1648" s="5"/>
      <c r="H1648" s="27" t="s">
        <v>1072</v>
      </c>
      <c r="I1648" s="44">
        <f>+J1648+1</f>
        <v>202.39</v>
      </c>
      <c r="J1648" s="8">
        <v>201.39</v>
      </c>
      <c r="K1648" s="8">
        <f t="shared" si="150"/>
        <v>1</v>
      </c>
      <c r="L1648" s="45">
        <f t="shared" si="155"/>
        <v>4.9654898455732659E-3</v>
      </c>
      <c r="M1648" s="16">
        <f>IFERROR(INDEX('[1]2018 Sales History'!$G:$G,MATCH(A1648,'[1]2018 Sales History'!$A:$A,0)),0)</f>
        <v>0</v>
      </c>
      <c r="N1648" s="14">
        <f t="shared" si="151"/>
        <v>0</v>
      </c>
      <c r="O1648" s="14">
        <f t="shared" si="152"/>
        <v>0</v>
      </c>
      <c r="P1648" s="14">
        <f t="shared" si="153"/>
        <v>0</v>
      </c>
      <c r="Q1648" s="15">
        <f t="shared" si="154"/>
        <v>0</v>
      </c>
    </row>
    <row r="1649" spans="1:17" x14ac:dyDescent="0.2">
      <c r="A1649" s="43">
        <v>682977</v>
      </c>
      <c r="B1649" s="6" t="s">
        <v>1073</v>
      </c>
      <c r="C1649" s="6" t="s">
        <v>1074</v>
      </c>
      <c r="D1649" s="41" t="s">
        <v>1097</v>
      </c>
      <c r="E1649" s="41" t="s">
        <v>71</v>
      </c>
      <c r="F1649" s="4"/>
      <c r="G1649" s="5"/>
      <c r="H1649" s="27" t="s">
        <v>1072</v>
      </c>
      <c r="I1649" s="44">
        <f>+J1649+1</f>
        <v>157.78</v>
      </c>
      <c r="J1649" s="8">
        <v>156.78</v>
      </c>
      <c r="K1649" s="8">
        <f t="shared" si="150"/>
        <v>1</v>
      </c>
      <c r="L1649" s="45">
        <f t="shared" si="155"/>
        <v>6.3783645873198109E-3</v>
      </c>
      <c r="M1649" s="16">
        <f>IFERROR(INDEX('[1]2018 Sales History'!$G:$G,MATCH(A1649,'[1]2018 Sales History'!$A:$A,0)),0)</f>
        <v>0</v>
      </c>
      <c r="N1649" s="14">
        <f t="shared" si="151"/>
        <v>0</v>
      </c>
      <c r="O1649" s="14">
        <f t="shared" si="152"/>
        <v>0</v>
      </c>
      <c r="P1649" s="14">
        <f t="shared" si="153"/>
        <v>0</v>
      </c>
      <c r="Q1649" s="15">
        <f t="shared" si="154"/>
        <v>0</v>
      </c>
    </row>
    <row r="1650" spans="1:17" x14ac:dyDescent="0.2">
      <c r="A1650" s="43">
        <v>682985</v>
      </c>
      <c r="B1650" s="6" t="s">
        <v>1073</v>
      </c>
      <c r="C1650" s="6" t="s">
        <v>1074</v>
      </c>
      <c r="D1650" s="41" t="s">
        <v>1097</v>
      </c>
      <c r="E1650" s="41" t="s">
        <v>66</v>
      </c>
      <c r="F1650" s="4"/>
      <c r="G1650" s="5"/>
      <c r="H1650" s="27" t="s">
        <v>1072</v>
      </c>
      <c r="I1650" s="44">
        <f>+J1650+1</f>
        <v>159.94</v>
      </c>
      <c r="J1650" s="8">
        <v>158.94</v>
      </c>
      <c r="K1650" s="8">
        <f t="shared" si="150"/>
        <v>1</v>
      </c>
      <c r="L1650" s="45">
        <f t="shared" si="155"/>
        <v>6.2916823958726565E-3</v>
      </c>
      <c r="M1650" s="16">
        <f>IFERROR(INDEX('[1]2018 Sales History'!$G:$G,MATCH(A1650,'[1]2018 Sales History'!$A:$A,0)),0)</f>
        <v>0</v>
      </c>
      <c r="N1650" s="14">
        <f t="shared" si="151"/>
        <v>0</v>
      </c>
      <c r="O1650" s="14">
        <f t="shared" si="152"/>
        <v>0</v>
      </c>
      <c r="P1650" s="14">
        <f t="shared" si="153"/>
        <v>0</v>
      </c>
      <c r="Q1650" s="15">
        <f t="shared" si="154"/>
        <v>0</v>
      </c>
    </row>
    <row r="1651" spans="1:17" x14ac:dyDescent="0.2">
      <c r="A1651" s="43">
        <v>682993</v>
      </c>
      <c r="B1651" s="6" t="s">
        <v>1073</v>
      </c>
      <c r="C1651" s="6" t="s">
        <v>1074</v>
      </c>
      <c r="D1651" s="41" t="s">
        <v>1097</v>
      </c>
      <c r="E1651" s="41" t="s">
        <v>724</v>
      </c>
      <c r="F1651" s="4"/>
      <c r="G1651" s="5"/>
      <c r="H1651" s="27" t="s">
        <v>1072</v>
      </c>
      <c r="I1651" s="44">
        <f>+J1651+1</f>
        <v>175.09</v>
      </c>
      <c r="J1651" s="8">
        <v>174.09</v>
      </c>
      <c r="K1651" s="8">
        <f t="shared" si="150"/>
        <v>1</v>
      </c>
      <c r="L1651" s="45">
        <f t="shared" si="155"/>
        <v>5.7441553219599057E-3</v>
      </c>
      <c r="M1651" s="16">
        <f>IFERROR(INDEX('[1]2018 Sales History'!$G:$G,MATCH(A1651,'[1]2018 Sales History'!$A:$A,0)),0)</f>
        <v>0</v>
      </c>
      <c r="N1651" s="14">
        <f t="shared" si="151"/>
        <v>0</v>
      </c>
      <c r="O1651" s="14">
        <f t="shared" si="152"/>
        <v>0</v>
      </c>
      <c r="P1651" s="14">
        <f t="shared" si="153"/>
        <v>0</v>
      </c>
      <c r="Q1651" s="15">
        <f t="shared" si="154"/>
        <v>0</v>
      </c>
    </row>
    <row r="1652" spans="1:17" x14ac:dyDescent="0.2">
      <c r="A1652" s="43">
        <v>683000</v>
      </c>
      <c r="B1652" s="6" t="s">
        <v>1073</v>
      </c>
      <c r="C1652" s="6" t="s">
        <v>1074</v>
      </c>
      <c r="D1652" s="41" t="s">
        <v>1097</v>
      </c>
      <c r="E1652" s="41" t="s">
        <v>67</v>
      </c>
      <c r="F1652" s="4"/>
      <c r="G1652" s="5"/>
      <c r="H1652" s="27" t="s">
        <v>1072</v>
      </c>
      <c r="I1652" s="44">
        <f>+J1652+1</f>
        <v>176.51</v>
      </c>
      <c r="J1652" s="8">
        <v>175.51</v>
      </c>
      <c r="K1652" s="8">
        <f t="shared" si="150"/>
        <v>1</v>
      </c>
      <c r="L1652" s="45">
        <f t="shared" si="155"/>
        <v>5.6976810438151672E-3</v>
      </c>
      <c r="M1652" s="16">
        <f>IFERROR(INDEX('[1]2018 Sales History'!$G:$G,MATCH(A1652,'[1]2018 Sales History'!$A:$A,0)),0)</f>
        <v>0</v>
      </c>
      <c r="N1652" s="14">
        <f t="shared" si="151"/>
        <v>0</v>
      </c>
      <c r="O1652" s="14">
        <f t="shared" si="152"/>
        <v>0</v>
      </c>
      <c r="P1652" s="14">
        <f t="shared" si="153"/>
        <v>0</v>
      </c>
      <c r="Q1652" s="15">
        <f t="shared" si="154"/>
        <v>0</v>
      </c>
    </row>
    <row r="1653" spans="1:17" x14ac:dyDescent="0.2">
      <c r="A1653" s="43">
        <v>683019</v>
      </c>
      <c r="B1653" s="6" t="s">
        <v>1073</v>
      </c>
      <c r="C1653" s="6" t="s">
        <v>1074</v>
      </c>
      <c r="D1653" s="41" t="s">
        <v>1097</v>
      </c>
      <c r="E1653" s="41" t="s">
        <v>70</v>
      </c>
      <c r="F1653" s="4"/>
      <c r="G1653" s="5"/>
      <c r="H1653" s="27" t="s">
        <v>1072</v>
      </c>
      <c r="I1653" s="44">
        <f>+J1653+1</f>
        <v>183.92</v>
      </c>
      <c r="J1653" s="8">
        <v>182.92</v>
      </c>
      <c r="K1653" s="8">
        <f t="shared" si="150"/>
        <v>1</v>
      </c>
      <c r="L1653" s="45">
        <f t="shared" si="155"/>
        <v>5.4668707631751589E-3</v>
      </c>
      <c r="M1653" s="16">
        <f>IFERROR(INDEX('[1]2018 Sales History'!$G:$G,MATCH(A1653,'[1]2018 Sales History'!$A:$A,0)),0)</f>
        <v>0</v>
      </c>
      <c r="N1653" s="14">
        <f t="shared" si="151"/>
        <v>0</v>
      </c>
      <c r="O1653" s="14">
        <f t="shared" si="152"/>
        <v>0</v>
      </c>
      <c r="P1653" s="14">
        <f t="shared" si="153"/>
        <v>0</v>
      </c>
      <c r="Q1653" s="15">
        <f t="shared" si="154"/>
        <v>0</v>
      </c>
    </row>
    <row r="1654" spans="1:17" x14ac:dyDescent="0.2">
      <c r="A1654" s="43">
        <v>683027</v>
      </c>
      <c r="B1654" s="6" t="s">
        <v>1073</v>
      </c>
      <c r="C1654" s="6" t="s">
        <v>1074</v>
      </c>
      <c r="D1654" s="41" t="s">
        <v>1097</v>
      </c>
      <c r="E1654" s="41" t="s">
        <v>301</v>
      </c>
      <c r="F1654" s="4"/>
      <c r="G1654" s="5"/>
      <c r="H1654" s="27" t="s">
        <v>1072</v>
      </c>
      <c r="I1654" s="44">
        <f>+J1654+1</f>
        <v>211.1</v>
      </c>
      <c r="J1654" s="8">
        <v>210.1</v>
      </c>
      <c r="K1654" s="8">
        <f t="shared" si="150"/>
        <v>1</v>
      </c>
      <c r="L1654" s="45">
        <f t="shared" si="155"/>
        <v>4.7596382674916704E-3</v>
      </c>
      <c r="M1654" s="16">
        <f>IFERROR(INDEX('[1]2018 Sales History'!$G:$G,MATCH(A1654,'[1]2018 Sales History'!$A:$A,0)),0)</f>
        <v>0</v>
      </c>
      <c r="N1654" s="14">
        <f t="shared" si="151"/>
        <v>0</v>
      </c>
      <c r="O1654" s="14">
        <f t="shared" si="152"/>
        <v>0</v>
      </c>
      <c r="P1654" s="14">
        <f t="shared" si="153"/>
        <v>0</v>
      </c>
      <c r="Q1654" s="15">
        <f t="shared" si="154"/>
        <v>0</v>
      </c>
    </row>
    <row r="1655" spans="1:17" x14ac:dyDescent="0.2">
      <c r="A1655" s="43">
        <v>683035</v>
      </c>
      <c r="B1655" s="6" t="s">
        <v>1073</v>
      </c>
      <c r="C1655" s="6" t="s">
        <v>1074</v>
      </c>
      <c r="D1655" s="41" t="s">
        <v>1097</v>
      </c>
      <c r="E1655" s="41" t="s">
        <v>1706</v>
      </c>
      <c r="F1655" s="4"/>
      <c r="G1655" s="5"/>
      <c r="H1655" s="27" t="s">
        <v>1072</v>
      </c>
      <c r="I1655" s="44">
        <f>+J1655+1</f>
        <v>157.78</v>
      </c>
      <c r="J1655" s="8">
        <v>156.78</v>
      </c>
      <c r="K1655" s="8">
        <f t="shared" si="150"/>
        <v>1</v>
      </c>
      <c r="L1655" s="45">
        <f t="shared" si="155"/>
        <v>6.3783645873198109E-3</v>
      </c>
      <c r="M1655" s="16">
        <f>IFERROR(INDEX('[1]2018 Sales History'!$G:$G,MATCH(A1655,'[1]2018 Sales History'!$A:$A,0)),0)</f>
        <v>0</v>
      </c>
      <c r="N1655" s="14">
        <f t="shared" si="151"/>
        <v>0</v>
      </c>
      <c r="O1655" s="14">
        <f t="shared" si="152"/>
        <v>0</v>
      </c>
      <c r="P1655" s="14">
        <f t="shared" si="153"/>
        <v>0</v>
      </c>
      <c r="Q1655" s="15">
        <f t="shared" si="154"/>
        <v>0</v>
      </c>
    </row>
    <row r="1656" spans="1:17" x14ac:dyDescent="0.2">
      <c r="A1656" s="43">
        <v>683043</v>
      </c>
      <c r="B1656" s="6" t="s">
        <v>1073</v>
      </c>
      <c r="C1656" s="6" t="s">
        <v>1074</v>
      </c>
      <c r="D1656" s="41" t="s">
        <v>1097</v>
      </c>
      <c r="E1656" s="41" t="s">
        <v>437</v>
      </c>
      <c r="F1656" s="4"/>
      <c r="G1656" s="5"/>
      <c r="H1656" s="27" t="s">
        <v>1072</v>
      </c>
      <c r="I1656" s="44">
        <f>+J1656+1</f>
        <v>187.68</v>
      </c>
      <c r="J1656" s="8">
        <v>186.68</v>
      </c>
      <c r="K1656" s="8">
        <f t="shared" si="150"/>
        <v>1</v>
      </c>
      <c r="L1656" s="45">
        <f t="shared" si="155"/>
        <v>5.3567602314120418E-3</v>
      </c>
      <c r="M1656" s="16">
        <f>IFERROR(INDEX('[1]2018 Sales History'!$G:$G,MATCH(A1656,'[1]2018 Sales History'!$A:$A,0)),0)</f>
        <v>0</v>
      </c>
      <c r="N1656" s="14">
        <f t="shared" si="151"/>
        <v>0</v>
      </c>
      <c r="O1656" s="14">
        <f t="shared" si="152"/>
        <v>0</v>
      </c>
      <c r="P1656" s="14">
        <f t="shared" si="153"/>
        <v>0</v>
      </c>
      <c r="Q1656" s="15">
        <f t="shared" si="154"/>
        <v>0</v>
      </c>
    </row>
    <row r="1657" spans="1:17" x14ac:dyDescent="0.2">
      <c r="A1657" s="43">
        <v>683051</v>
      </c>
      <c r="B1657" s="6" t="s">
        <v>1073</v>
      </c>
      <c r="C1657" s="6" t="s">
        <v>1074</v>
      </c>
      <c r="D1657" s="41" t="s">
        <v>1097</v>
      </c>
      <c r="E1657" s="41" t="s">
        <v>701</v>
      </c>
      <c r="F1657" s="4"/>
      <c r="G1657" s="5"/>
      <c r="H1657" s="27" t="s">
        <v>1072</v>
      </c>
      <c r="I1657" s="44">
        <f>+J1657+1</f>
        <v>203.78</v>
      </c>
      <c r="J1657" s="8">
        <v>202.78</v>
      </c>
      <c r="K1657" s="8">
        <f t="shared" si="150"/>
        <v>1</v>
      </c>
      <c r="L1657" s="45">
        <f t="shared" si="155"/>
        <v>4.9314528059966464E-3</v>
      </c>
      <c r="M1657" s="16">
        <f>IFERROR(INDEX('[1]2018 Sales History'!$G:$G,MATCH(A1657,'[1]2018 Sales History'!$A:$A,0)),0)</f>
        <v>0</v>
      </c>
      <c r="N1657" s="14">
        <f t="shared" si="151"/>
        <v>0</v>
      </c>
      <c r="O1657" s="14">
        <f t="shared" si="152"/>
        <v>0</v>
      </c>
      <c r="P1657" s="14">
        <f t="shared" si="153"/>
        <v>0</v>
      </c>
      <c r="Q1657" s="15">
        <f t="shared" si="154"/>
        <v>0</v>
      </c>
    </row>
    <row r="1658" spans="1:17" x14ac:dyDescent="0.2">
      <c r="A1658" s="43">
        <v>683078</v>
      </c>
      <c r="B1658" s="6" t="s">
        <v>1073</v>
      </c>
      <c r="C1658" s="6" t="s">
        <v>1074</v>
      </c>
      <c r="D1658" s="41" t="s">
        <v>1097</v>
      </c>
      <c r="E1658" s="41" t="s">
        <v>65</v>
      </c>
      <c r="F1658" s="4"/>
      <c r="G1658" s="5"/>
      <c r="H1658" s="27" t="s">
        <v>1072</v>
      </c>
      <c r="I1658" s="44">
        <f>+J1658+1</f>
        <v>154.84</v>
      </c>
      <c r="J1658" s="8">
        <v>153.84</v>
      </c>
      <c r="K1658" s="8">
        <f t="shared" si="150"/>
        <v>1</v>
      </c>
      <c r="L1658" s="45">
        <f t="shared" si="155"/>
        <v>6.5002600104004157E-3</v>
      </c>
      <c r="M1658" s="16">
        <f>IFERROR(INDEX('[1]2018 Sales History'!$G:$G,MATCH(A1658,'[1]2018 Sales History'!$A:$A,0)),0)</f>
        <v>0</v>
      </c>
      <c r="N1658" s="14">
        <f t="shared" si="151"/>
        <v>0</v>
      </c>
      <c r="O1658" s="14">
        <f t="shared" si="152"/>
        <v>0</v>
      </c>
      <c r="P1658" s="14">
        <f t="shared" si="153"/>
        <v>0</v>
      </c>
      <c r="Q1658" s="15">
        <f t="shared" si="154"/>
        <v>0</v>
      </c>
    </row>
    <row r="1659" spans="1:17" x14ac:dyDescent="0.2">
      <c r="A1659" s="43">
        <v>683086</v>
      </c>
      <c r="B1659" s="6" t="s">
        <v>1073</v>
      </c>
      <c r="C1659" s="6" t="s">
        <v>1074</v>
      </c>
      <c r="D1659" s="41" t="s">
        <v>1097</v>
      </c>
      <c r="E1659" s="41" t="s">
        <v>1708</v>
      </c>
      <c r="F1659" s="4"/>
      <c r="G1659" s="5"/>
      <c r="H1659" s="27" t="s">
        <v>1072</v>
      </c>
      <c r="I1659" s="44">
        <f>+J1659+1</f>
        <v>188.14</v>
      </c>
      <c r="J1659" s="8">
        <v>187.14</v>
      </c>
      <c r="K1659" s="8">
        <f t="shared" si="150"/>
        <v>1</v>
      </c>
      <c r="L1659" s="45">
        <f t="shared" si="155"/>
        <v>5.3435930319546869E-3</v>
      </c>
      <c r="M1659" s="16">
        <f>IFERROR(INDEX('[1]2018 Sales History'!$G:$G,MATCH(A1659,'[1]2018 Sales History'!$A:$A,0)),0)</f>
        <v>0</v>
      </c>
      <c r="N1659" s="14">
        <f t="shared" si="151"/>
        <v>0</v>
      </c>
      <c r="O1659" s="14">
        <f t="shared" si="152"/>
        <v>0</v>
      </c>
      <c r="P1659" s="14">
        <f t="shared" si="153"/>
        <v>0</v>
      </c>
      <c r="Q1659" s="15">
        <f t="shared" si="154"/>
        <v>0</v>
      </c>
    </row>
    <row r="1660" spans="1:17" x14ac:dyDescent="0.2">
      <c r="A1660" s="43">
        <v>683094</v>
      </c>
      <c r="B1660" s="6" t="s">
        <v>1073</v>
      </c>
      <c r="C1660" s="6" t="s">
        <v>1074</v>
      </c>
      <c r="D1660" s="41" t="s">
        <v>1097</v>
      </c>
      <c r="E1660" s="41" t="s">
        <v>436</v>
      </c>
      <c r="F1660" s="4"/>
      <c r="G1660" s="5"/>
      <c r="H1660" s="27" t="s">
        <v>1072</v>
      </c>
      <c r="I1660" s="44">
        <f>+J1660+1</f>
        <v>188.14</v>
      </c>
      <c r="J1660" s="8">
        <v>187.14</v>
      </c>
      <c r="K1660" s="8">
        <f t="shared" si="150"/>
        <v>1</v>
      </c>
      <c r="L1660" s="45">
        <f t="shared" si="155"/>
        <v>5.3435930319546869E-3</v>
      </c>
      <c r="M1660" s="16">
        <f>IFERROR(INDEX('[1]2018 Sales History'!$G:$G,MATCH(A1660,'[1]2018 Sales History'!$A:$A,0)),0)</f>
        <v>0</v>
      </c>
      <c r="N1660" s="14">
        <f t="shared" si="151"/>
        <v>0</v>
      </c>
      <c r="O1660" s="14">
        <f t="shared" si="152"/>
        <v>0</v>
      </c>
      <c r="P1660" s="14">
        <f t="shared" si="153"/>
        <v>0</v>
      </c>
      <c r="Q1660" s="15">
        <f t="shared" si="154"/>
        <v>0</v>
      </c>
    </row>
    <row r="1661" spans="1:17" x14ac:dyDescent="0.2">
      <c r="A1661" s="43">
        <v>683108</v>
      </c>
      <c r="B1661" s="6" t="s">
        <v>1073</v>
      </c>
      <c r="C1661" s="6" t="s">
        <v>1074</v>
      </c>
      <c r="D1661" s="41" t="s">
        <v>1097</v>
      </c>
      <c r="E1661" s="41" t="s">
        <v>1632</v>
      </c>
      <c r="F1661" s="4"/>
      <c r="G1661" s="5"/>
      <c r="H1661" s="27" t="s">
        <v>1072</v>
      </c>
      <c r="I1661" s="44">
        <f>+J1661+1</f>
        <v>197.41</v>
      </c>
      <c r="J1661" s="8">
        <v>196.41</v>
      </c>
      <c r="K1661" s="8">
        <f t="shared" si="150"/>
        <v>1</v>
      </c>
      <c r="L1661" s="45">
        <f t="shared" si="155"/>
        <v>5.0913904587342801E-3</v>
      </c>
      <c r="M1661" s="16">
        <f>IFERROR(INDEX('[1]2018 Sales History'!$G:$G,MATCH(A1661,'[1]2018 Sales History'!$A:$A,0)),0)</f>
        <v>0</v>
      </c>
      <c r="N1661" s="14">
        <f t="shared" si="151"/>
        <v>0</v>
      </c>
      <c r="O1661" s="14">
        <f t="shared" si="152"/>
        <v>0</v>
      </c>
      <c r="P1661" s="14">
        <f t="shared" si="153"/>
        <v>0</v>
      </c>
      <c r="Q1661" s="15">
        <f t="shared" si="154"/>
        <v>0</v>
      </c>
    </row>
    <row r="1662" spans="1:17" x14ac:dyDescent="0.2">
      <c r="A1662" s="43">
        <v>683116</v>
      </c>
      <c r="B1662" s="6" t="s">
        <v>1073</v>
      </c>
      <c r="C1662" s="6" t="s">
        <v>1074</v>
      </c>
      <c r="D1662" s="41" t="s">
        <v>1097</v>
      </c>
      <c r="E1662" s="41" t="s">
        <v>1707</v>
      </c>
      <c r="F1662" s="4"/>
      <c r="G1662" s="5"/>
      <c r="H1662" s="27" t="s">
        <v>1072</v>
      </c>
      <c r="I1662" s="44">
        <f>+J1662+1</f>
        <v>159.94</v>
      </c>
      <c r="J1662" s="8">
        <v>158.94</v>
      </c>
      <c r="K1662" s="8">
        <f t="shared" si="150"/>
        <v>1</v>
      </c>
      <c r="L1662" s="45">
        <f t="shared" si="155"/>
        <v>6.2916823958726565E-3</v>
      </c>
      <c r="M1662" s="16">
        <f>IFERROR(INDEX('[1]2018 Sales History'!$G:$G,MATCH(A1662,'[1]2018 Sales History'!$A:$A,0)),0)</f>
        <v>0</v>
      </c>
      <c r="N1662" s="14">
        <f t="shared" si="151"/>
        <v>0</v>
      </c>
      <c r="O1662" s="14">
        <f t="shared" si="152"/>
        <v>0</v>
      </c>
      <c r="P1662" s="14">
        <f t="shared" si="153"/>
        <v>0</v>
      </c>
      <c r="Q1662" s="15">
        <f t="shared" si="154"/>
        <v>0</v>
      </c>
    </row>
    <row r="1663" spans="1:17" x14ac:dyDescent="0.2">
      <c r="A1663" s="43">
        <v>683124</v>
      </c>
      <c r="B1663" s="6" t="s">
        <v>1073</v>
      </c>
      <c r="C1663" s="6" t="s">
        <v>1074</v>
      </c>
      <c r="D1663" s="41" t="s">
        <v>1097</v>
      </c>
      <c r="E1663" s="41" t="s">
        <v>706</v>
      </c>
      <c r="F1663" s="4"/>
      <c r="G1663" s="5"/>
      <c r="H1663" s="27" t="s">
        <v>1072</v>
      </c>
      <c r="I1663" s="44">
        <f>+J1663+1</f>
        <v>164.79</v>
      </c>
      <c r="J1663" s="8">
        <v>163.79</v>
      </c>
      <c r="K1663" s="8">
        <f t="shared" si="150"/>
        <v>1</v>
      </c>
      <c r="L1663" s="45">
        <f t="shared" si="155"/>
        <v>6.1053788387569448E-3</v>
      </c>
      <c r="M1663" s="16">
        <f>IFERROR(INDEX('[1]2018 Sales History'!$G:$G,MATCH(A1663,'[1]2018 Sales History'!$A:$A,0)),0)</f>
        <v>0</v>
      </c>
      <c r="N1663" s="14">
        <f t="shared" si="151"/>
        <v>0</v>
      </c>
      <c r="O1663" s="14">
        <f t="shared" si="152"/>
        <v>0</v>
      </c>
      <c r="P1663" s="14">
        <f t="shared" si="153"/>
        <v>0</v>
      </c>
      <c r="Q1663" s="15">
        <f t="shared" si="154"/>
        <v>0</v>
      </c>
    </row>
    <row r="1664" spans="1:17" x14ac:dyDescent="0.2">
      <c r="A1664" s="43">
        <v>683140</v>
      </c>
      <c r="B1664" s="6" t="s">
        <v>1073</v>
      </c>
      <c r="C1664" s="6" t="s">
        <v>1074</v>
      </c>
      <c r="D1664" s="41" t="s">
        <v>1097</v>
      </c>
      <c r="E1664" s="41" t="s">
        <v>1718</v>
      </c>
      <c r="F1664" s="4"/>
      <c r="G1664" s="5"/>
      <c r="H1664" s="27" t="s">
        <v>1072</v>
      </c>
      <c r="I1664" s="44">
        <f>+J1664+1</f>
        <v>146.30000000000001</v>
      </c>
      <c r="J1664" s="8">
        <v>145.30000000000001</v>
      </c>
      <c r="K1664" s="8">
        <f t="shared" si="150"/>
        <v>1</v>
      </c>
      <c r="L1664" s="45">
        <f t="shared" si="155"/>
        <v>6.8823124569855464E-3</v>
      </c>
      <c r="M1664" s="16">
        <f>IFERROR(INDEX('[1]2018 Sales History'!$G:$G,MATCH(A1664,'[1]2018 Sales History'!$A:$A,0)),0)</f>
        <v>0</v>
      </c>
      <c r="N1664" s="14">
        <f t="shared" si="151"/>
        <v>0</v>
      </c>
      <c r="O1664" s="14">
        <f t="shared" si="152"/>
        <v>0</v>
      </c>
      <c r="P1664" s="14">
        <f t="shared" si="153"/>
        <v>0</v>
      </c>
      <c r="Q1664" s="15">
        <f t="shared" si="154"/>
        <v>0</v>
      </c>
    </row>
    <row r="1665" spans="1:17" x14ac:dyDescent="0.2">
      <c r="A1665" s="43">
        <v>683159</v>
      </c>
      <c r="B1665" s="6" t="s">
        <v>1073</v>
      </c>
      <c r="C1665" s="6" t="s">
        <v>1074</v>
      </c>
      <c r="D1665" s="41" t="s">
        <v>1097</v>
      </c>
      <c r="E1665" s="41" t="s">
        <v>1641</v>
      </c>
      <c r="F1665" s="4"/>
      <c r="G1665" s="5"/>
      <c r="H1665" s="27" t="s">
        <v>1072</v>
      </c>
      <c r="I1665" s="44">
        <f>+J1665+1</f>
        <v>139.35</v>
      </c>
      <c r="J1665" s="8">
        <v>138.35</v>
      </c>
      <c r="K1665" s="8">
        <f t="shared" si="150"/>
        <v>1</v>
      </c>
      <c r="L1665" s="45">
        <f t="shared" si="155"/>
        <v>7.2280448138778465E-3</v>
      </c>
      <c r="M1665" s="16">
        <f>IFERROR(INDEX('[1]2018 Sales History'!$G:$G,MATCH(A1665,'[1]2018 Sales History'!$A:$A,0)),0)</f>
        <v>0</v>
      </c>
      <c r="N1665" s="14">
        <f t="shared" si="151"/>
        <v>0</v>
      </c>
      <c r="O1665" s="14">
        <f t="shared" si="152"/>
        <v>0</v>
      </c>
      <c r="P1665" s="14">
        <f t="shared" si="153"/>
        <v>0</v>
      </c>
      <c r="Q1665" s="15">
        <f t="shared" si="154"/>
        <v>0</v>
      </c>
    </row>
    <row r="1666" spans="1:17" x14ac:dyDescent="0.2">
      <c r="A1666" s="43">
        <v>683167</v>
      </c>
      <c r="B1666" s="6" t="s">
        <v>1073</v>
      </c>
      <c r="C1666" s="6" t="s">
        <v>1074</v>
      </c>
      <c r="D1666" s="41" t="s">
        <v>1097</v>
      </c>
      <c r="E1666" s="41" t="s">
        <v>1634</v>
      </c>
      <c r="F1666" s="4"/>
      <c r="G1666" s="5"/>
      <c r="H1666" s="27" t="s">
        <v>1072</v>
      </c>
      <c r="I1666" s="44">
        <f>+J1666+1</f>
        <v>183.92</v>
      </c>
      <c r="J1666" s="8">
        <v>182.92</v>
      </c>
      <c r="K1666" s="8">
        <f t="shared" ref="K1666:K1729" si="156">I1666-J1666</f>
        <v>1</v>
      </c>
      <c r="L1666" s="45">
        <f t="shared" si="155"/>
        <v>5.4668707631751589E-3</v>
      </c>
      <c r="M1666" s="16">
        <f>IFERROR(INDEX('[1]2018 Sales History'!$G:$G,MATCH(A1666,'[1]2018 Sales History'!$A:$A,0)),0)</f>
        <v>0</v>
      </c>
      <c r="N1666" s="14">
        <f t="shared" ref="N1666:N1729" si="157">IFERROR(M1666*J1666,"")</f>
        <v>0</v>
      </c>
      <c r="O1666" s="14">
        <f t="shared" ref="O1666:O1729" si="158">IFERROR(M1666*I1666,"")</f>
        <v>0</v>
      </c>
      <c r="P1666" s="14">
        <f t="shared" ref="P1666:P1729" si="159">IFERROR(O1666-N1666,"")</f>
        <v>0</v>
      </c>
      <c r="Q1666" s="15">
        <f t="shared" ref="Q1666:Q1729" si="160">IFERROR((O1666-N1666)/N1666,0)</f>
        <v>0</v>
      </c>
    </row>
    <row r="1667" spans="1:17" x14ac:dyDescent="0.2">
      <c r="A1667" s="43">
        <v>683175</v>
      </c>
      <c r="B1667" s="6" t="s">
        <v>1073</v>
      </c>
      <c r="C1667" s="6" t="s">
        <v>1074</v>
      </c>
      <c r="D1667" s="41" t="s">
        <v>1097</v>
      </c>
      <c r="E1667" s="41" t="s">
        <v>712</v>
      </c>
      <c r="F1667" s="4"/>
      <c r="G1667" s="5"/>
      <c r="H1667" s="27" t="s">
        <v>1072</v>
      </c>
      <c r="I1667" s="44">
        <f>+J1667+1</f>
        <v>133.38999999999999</v>
      </c>
      <c r="J1667" s="8">
        <v>132.38999999999999</v>
      </c>
      <c r="K1667" s="8">
        <f t="shared" si="156"/>
        <v>1</v>
      </c>
      <c r="L1667" s="45">
        <f t="shared" ref="L1667:L1730" si="161">((I1667-J1667)/J1667)</f>
        <v>7.5534405921897432E-3</v>
      </c>
      <c r="M1667" s="16">
        <f>IFERROR(INDEX('[1]2018 Sales History'!$G:$G,MATCH(A1667,'[1]2018 Sales History'!$A:$A,0)),0)</f>
        <v>0</v>
      </c>
      <c r="N1667" s="14">
        <f t="shared" si="157"/>
        <v>0</v>
      </c>
      <c r="O1667" s="14">
        <f t="shared" si="158"/>
        <v>0</v>
      </c>
      <c r="P1667" s="14">
        <f t="shared" si="159"/>
        <v>0</v>
      </c>
      <c r="Q1667" s="15">
        <f t="shared" si="160"/>
        <v>0</v>
      </c>
    </row>
    <row r="1668" spans="1:17" x14ac:dyDescent="0.2">
      <c r="A1668" s="43">
        <v>683183</v>
      </c>
      <c r="B1668" s="6" t="s">
        <v>1073</v>
      </c>
      <c r="C1668" s="6" t="s">
        <v>1074</v>
      </c>
      <c r="D1668" s="41" t="s">
        <v>1097</v>
      </c>
      <c r="E1668" s="41" t="s">
        <v>299</v>
      </c>
      <c r="F1668" s="4"/>
      <c r="G1668" s="5"/>
      <c r="H1668" s="27" t="s">
        <v>1072</v>
      </c>
      <c r="I1668" s="44">
        <f>+J1668+1</f>
        <v>147.84</v>
      </c>
      <c r="J1668" s="8">
        <v>146.84</v>
      </c>
      <c r="K1668" s="8">
        <f t="shared" si="156"/>
        <v>1</v>
      </c>
      <c r="L1668" s="45">
        <f t="shared" si="161"/>
        <v>6.8101334786161809E-3</v>
      </c>
      <c r="M1668" s="16">
        <f>IFERROR(INDEX('[1]2018 Sales History'!$G:$G,MATCH(A1668,'[1]2018 Sales History'!$A:$A,0)),0)</f>
        <v>0</v>
      </c>
      <c r="N1668" s="14">
        <f t="shared" si="157"/>
        <v>0</v>
      </c>
      <c r="O1668" s="14">
        <f t="shared" si="158"/>
        <v>0</v>
      </c>
      <c r="P1668" s="14">
        <f t="shared" si="159"/>
        <v>0</v>
      </c>
      <c r="Q1668" s="15">
        <f t="shared" si="160"/>
        <v>0</v>
      </c>
    </row>
    <row r="1669" spans="1:17" x14ac:dyDescent="0.2">
      <c r="A1669" s="43">
        <v>683191</v>
      </c>
      <c r="B1669" s="6" t="s">
        <v>1073</v>
      </c>
      <c r="C1669" s="6" t="s">
        <v>1074</v>
      </c>
      <c r="D1669" s="41" t="s">
        <v>1097</v>
      </c>
      <c r="E1669" s="41" t="s">
        <v>64</v>
      </c>
      <c r="F1669" s="4"/>
      <c r="G1669" s="5"/>
      <c r="H1669" s="27" t="s">
        <v>1072</v>
      </c>
      <c r="I1669" s="44">
        <f>+J1669+1</f>
        <v>152.94</v>
      </c>
      <c r="J1669" s="8">
        <v>151.94</v>
      </c>
      <c r="K1669" s="8">
        <f t="shared" si="156"/>
        <v>1</v>
      </c>
      <c r="L1669" s="45">
        <f t="shared" si="161"/>
        <v>6.5815453468474399E-3</v>
      </c>
      <c r="M1669" s="16">
        <f>IFERROR(INDEX('[1]2018 Sales History'!$G:$G,MATCH(A1669,'[1]2018 Sales History'!$A:$A,0)),0)</f>
        <v>0</v>
      </c>
      <c r="N1669" s="14">
        <f t="shared" si="157"/>
        <v>0</v>
      </c>
      <c r="O1669" s="14">
        <f t="shared" si="158"/>
        <v>0</v>
      </c>
      <c r="P1669" s="14">
        <f t="shared" si="159"/>
        <v>0</v>
      </c>
      <c r="Q1669" s="15">
        <f t="shared" si="160"/>
        <v>0</v>
      </c>
    </row>
    <row r="1670" spans="1:17" x14ac:dyDescent="0.2">
      <c r="A1670" s="43">
        <v>683205</v>
      </c>
      <c r="B1670" s="6" t="s">
        <v>1073</v>
      </c>
      <c r="C1670" s="6" t="s">
        <v>1074</v>
      </c>
      <c r="D1670" s="41" t="s">
        <v>1097</v>
      </c>
      <c r="E1670" s="41" t="s">
        <v>703</v>
      </c>
      <c r="F1670" s="4"/>
      <c r="G1670" s="5"/>
      <c r="H1670" s="27" t="s">
        <v>1072</v>
      </c>
      <c r="I1670" s="44">
        <f>+J1670+1</f>
        <v>146.30000000000001</v>
      </c>
      <c r="J1670" s="8">
        <v>145.30000000000001</v>
      </c>
      <c r="K1670" s="8">
        <f t="shared" si="156"/>
        <v>1</v>
      </c>
      <c r="L1670" s="45">
        <f t="shared" si="161"/>
        <v>6.8823124569855464E-3</v>
      </c>
      <c r="M1670" s="16">
        <f>IFERROR(INDEX('[1]2018 Sales History'!$G:$G,MATCH(A1670,'[1]2018 Sales History'!$A:$A,0)),0)</f>
        <v>0</v>
      </c>
      <c r="N1670" s="14">
        <f t="shared" si="157"/>
        <v>0</v>
      </c>
      <c r="O1670" s="14">
        <f t="shared" si="158"/>
        <v>0</v>
      </c>
      <c r="P1670" s="14">
        <f t="shared" si="159"/>
        <v>0</v>
      </c>
      <c r="Q1670" s="15">
        <f t="shared" si="160"/>
        <v>0</v>
      </c>
    </row>
    <row r="1671" spans="1:17" x14ac:dyDescent="0.2">
      <c r="A1671" s="43">
        <v>683213</v>
      </c>
      <c r="B1671" s="6" t="s">
        <v>1073</v>
      </c>
      <c r="C1671" s="6" t="s">
        <v>1074</v>
      </c>
      <c r="D1671" s="41" t="s">
        <v>1097</v>
      </c>
      <c r="E1671" s="41" t="s">
        <v>1637</v>
      </c>
      <c r="F1671" s="4"/>
      <c r="G1671" s="5"/>
      <c r="H1671" s="27" t="s">
        <v>1072</v>
      </c>
      <c r="I1671" s="44">
        <f>+J1671+1</f>
        <v>179.64</v>
      </c>
      <c r="J1671" s="8">
        <v>178.64</v>
      </c>
      <c r="K1671" s="8">
        <f t="shared" si="156"/>
        <v>1</v>
      </c>
      <c r="L1671" s="45">
        <f t="shared" si="161"/>
        <v>5.5978504254366327E-3</v>
      </c>
      <c r="M1671" s="16">
        <f>IFERROR(INDEX('[1]2018 Sales History'!$G:$G,MATCH(A1671,'[1]2018 Sales History'!$A:$A,0)),0)</f>
        <v>0</v>
      </c>
      <c r="N1671" s="14">
        <f t="shared" si="157"/>
        <v>0</v>
      </c>
      <c r="O1671" s="14">
        <f t="shared" si="158"/>
        <v>0</v>
      </c>
      <c r="P1671" s="14">
        <f t="shared" si="159"/>
        <v>0</v>
      </c>
      <c r="Q1671" s="15">
        <f t="shared" si="160"/>
        <v>0</v>
      </c>
    </row>
    <row r="1672" spans="1:17" x14ac:dyDescent="0.2">
      <c r="A1672" s="43">
        <v>683221</v>
      </c>
      <c r="B1672" s="6" t="s">
        <v>1073</v>
      </c>
      <c r="C1672" s="6" t="s">
        <v>1074</v>
      </c>
      <c r="D1672" s="41" t="s">
        <v>1097</v>
      </c>
      <c r="E1672" s="41" t="s">
        <v>1658</v>
      </c>
      <c r="F1672" s="4"/>
      <c r="G1672" s="5"/>
      <c r="H1672" s="27" t="s">
        <v>1072</v>
      </c>
      <c r="I1672" s="44">
        <f>+J1672+1</f>
        <v>185.03</v>
      </c>
      <c r="J1672" s="8">
        <v>184.03</v>
      </c>
      <c r="K1672" s="8">
        <f t="shared" si="156"/>
        <v>1</v>
      </c>
      <c r="L1672" s="45">
        <f t="shared" si="161"/>
        <v>5.4338966472857689E-3</v>
      </c>
      <c r="M1672" s="16">
        <f>IFERROR(INDEX('[1]2018 Sales History'!$G:$G,MATCH(A1672,'[1]2018 Sales History'!$A:$A,0)),0)</f>
        <v>0</v>
      </c>
      <c r="N1672" s="14">
        <f t="shared" si="157"/>
        <v>0</v>
      </c>
      <c r="O1672" s="14">
        <f t="shared" si="158"/>
        <v>0</v>
      </c>
      <c r="P1672" s="14">
        <f t="shared" si="159"/>
        <v>0</v>
      </c>
      <c r="Q1672" s="15">
        <f t="shared" si="160"/>
        <v>0</v>
      </c>
    </row>
    <row r="1673" spans="1:17" x14ac:dyDescent="0.2">
      <c r="A1673" s="43">
        <v>683248</v>
      </c>
      <c r="B1673" s="6" t="s">
        <v>1073</v>
      </c>
      <c r="C1673" s="6" t="s">
        <v>1074</v>
      </c>
      <c r="D1673" s="41" t="s">
        <v>1097</v>
      </c>
      <c r="E1673" s="41" t="s">
        <v>690</v>
      </c>
      <c r="F1673" s="4"/>
      <c r="G1673" s="5"/>
      <c r="H1673" s="27" t="s">
        <v>1072</v>
      </c>
      <c r="I1673" s="44">
        <f>+J1673+1</f>
        <v>202.39</v>
      </c>
      <c r="J1673" s="8">
        <v>201.39</v>
      </c>
      <c r="K1673" s="8">
        <f t="shared" si="156"/>
        <v>1</v>
      </c>
      <c r="L1673" s="45">
        <f t="shared" si="161"/>
        <v>4.9654898455732659E-3</v>
      </c>
      <c r="M1673" s="16">
        <f>IFERROR(INDEX('[1]2018 Sales History'!$G:$G,MATCH(A1673,'[1]2018 Sales History'!$A:$A,0)),0)</f>
        <v>0</v>
      </c>
      <c r="N1673" s="14">
        <f t="shared" si="157"/>
        <v>0</v>
      </c>
      <c r="O1673" s="14">
        <f t="shared" si="158"/>
        <v>0</v>
      </c>
      <c r="P1673" s="14">
        <f t="shared" si="159"/>
        <v>0</v>
      </c>
      <c r="Q1673" s="15">
        <f t="shared" si="160"/>
        <v>0</v>
      </c>
    </row>
    <row r="1674" spans="1:17" x14ac:dyDescent="0.2">
      <c r="A1674" s="43">
        <v>683256</v>
      </c>
      <c r="B1674" s="6" t="s">
        <v>1073</v>
      </c>
      <c r="C1674" s="6" t="s">
        <v>1074</v>
      </c>
      <c r="D1674" s="41" t="s">
        <v>1097</v>
      </c>
      <c r="E1674" s="41" t="s">
        <v>1664</v>
      </c>
      <c r="F1674" s="4"/>
      <c r="G1674" s="5"/>
      <c r="H1674" s="27" t="s">
        <v>1072</v>
      </c>
      <c r="I1674" s="44">
        <f>+J1674+1</f>
        <v>221.55</v>
      </c>
      <c r="J1674" s="8">
        <v>220.55</v>
      </c>
      <c r="K1674" s="8">
        <f t="shared" si="156"/>
        <v>1</v>
      </c>
      <c r="L1674" s="45">
        <f t="shared" si="161"/>
        <v>4.534119247336205E-3</v>
      </c>
      <c r="M1674" s="16">
        <f>IFERROR(INDEX('[1]2018 Sales History'!$G:$G,MATCH(A1674,'[1]2018 Sales History'!$A:$A,0)),0)</f>
        <v>0</v>
      </c>
      <c r="N1674" s="14">
        <f t="shared" si="157"/>
        <v>0</v>
      </c>
      <c r="O1674" s="14">
        <f t="shared" si="158"/>
        <v>0</v>
      </c>
      <c r="P1674" s="14">
        <f t="shared" si="159"/>
        <v>0</v>
      </c>
      <c r="Q1674" s="15">
        <f t="shared" si="160"/>
        <v>0</v>
      </c>
    </row>
    <row r="1675" spans="1:17" x14ac:dyDescent="0.2">
      <c r="A1675" s="43">
        <v>683264</v>
      </c>
      <c r="B1675" s="6" t="s">
        <v>1073</v>
      </c>
      <c r="C1675" s="6" t="s">
        <v>1074</v>
      </c>
      <c r="D1675" s="41" t="s">
        <v>1097</v>
      </c>
      <c r="E1675" s="41" t="s">
        <v>1662</v>
      </c>
      <c r="F1675" s="4"/>
      <c r="G1675" s="5"/>
      <c r="H1675" s="27" t="s">
        <v>1072</v>
      </c>
      <c r="I1675" s="44">
        <f>+J1675+1</f>
        <v>203.56</v>
      </c>
      <c r="J1675" s="8">
        <v>202.56</v>
      </c>
      <c r="K1675" s="8">
        <f t="shared" si="156"/>
        <v>1</v>
      </c>
      <c r="L1675" s="45">
        <f t="shared" si="161"/>
        <v>4.9368088467614535E-3</v>
      </c>
      <c r="M1675" s="16">
        <f>IFERROR(INDEX('[1]2018 Sales History'!$G:$G,MATCH(A1675,'[1]2018 Sales History'!$A:$A,0)),0)</f>
        <v>0</v>
      </c>
      <c r="N1675" s="14">
        <f t="shared" si="157"/>
        <v>0</v>
      </c>
      <c r="O1675" s="14">
        <f t="shared" si="158"/>
        <v>0</v>
      </c>
      <c r="P1675" s="14">
        <f t="shared" si="159"/>
        <v>0</v>
      </c>
      <c r="Q1675" s="15">
        <f t="shared" si="160"/>
        <v>0</v>
      </c>
    </row>
    <row r="1676" spans="1:17" x14ac:dyDescent="0.2">
      <c r="A1676" s="43">
        <v>683272</v>
      </c>
      <c r="B1676" s="6" t="s">
        <v>1073</v>
      </c>
      <c r="C1676" s="6" t="s">
        <v>1074</v>
      </c>
      <c r="D1676" s="41" t="s">
        <v>1097</v>
      </c>
      <c r="E1676" s="41" t="s">
        <v>689</v>
      </c>
      <c r="F1676" s="4"/>
      <c r="G1676" s="5"/>
      <c r="H1676" s="27" t="s">
        <v>1072</v>
      </c>
      <c r="I1676" s="44">
        <f>+J1676+1</f>
        <v>163.91</v>
      </c>
      <c r="J1676" s="8">
        <v>162.91</v>
      </c>
      <c r="K1676" s="8">
        <f t="shared" si="156"/>
        <v>1</v>
      </c>
      <c r="L1676" s="45">
        <f t="shared" si="161"/>
        <v>6.1383586029095825E-3</v>
      </c>
      <c r="M1676" s="16">
        <f>IFERROR(INDEX('[1]2018 Sales History'!$G:$G,MATCH(A1676,'[1]2018 Sales History'!$A:$A,0)),0)</f>
        <v>0</v>
      </c>
      <c r="N1676" s="14">
        <f t="shared" si="157"/>
        <v>0</v>
      </c>
      <c r="O1676" s="14">
        <f t="shared" si="158"/>
        <v>0</v>
      </c>
      <c r="P1676" s="14">
        <f t="shared" si="159"/>
        <v>0</v>
      </c>
      <c r="Q1676" s="15">
        <f t="shared" si="160"/>
        <v>0</v>
      </c>
    </row>
    <row r="1677" spans="1:17" x14ac:dyDescent="0.2">
      <c r="A1677" s="43">
        <v>683280</v>
      </c>
      <c r="B1677" s="6" t="s">
        <v>1073</v>
      </c>
      <c r="C1677" s="6" t="s">
        <v>1074</v>
      </c>
      <c r="D1677" s="41" t="s">
        <v>1097</v>
      </c>
      <c r="E1677" s="41" t="s">
        <v>1705</v>
      </c>
      <c r="F1677" s="4"/>
      <c r="G1677" s="5"/>
      <c r="H1677" s="27" t="s">
        <v>1072</v>
      </c>
      <c r="I1677" s="44">
        <f>+J1677+1</f>
        <v>187.68</v>
      </c>
      <c r="J1677" s="8">
        <v>186.68</v>
      </c>
      <c r="K1677" s="8">
        <f t="shared" si="156"/>
        <v>1</v>
      </c>
      <c r="L1677" s="45">
        <f t="shared" si="161"/>
        <v>5.3567602314120418E-3</v>
      </c>
      <c r="M1677" s="16">
        <f>IFERROR(INDEX('[1]2018 Sales History'!$G:$G,MATCH(A1677,'[1]2018 Sales History'!$A:$A,0)),0)</f>
        <v>0</v>
      </c>
      <c r="N1677" s="14">
        <f t="shared" si="157"/>
        <v>0</v>
      </c>
      <c r="O1677" s="14">
        <f t="shared" si="158"/>
        <v>0</v>
      </c>
      <c r="P1677" s="14">
        <f t="shared" si="159"/>
        <v>0</v>
      </c>
      <c r="Q1677" s="15">
        <f t="shared" si="160"/>
        <v>0</v>
      </c>
    </row>
    <row r="1678" spans="1:17" x14ac:dyDescent="0.2">
      <c r="A1678" s="43">
        <v>683299</v>
      </c>
      <c r="B1678" s="6" t="s">
        <v>1073</v>
      </c>
      <c r="C1678" s="6" t="s">
        <v>1074</v>
      </c>
      <c r="D1678" s="41" t="s">
        <v>1097</v>
      </c>
      <c r="E1678" s="41" t="s">
        <v>1636</v>
      </c>
      <c r="F1678" s="4"/>
      <c r="G1678" s="5"/>
      <c r="H1678" s="27" t="s">
        <v>1072</v>
      </c>
      <c r="I1678" s="44">
        <f>+J1678+1</f>
        <v>203.78</v>
      </c>
      <c r="J1678" s="8">
        <v>202.78</v>
      </c>
      <c r="K1678" s="8">
        <f t="shared" si="156"/>
        <v>1</v>
      </c>
      <c r="L1678" s="45">
        <f t="shared" si="161"/>
        <v>4.9314528059966464E-3</v>
      </c>
      <c r="M1678" s="16">
        <f>IFERROR(INDEX('[1]2018 Sales History'!$G:$G,MATCH(A1678,'[1]2018 Sales History'!$A:$A,0)),0)</f>
        <v>0</v>
      </c>
      <c r="N1678" s="14">
        <f t="shared" si="157"/>
        <v>0</v>
      </c>
      <c r="O1678" s="14">
        <f t="shared" si="158"/>
        <v>0</v>
      </c>
      <c r="P1678" s="14">
        <f t="shared" si="159"/>
        <v>0</v>
      </c>
      <c r="Q1678" s="15">
        <f t="shared" si="160"/>
        <v>0</v>
      </c>
    </row>
    <row r="1679" spans="1:17" x14ac:dyDescent="0.2">
      <c r="A1679" s="43">
        <v>683302</v>
      </c>
      <c r="B1679" s="6" t="s">
        <v>1073</v>
      </c>
      <c r="C1679" s="6" t="s">
        <v>1074</v>
      </c>
      <c r="D1679" s="41" t="s">
        <v>1097</v>
      </c>
      <c r="E1679" s="41" t="s">
        <v>777</v>
      </c>
      <c r="F1679" s="4"/>
      <c r="G1679" s="5"/>
      <c r="H1679" s="27" t="s">
        <v>1072</v>
      </c>
      <c r="I1679" s="44">
        <f>+J1679+1</f>
        <v>197.27</v>
      </c>
      <c r="J1679" s="8">
        <v>196.27</v>
      </c>
      <c r="K1679" s="8">
        <f t="shared" si="156"/>
        <v>1</v>
      </c>
      <c r="L1679" s="45">
        <f t="shared" si="161"/>
        <v>5.0950221633464104E-3</v>
      </c>
      <c r="M1679" s="16">
        <f>IFERROR(INDEX('[1]2018 Sales History'!$G:$G,MATCH(A1679,'[1]2018 Sales History'!$A:$A,0)),0)</f>
        <v>0</v>
      </c>
      <c r="N1679" s="14">
        <f t="shared" si="157"/>
        <v>0</v>
      </c>
      <c r="O1679" s="14">
        <f t="shared" si="158"/>
        <v>0</v>
      </c>
      <c r="P1679" s="14">
        <f t="shared" si="159"/>
        <v>0</v>
      </c>
      <c r="Q1679" s="15">
        <f t="shared" si="160"/>
        <v>0</v>
      </c>
    </row>
    <row r="1680" spans="1:17" x14ac:dyDescent="0.2">
      <c r="A1680" s="43">
        <v>683310</v>
      </c>
      <c r="B1680" s="6" t="s">
        <v>1073</v>
      </c>
      <c r="C1680" s="6" t="s">
        <v>1074</v>
      </c>
      <c r="D1680" s="41" t="s">
        <v>1097</v>
      </c>
      <c r="E1680" s="41" t="s">
        <v>691</v>
      </c>
      <c r="F1680" s="4"/>
      <c r="G1680" s="5"/>
      <c r="H1680" s="27" t="s">
        <v>1072</v>
      </c>
      <c r="I1680" s="44">
        <f>+J1680+1</f>
        <v>233.52</v>
      </c>
      <c r="J1680" s="8">
        <v>232.52</v>
      </c>
      <c r="K1680" s="8">
        <f t="shared" si="156"/>
        <v>1</v>
      </c>
      <c r="L1680" s="45">
        <f t="shared" si="161"/>
        <v>4.3007053156717701E-3</v>
      </c>
      <c r="M1680" s="16">
        <f>IFERROR(INDEX('[1]2018 Sales History'!$G:$G,MATCH(A1680,'[1]2018 Sales History'!$A:$A,0)),0)</f>
        <v>0</v>
      </c>
      <c r="N1680" s="14">
        <f t="shared" si="157"/>
        <v>0</v>
      </c>
      <c r="O1680" s="14">
        <f t="shared" si="158"/>
        <v>0</v>
      </c>
      <c r="P1680" s="14">
        <f t="shared" si="159"/>
        <v>0</v>
      </c>
      <c r="Q1680" s="15">
        <f t="shared" si="160"/>
        <v>0</v>
      </c>
    </row>
    <row r="1681" spans="1:17" x14ac:dyDescent="0.2">
      <c r="A1681" s="43">
        <v>683329</v>
      </c>
      <c r="B1681" s="6" t="s">
        <v>1073</v>
      </c>
      <c r="C1681" s="6" t="s">
        <v>1074</v>
      </c>
      <c r="D1681" s="41" t="s">
        <v>1096</v>
      </c>
      <c r="E1681" s="41" t="s">
        <v>307</v>
      </c>
      <c r="F1681" s="4"/>
      <c r="G1681" s="5"/>
      <c r="H1681" s="27" t="s">
        <v>1072</v>
      </c>
      <c r="I1681" s="44">
        <f>+J1681+1</f>
        <v>352.2</v>
      </c>
      <c r="J1681" s="8">
        <v>351.2</v>
      </c>
      <c r="K1681" s="8">
        <f t="shared" si="156"/>
        <v>1</v>
      </c>
      <c r="L1681" s="45">
        <f t="shared" si="161"/>
        <v>2.8473804100227792E-3</v>
      </c>
      <c r="M1681" s="16">
        <f>IFERROR(INDEX('[1]2018 Sales History'!$G:$G,MATCH(A1681,'[1]2018 Sales History'!$A:$A,0)),0)</f>
        <v>0</v>
      </c>
      <c r="N1681" s="14">
        <f t="shared" si="157"/>
        <v>0</v>
      </c>
      <c r="O1681" s="14">
        <f t="shared" si="158"/>
        <v>0</v>
      </c>
      <c r="P1681" s="14">
        <f t="shared" si="159"/>
        <v>0</v>
      </c>
      <c r="Q1681" s="15">
        <f t="shared" si="160"/>
        <v>0</v>
      </c>
    </row>
    <row r="1682" spans="1:17" x14ac:dyDescent="0.2">
      <c r="A1682" s="43">
        <v>683337</v>
      </c>
      <c r="B1682" s="6" t="s">
        <v>1073</v>
      </c>
      <c r="C1682" s="6" t="s">
        <v>1074</v>
      </c>
      <c r="D1682" s="41" t="s">
        <v>1096</v>
      </c>
      <c r="E1682" s="41" t="s">
        <v>702</v>
      </c>
      <c r="F1682" s="4"/>
      <c r="G1682" s="5"/>
      <c r="H1682" s="27" t="s">
        <v>1072</v>
      </c>
      <c r="I1682" s="44">
        <f>+J1682+1</f>
        <v>379.63</v>
      </c>
      <c r="J1682" s="8">
        <v>378.63</v>
      </c>
      <c r="K1682" s="8">
        <f t="shared" si="156"/>
        <v>1</v>
      </c>
      <c r="L1682" s="45">
        <f t="shared" si="161"/>
        <v>2.6411008108179488E-3</v>
      </c>
      <c r="M1682" s="16">
        <f>IFERROR(INDEX('[1]2018 Sales History'!$G:$G,MATCH(A1682,'[1]2018 Sales History'!$A:$A,0)),0)</f>
        <v>0</v>
      </c>
      <c r="N1682" s="14">
        <f t="shared" si="157"/>
        <v>0</v>
      </c>
      <c r="O1682" s="14">
        <f t="shared" si="158"/>
        <v>0</v>
      </c>
      <c r="P1682" s="14">
        <f t="shared" si="159"/>
        <v>0</v>
      </c>
      <c r="Q1682" s="15">
        <f t="shared" si="160"/>
        <v>0</v>
      </c>
    </row>
    <row r="1683" spans="1:17" x14ac:dyDescent="0.2">
      <c r="A1683" s="43">
        <v>683345</v>
      </c>
      <c r="B1683" s="6" t="s">
        <v>1073</v>
      </c>
      <c r="C1683" s="6" t="s">
        <v>1074</v>
      </c>
      <c r="D1683" s="41" t="s">
        <v>1096</v>
      </c>
      <c r="E1683" s="41" t="s">
        <v>1747</v>
      </c>
      <c r="F1683" s="4"/>
      <c r="G1683" s="5"/>
      <c r="H1683" s="27" t="s">
        <v>1072</v>
      </c>
      <c r="I1683" s="44">
        <f>+J1683+1</f>
        <v>439.31</v>
      </c>
      <c r="J1683" s="8">
        <v>438.31</v>
      </c>
      <c r="K1683" s="8">
        <f t="shared" si="156"/>
        <v>1</v>
      </c>
      <c r="L1683" s="45">
        <f t="shared" si="161"/>
        <v>2.2814902694440007E-3</v>
      </c>
      <c r="M1683" s="16">
        <f>IFERROR(INDEX('[1]2018 Sales History'!$G:$G,MATCH(A1683,'[1]2018 Sales History'!$A:$A,0)),0)</f>
        <v>0</v>
      </c>
      <c r="N1683" s="14">
        <f t="shared" si="157"/>
        <v>0</v>
      </c>
      <c r="O1683" s="14">
        <f t="shared" si="158"/>
        <v>0</v>
      </c>
      <c r="P1683" s="14">
        <f t="shared" si="159"/>
        <v>0</v>
      </c>
      <c r="Q1683" s="15">
        <f t="shared" si="160"/>
        <v>0</v>
      </c>
    </row>
    <row r="1684" spans="1:17" x14ac:dyDescent="0.2">
      <c r="A1684" s="43">
        <v>683388</v>
      </c>
      <c r="B1684" s="6" t="s">
        <v>1073</v>
      </c>
      <c r="C1684" s="6" t="s">
        <v>1074</v>
      </c>
      <c r="D1684" s="41" t="s">
        <v>1095</v>
      </c>
      <c r="E1684" s="41" t="s">
        <v>1748</v>
      </c>
      <c r="F1684" s="4"/>
      <c r="G1684" s="5"/>
      <c r="H1684" s="27" t="s">
        <v>1072</v>
      </c>
      <c r="I1684" s="44">
        <f>+J1684+1</f>
        <v>123.43</v>
      </c>
      <c r="J1684" s="8">
        <v>122.43</v>
      </c>
      <c r="K1684" s="8">
        <f t="shared" si="156"/>
        <v>1</v>
      </c>
      <c r="L1684" s="45">
        <f t="shared" si="161"/>
        <v>8.1679326962345832E-3</v>
      </c>
      <c r="M1684" s="16">
        <f>IFERROR(INDEX('[1]2018 Sales History'!$G:$G,MATCH(A1684,'[1]2018 Sales History'!$A:$A,0)),0)</f>
        <v>0</v>
      </c>
      <c r="N1684" s="14">
        <f t="shared" si="157"/>
        <v>0</v>
      </c>
      <c r="O1684" s="14">
        <f t="shared" si="158"/>
        <v>0</v>
      </c>
      <c r="P1684" s="14">
        <f t="shared" si="159"/>
        <v>0</v>
      </c>
      <c r="Q1684" s="15">
        <f t="shared" si="160"/>
        <v>0</v>
      </c>
    </row>
    <row r="1685" spans="1:17" x14ac:dyDescent="0.2">
      <c r="A1685" s="43">
        <v>683396</v>
      </c>
      <c r="B1685" s="6" t="s">
        <v>1073</v>
      </c>
      <c r="C1685" s="6" t="s">
        <v>1074</v>
      </c>
      <c r="D1685" s="41" t="s">
        <v>1094</v>
      </c>
      <c r="E1685" s="41" t="s">
        <v>61</v>
      </c>
      <c r="F1685" s="4"/>
      <c r="G1685" s="5"/>
      <c r="H1685" s="27" t="s">
        <v>1072</v>
      </c>
      <c r="I1685" s="44">
        <f>+J1685+1</f>
        <v>171.97</v>
      </c>
      <c r="J1685" s="8">
        <v>170.97</v>
      </c>
      <c r="K1685" s="8">
        <f t="shared" si="156"/>
        <v>1</v>
      </c>
      <c r="L1685" s="45">
        <f t="shared" si="161"/>
        <v>5.8489793531028835E-3</v>
      </c>
      <c r="M1685" s="16">
        <f>IFERROR(INDEX('[1]2018 Sales History'!$G:$G,MATCH(A1685,'[1]2018 Sales History'!$A:$A,0)),0)</f>
        <v>0</v>
      </c>
      <c r="N1685" s="14">
        <f t="shared" si="157"/>
        <v>0</v>
      </c>
      <c r="O1685" s="14">
        <f t="shared" si="158"/>
        <v>0</v>
      </c>
      <c r="P1685" s="14">
        <f t="shared" si="159"/>
        <v>0</v>
      </c>
      <c r="Q1685" s="15">
        <f t="shared" si="160"/>
        <v>0</v>
      </c>
    </row>
    <row r="1686" spans="1:17" x14ac:dyDescent="0.2">
      <c r="A1686" s="43">
        <v>683418</v>
      </c>
      <c r="B1686" s="6" t="s">
        <v>1073</v>
      </c>
      <c r="C1686" s="6" t="s">
        <v>1074</v>
      </c>
      <c r="D1686" s="41" t="s">
        <v>1094</v>
      </c>
      <c r="E1686" s="41" t="s">
        <v>67</v>
      </c>
      <c r="F1686" s="4"/>
      <c r="G1686" s="5"/>
      <c r="H1686" s="27" t="s">
        <v>1072</v>
      </c>
      <c r="I1686" s="44">
        <f>+J1686+1</f>
        <v>167.05</v>
      </c>
      <c r="J1686" s="8">
        <v>166.05</v>
      </c>
      <c r="K1686" s="8">
        <f t="shared" si="156"/>
        <v>1</v>
      </c>
      <c r="L1686" s="45">
        <f t="shared" si="161"/>
        <v>6.0222824450466726E-3</v>
      </c>
      <c r="M1686" s="16">
        <f>IFERROR(INDEX('[1]2018 Sales History'!$G:$G,MATCH(A1686,'[1]2018 Sales History'!$A:$A,0)),0)</f>
        <v>0</v>
      </c>
      <c r="N1686" s="14">
        <f t="shared" si="157"/>
        <v>0</v>
      </c>
      <c r="O1686" s="14">
        <f t="shared" si="158"/>
        <v>0</v>
      </c>
      <c r="P1686" s="14">
        <f t="shared" si="159"/>
        <v>0</v>
      </c>
      <c r="Q1686" s="15">
        <f t="shared" si="160"/>
        <v>0</v>
      </c>
    </row>
    <row r="1687" spans="1:17" x14ac:dyDescent="0.2">
      <c r="A1687" s="43">
        <v>683426</v>
      </c>
      <c r="B1687" s="6" t="s">
        <v>1073</v>
      </c>
      <c r="C1687" s="6" t="s">
        <v>1074</v>
      </c>
      <c r="D1687" s="41" t="s">
        <v>1094</v>
      </c>
      <c r="E1687" s="41" t="s">
        <v>301</v>
      </c>
      <c r="F1687" s="4"/>
      <c r="G1687" s="5"/>
      <c r="H1687" s="27" t="s">
        <v>1072</v>
      </c>
      <c r="I1687" s="44">
        <f>+J1687+1</f>
        <v>188</v>
      </c>
      <c r="J1687" s="8">
        <v>187</v>
      </c>
      <c r="K1687" s="8">
        <f t="shared" si="156"/>
        <v>1</v>
      </c>
      <c r="L1687" s="45">
        <f t="shared" si="161"/>
        <v>5.3475935828877002E-3</v>
      </c>
      <c r="M1687" s="16">
        <f>IFERROR(INDEX('[1]2018 Sales History'!$G:$G,MATCH(A1687,'[1]2018 Sales History'!$A:$A,0)),0)</f>
        <v>0</v>
      </c>
      <c r="N1687" s="14">
        <f t="shared" si="157"/>
        <v>0</v>
      </c>
      <c r="O1687" s="14">
        <f t="shared" si="158"/>
        <v>0</v>
      </c>
      <c r="P1687" s="14">
        <f t="shared" si="159"/>
        <v>0</v>
      </c>
      <c r="Q1687" s="15">
        <f t="shared" si="160"/>
        <v>0</v>
      </c>
    </row>
    <row r="1688" spans="1:17" x14ac:dyDescent="0.2">
      <c r="A1688" s="43">
        <v>683434</v>
      </c>
      <c r="B1688" s="6" t="s">
        <v>1073</v>
      </c>
      <c r="C1688" s="6" t="s">
        <v>1074</v>
      </c>
      <c r="D1688" s="41" t="s">
        <v>1094</v>
      </c>
      <c r="E1688" s="41" t="s">
        <v>1632</v>
      </c>
      <c r="F1688" s="4"/>
      <c r="G1688" s="5"/>
      <c r="H1688" s="27" t="s">
        <v>1072</v>
      </c>
      <c r="I1688" s="44">
        <f>+J1688+1</f>
        <v>176.94</v>
      </c>
      <c r="J1688" s="8">
        <v>175.94</v>
      </c>
      <c r="K1688" s="8">
        <f t="shared" si="156"/>
        <v>1</v>
      </c>
      <c r="L1688" s="45">
        <f t="shared" si="161"/>
        <v>5.6837558258497215E-3</v>
      </c>
      <c r="M1688" s="16">
        <f>IFERROR(INDEX('[1]2018 Sales History'!$G:$G,MATCH(A1688,'[1]2018 Sales History'!$A:$A,0)),0)</f>
        <v>0</v>
      </c>
      <c r="N1688" s="14">
        <f t="shared" si="157"/>
        <v>0</v>
      </c>
      <c r="O1688" s="14">
        <f t="shared" si="158"/>
        <v>0</v>
      </c>
      <c r="P1688" s="14">
        <f t="shared" si="159"/>
        <v>0</v>
      </c>
      <c r="Q1688" s="15">
        <f t="shared" si="160"/>
        <v>0</v>
      </c>
    </row>
    <row r="1689" spans="1:17" x14ac:dyDescent="0.2">
      <c r="A1689" s="43">
        <v>683442</v>
      </c>
      <c r="B1689" s="6" t="s">
        <v>1073</v>
      </c>
      <c r="C1689" s="6" t="s">
        <v>1074</v>
      </c>
      <c r="D1689" s="41" t="s">
        <v>1094</v>
      </c>
      <c r="E1689" s="41" t="s">
        <v>1658</v>
      </c>
      <c r="F1689" s="4"/>
      <c r="G1689" s="5"/>
      <c r="H1689" s="27" t="s">
        <v>1072</v>
      </c>
      <c r="I1689" s="44">
        <f>+J1689+1</f>
        <v>171.97</v>
      </c>
      <c r="J1689" s="8">
        <v>170.97</v>
      </c>
      <c r="K1689" s="8">
        <f t="shared" si="156"/>
        <v>1</v>
      </c>
      <c r="L1689" s="45">
        <f t="shared" si="161"/>
        <v>5.8489793531028835E-3</v>
      </c>
      <c r="M1689" s="16">
        <f>IFERROR(INDEX('[1]2018 Sales History'!$G:$G,MATCH(A1689,'[1]2018 Sales History'!$A:$A,0)),0)</f>
        <v>0</v>
      </c>
      <c r="N1689" s="14">
        <f t="shared" si="157"/>
        <v>0</v>
      </c>
      <c r="O1689" s="14">
        <f t="shared" si="158"/>
        <v>0</v>
      </c>
      <c r="P1689" s="14">
        <f t="shared" si="159"/>
        <v>0</v>
      </c>
      <c r="Q1689" s="15">
        <f t="shared" si="160"/>
        <v>0</v>
      </c>
    </row>
    <row r="1690" spans="1:17" x14ac:dyDescent="0.2">
      <c r="A1690" s="43">
        <v>683450</v>
      </c>
      <c r="B1690" s="6" t="s">
        <v>1073</v>
      </c>
      <c r="C1690" s="6" t="s">
        <v>1074</v>
      </c>
      <c r="D1690" s="41" t="s">
        <v>1094</v>
      </c>
      <c r="E1690" s="41" t="s">
        <v>702</v>
      </c>
      <c r="F1690" s="4"/>
      <c r="G1690" s="5"/>
      <c r="H1690" s="27" t="s">
        <v>1072</v>
      </c>
      <c r="I1690" s="44">
        <f>+J1690+1</f>
        <v>209.65</v>
      </c>
      <c r="J1690" s="8">
        <v>208.65</v>
      </c>
      <c r="K1690" s="8">
        <f t="shared" si="156"/>
        <v>1</v>
      </c>
      <c r="L1690" s="45">
        <f t="shared" si="161"/>
        <v>4.7927150730889051E-3</v>
      </c>
      <c r="M1690" s="16">
        <f>IFERROR(INDEX('[1]2018 Sales History'!$G:$G,MATCH(A1690,'[1]2018 Sales History'!$A:$A,0)),0)</f>
        <v>0</v>
      </c>
      <c r="N1690" s="14">
        <f t="shared" si="157"/>
        <v>0</v>
      </c>
      <c r="O1690" s="14">
        <f t="shared" si="158"/>
        <v>0</v>
      </c>
      <c r="P1690" s="14">
        <f t="shared" si="159"/>
        <v>0</v>
      </c>
      <c r="Q1690" s="15">
        <f t="shared" si="160"/>
        <v>0</v>
      </c>
    </row>
    <row r="1691" spans="1:17" x14ac:dyDescent="0.2">
      <c r="A1691" s="43">
        <v>683469</v>
      </c>
      <c r="B1691" s="6" t="s">
        <v>1073</v>
      </c>
      <c r="C1691" s="6" t="s">
        <v>1074</v>
      </c>
      <c r="D1691" s="41" t="s">
        <v>1094</v>
      </c>
      <c r="E1691" s="41" t="s">
        <v>1695</v>
      </c>
      <c r="F1691" s="4"/>
      <c r="G1691" s="5"/>
      <c r="H1691" s="27" t="s">
        <v>1072</v>
      </c>
      <c r="I1691" s="44">
        <f>+J1691+1</f>
        <v>188</v>
      </c>
      <c r="J1691" s="8">
        <v>187</v>
      </c>
      <c r="K1691" s="8">
        <f t="shared" si="156"/>
        <v>1</v>
      </c>
      <c r="L1691" s="45">
        <f t="shared" si="161"/>
        <v>5.3475935828877002E-3</v>
      </c>
      <c r="M1691" s="16">
        <f>IFERROR(INDEX('[1]2018 Sales History'!$G:$G,MATCH(A1691,'[1]2018 Sales History'!$A:$A,0)),0)</f>
        <v>0</v>
      </c>
      <c r="N1691" s="14">
        <f t="shared" si="157"/>
        <v>0</v>
      </c>
      <c r="O1691" s="14">
        <f t="shared" si="158"/>
        <v>0</v>
      </c>
      <c r="P1691" s="14">
        <f t="shared" si="159"/>
        <v>0</v>
      </c>
      <c r="Q1691" s="15">
        <f t="shared" si="160"/>
        <v>0</v>
      </c>
    </row>
    <row r="1692" spans="1:17" x14ac:dyDescent="0.2">
      <c r="A1692" s="43">
        <v>683477</v>
      </c>
      <c r="B1692" s="6" t="s">
        <v>1073</v>
      </c>
      <c r="C1692" s="6" t="s">
        <v>1074</v>
      </c>
      <c r="D1692" s="41" t="s">
        <v>1094</v>
      </c>
      <c r="E1692" s="41" t="s">
        <v>1662</v>
      </c>
      <c r="F1692" s="4"/>
      <c r="G1692" s="5"/>
      <c r="H1692" s="27" t="s">
        <v>1072</v>
      </c>
      <c r="I1692" s="44">
        <f>+J1692+1</f>
        <v>165.82</v>
      </c>
      <c r="J1692" s="8">
        <v>164.82</v>
      </c>
      <c r="K1692" s="8">
        <f t="shared" si="156"/>
        <v>1</v>
      </c>
      <c r="L1692" s="45">
        <f t="shared" si="161"/>
        <v>6.0672248513529911E-3</v>
      </c>
      <c r="M1692" s="16">
        <f>IFERROR(INDEX('[1]2018 Sales History'!$G:$G,MATCH(A1692,'[1]2018 Sales History'!$A:$A,0)),0)</f>
        <v>0</v>
      </c>
      <c r="N1692" s="14">
        <f t="shared" si="157"/>
        <v>0</v>
      </c>
      <c r="O1692" s="14">
        <f t="shared" si="158"/>
        <v>0</v>
      </c>
      <c r="P1692" s="14">
        <f t="shared" si="159"/>
        <v>0</v>
      </c>
      <c r="Q1692" s="15">
        <f t="shared" si="160"/>
        <v>0</v>
      </c>
    </row>
    <row r="1693" spans="1:17" x14ac:dyDescent="0.2">
      <c r="A1693" s="43">
        <v>683485</v>
      </c>
      <c r="B1693" s="6" t="s">
        <v>1073</v>
      </c>
      <c r="C1693" s="6" t="s">
        <v>1074</v>
      </c>
      <c r="D1693" s="41" t="s">
        <v>1094</v>
      </c>
      <c r="E1693" s="41" t="s">
        <v>691</v>
      </c>
      <c r="F1693" s="4"/>
      <c r="G1693" s="5"/>
      <c r="H1693" s="27" t="s">
        <v>1072</v>
      </c>
      <c r="I1693" s="44">
        <f>+J1693+1</f>
        <v>188.96</v>
      </c>
      <c r="J1693" s="8">
        <v>187.96</v>
      </c>
      <c r="K1693" s="8">
        <f t="shared" si="156"/>
        <v>1</v>
      </c>
      <c r="L1693" s="45">
        <f t="shared" si="161"/>
        <v>5.3202809108320913E-3</v>
      </c>
      <c r="M1693" s="16">
        <f>IFERROR(INDEX('[1]2018 Sales History'!$G:$G,MATCH(A1693,'[1]2018 Sales History'!$A:$A,0)),0)</f>
        <v>0</v>
      </c>
      <c r="N1693" s="14">
        <f t="shared" si="157"/>
        <v>0</v>
      </c>
      <c r="O1693" s="14">
        <f t="shared" si="158"/>
        <v>0</v>
      </c>
      <c r="P1693" s="14">
        <f t="shared" si="159"/>
        <v>0</v>
      </c>
      <c r="Q1693" s="15">
        <f t="shared" si="160"/>
        <v>0</v>
      </c>
    </row>
    <row r="1694" spans="1:17" x14ac:dyDescent="0.2">
      <c r="A1694" s="43">
        <v>683493</v>
      </c>
      <c r="B1694" s="6" t="s">
        <v>1073</v>
      </c>
      <c r="C1694" s="6" t="s">
        <v>1074</v>
      </c>
      <c r="D1694" s="41" t="s">
        <v>1093</v>
      </c>
      <c r="E1694" s="41" t="s">
        <v>59</v>
      </c>
      <c r="F1694" s="4"/>
      <c r="G1694" s="5"/>
      <c r="H1694" s="27" t="s">
        <v>1072</v>
      </c>
      <c r="I1694" s="44">
        <f>+J1694+1</f>
        <v>143.93</v>
      </c>
      <c r="J1694" s="8">
        <v>142.93</v>
      </c>
      <c r="K1694" s="8">
        <f t="shared" si="156"/>
        <v>1</v>
      </c>
      <c r="L1694" s="45">
        <f t="shared" si="161"/>
        <v>6.9964318197719162E-3</v>
      </c>
      <c r="M1694" s="16">
        <f>IFERROR(INDEX('[1]2018 Sales History'!$G:$G,MATCH(A1694,'[1]2018 Sales History'!$A:$A,0)),0)</f>
        <v>0</v>
      </c>
      <c r="N1694" s="14">
        <f t="shared" si="157"/>
        <v>0</v>
      </c>
      <c r="O1694" s="14">
        <f t="shared" si="158"/>
        <v>0</v>
      </c>
      <c r="P1694" s="14">
        <f t="shared" si="159"/>
        <v>0</v>
      </c>
      <c r="Q1694" s="15">
        <f t="shared" si="160"/>
        <v>0</v>
      </c>
    </row>
    <row r="1695" spans="1:17" x14ac:dyDescent="0.2">
      <c r="A1695" s="43">
        <v>683507</v>
      </c>
      <c r="B1695" s="6" t="s">
        <v>1073</v>
      </c>
      <c r="C1695" s="6" t="s">
        <v>1074</v>
      </c>
      <c r="D1695" s="41" t="s">
        <v>1093</v>
      </c>
      <c r="E1695" s="41" t="s">
        <v>69</v>
      </c>
      <c r="F1695" s="4"/>
      <c r="G1695" s="5"/>
      <c r="H1695" s="27" t="s">
        <v>1072</v>
      </c>
      <c r="I1695" s="44">
        <f>+J1695+1</f>
        <v>151.06</v>
      </c>
      <c r="J1695" s="8">
        <v>150.06</v>
      </c>
      <c r="K1695" s="8">
        <f t="shared" si="156"/>
        <v>1</v>
      </c>
      <c r="L1695" s="45">
        <f t="shared" si="161"/>
        <v>6.6640010662401706E-3</v>
      </c>
      <c r="M1695" s="16">
        <f>IFERROR(INDEX('[1]2018 Sales History'!$G:$G,MATCH(A1695,'[1]2018 Sales History'!$A:$A,0)),0)</f>
        <v>0</v>
      </c>
      <c r="N1695" s="14">
        <f t="shared" si="157"/>
        <v>0</v>
      </c>
      <c r="O1695" s="14">
        <f t="shared" si="158"/>
        <v>0</v>
      </c>
      <c r="P1695" s="14">
        <f t="shared" si="159"/>
        <v>0</v>
      </c>
      <c r="Q1695" s="15">
        <f t="shared" si="160"/>
        <v>0</v>
      </c>
    </row>
    <row r="1696" spans="1:17" x14ac:dyDescent="0.2">
      <c r="A1696" s="43">
        <v>683515</v>
      </c>
      <c r="B1696" s="6" t="s">
        <v>1073</v>
      </c>
      <c r="C1696" s="6" t="s">
        <v>1074</v>
      </c>
      <c r="D1696" s="41" t="s">
        <v>1093</v>
      </c>
      <c r="E1696" s="41" t="s">
        <v>61</v>
      </c>
      <c r="F1696" s="4"/>
      <c r="G1696" s="5"/>
      <c r="H1696" s="27" t="s">
        <v>1072</v>
      </c>
      <c r="I1696" s="44">
        <f>+J1696+1</f>
        <v>155.56</v>
      </c>
      <c r="J1696" s="8">
        <v>154.56</v>
      </c>
      <c r="K1696" s="8">
        <f t="shared" si="156"/>
        <v>1</v>
      </c>
      <c r="L1696" s="45">
        <f t="shared" si="161"/>
        <v>6.4699792960662521E-3</v>
      </c>
      <c r="M1696" s="16">
        <f>IFERROR(INDEX('[1]2018 Sales History'!$G:$G,MATCH(A1696,'[1]2018 Sales History'!$A:$A,0)),0)</f>
        <v>0</v>
      </c>
      <c r="N1696" s="14">
        <f t="shared" si="157"/>
        <v>0</v>
      </c>
      <c r="O1696" s="14">
        <f t="shared" si="158"/>
        <v>0</v>
      </c>
      <c r="P1696" s="14">
        <f t="shared" si="159"/>
        <v>0</v>
      </c>
      <c r="Q1696" s="15">
        <f t="shared" si="160"/>
        <v>0</v>
      </c>
    </row>
    <row r="1697" spans="1:17" x14ac:dyDescent="0.2">
      <c r="A1697" s="43">
        <v>683523</v>
      </c>
      <c r="B1697" s="6" t="s">
        <v>1073</v>
      </c>
      <c r="C1697" s="6" t="s">
        <v>1074</v>
      </c>
      <c r="D1697" s="41" t="s">
        <v>1093</v>
      </c>
      <c r="E1697" s="41" t="s">
        <v>1645</v>
      </c>
      <c r="F1697" s="4"/>
      <c r="G1697" s="5"/>
      <c r="H1697" s="27" t="s">
        <v>1072</v>
      </c>
      <c r="I1697" s="44">
        <f>+J1697+1</f>
        <v>166.13</v>
      </c>
      <c r="J1697" s="8">
        <v>165.13</v>
      </c>
      <c r="K1697" s="8">
        <f t="shared" si="156"/>
        <v>1</v>
      </c>
      <c r="L1697" s="45">
        <f t="shared" si="161"/>
        <v>6.055834796826743E-3</v>
      </c>
      <c r="M1697" s="16">
        <f>IFERROR(INDEX('[1]2018 Sales History'!$G:$G,MATCH(A1697,'[1]2018 Sales History'!$A:$A,0)),0)</f>
        <v>0</v>
      </c>
      <c r="N1697" s="14">
        <f t="shared" si="157"/>
        <v>0</v>
      </c>
      <c r="O1697" s="14">
        <f t="shared" si="158"/>
        <v>0</v>
      </c>
      <c r="P1697" s="14">
        <f t="shared" si="159"/>
        <v>0</v>
      </c>
      <c r="Q1697" s="15">
        <f t="shared" si="160"/>
        <v>0</v>
      </c>
    </row>
    <row r="1698" spans="1:17" x14ac:dyDescent="0.2">
      <c r="A1698" s="43">
        <v>683531</v>
      </c>
      <c r="B1698" s="6" t="s">
        <v>1073</v>
      </c>
      <c r="C1698" s="6" t="s">
        <v>1074</v>
      </c>
      <c r="D1698" s="41" t="s">
        <v>1093</v>
      </c>
      <c r="E1698" s="41" t="s">
        <v>71</v>
      </c>
      <c r="F1698" s="4"/>
      <c r="G1698" s="5"/>
      <c r="H1698" s="27" t="s">
        <v>1072</v>
      </c>
      <c r="I1698" s="44">
        <f>+J1698+1</f>
        <v>132.69999999999999</v>
      </c>
      <c r="J1698" s="8">
        <v>131.69999999999999</v>
      </c>
      <c r="K1698" s="8">
        <f t="shared" si="156"/>
        <v>1</v>
      </c>
      <c r="L1698" s="45">
        <f t="shared" si="161"/>
        <v>7.5930144267274116E-3</v>
      </c>
      <c r="M1698" s="16">
        <f>IFERROR(INDEX('[1]2018 Sales History'!$G:$G,MATCH(A1698,'[1]2018 Sales History'!$A:$A,0)),0)</f>
        <v>0</v>
      </c>
      <c r="N1698" s="14">
        <f t="shared" si="157"/>
        <v>0</v>
      </c>
      <c r="O1698" s="14">
        <f t="shared" si="158"/>
        <v>0</v>
      </c>
      <c r="P1698" s="14">
        <f t="shared" si="159"/>
        <v>0</v>
      </c>
      <c r="Q1698" s="15">
        <f t="shared" si="160"/>
        <v>0</v>
      </c>
    </row>
    <row r="1699" spans="1:17" x14ac:dyDescent="0.2">
      <c r="A1699" s="43">
        <v>683558</v>
      </c>
      <c r="B1699" s="6" t="s">
        <v>1073</v>
      </c>
      <c r="C1699" s="6" t="s">
        <v>1074</v>
      </c>
      <c r="D1699" s="41" t="s">
        <v>1093</v>
      </c>
      <c r="E1699" s="41" t="s">
        <v>66</v>
      </c>
      <c r="F1699" s="4"/>
      <c r="G1699" s="5"/>
      <c r="H1699" s="27" t="s">
        <v>1072</v>
      </c>
      <c r="I1699" s="44">
        <f>+J1699+1</f>
        <v>137.53</v>
      </c>
      <c r="J1699" s="8">
        <v>136.53</v>
      </c>
      <c r="K1699" s="8">
        <f t="shared" si="156"/>
        <v>1</v>
      </c>
      <c r="L1699" s="45">
        <f t="shared" si="161"/>
        <v>7.3243975683000076E-3</v>
      </c>
      <c r="M1699" s="16">
        <f>IFERROR(INDEX('[1]2018 Sales History'!$G:$G,MATCH(A1699,'[1]2018 Sales History'!$A:$A,0)),0)</f>
        <v>0</v>
      </c>
      <c r="N1699" s="14">
        <f t="shared" si="157"/>
        <v>0</v>
      </c>
      <c r="O1699" s="14">
        <f t="shared" si="158"/>
        <v>0</v>
      </c>
      <c r="P1699" s="14">
        <f t="shared" si="159"/>
        <v>0</v>
      </c>
      <c r="Q1699" s="15">
        <f t="shared" si="160"/>
        <v>0</v>
      </c>
    </row>
    <row r="1700" spans="1:17" x14ac:dyDescent="0.2">
      <c r="A1700" s="43">
        <v>683566</v>
      </c>
      <c r="B1700" s="6" t="s">
        <v>1073</v>
      </c>
      <c r="C1700" s="6" t="s">
        <v>1074</v>
      </c>
      <c r="D1700" s="41" t="s">
        <v>1093</v>
      </c>
      <c r="E1700" s="41" t="s">
        <v>724</v>
      </c>
      <c r="F1700" s="4"/>
      <c r="G1700" s="5"/>
      <c r="H1700" s="27" t="s">
        <v>1072</v>
      </c>
      <c r="I1700" s="44">
        <f>+J1700+1</f>
        <v>147.07</v>
      </c>
      <c r="J1700" s="8">
        <v>146.07</v>
      </c>
      <c r="K1700" s="8">
        <f t="shared" si="156"/>
        <v>1</v>
      </c>
      <c r="L1700" s="45">
        <f t="shared" si="161"/>
        <v>6.8460327240364213E-3</v>
      </c>
      <c r="M1700" s="16">
        <f>IFERROR(INDEX('[1]2018 Sales History'!$G:$G,MATCH(A1700,'[1]2018 Sales History'!$A:$A,0)),0)</f>
        <v>0</v>
      </c>
      <c r="N1700" s="14">
        <f t="shared" si="157"/>
        <v>0</v>
      </c>
      <c r="O1700" s="14">
        <f t="shared" si="158"/>
        <v>0</v>
      </c>
      <c r="P1700" s="14">
        <f t="shared" si="159"/>
        <v>0</v>
      </c>
      <c r="Q1700" s="15">
        <f t="shared" si="160"/>
        <v>0</v>
      </c>
    </row>
    <row r="1701" spans="1:17" x14ac:dyDescent="0.2">
      <c r="A1701" s="43">
        <v>683574</v>
      </c>
      <c r="B1701" s="6" t="s">
        <v>1073</v>
      </c>
      <c r="C1701" s="6" t="s">
        <v>1074</v>
      </c>
      <c r="D1701" s="41" t="s">
        <v>1093</v>
      </c>
      <c r="E1701" s="41" t="s">
        <v>67</v>
      </c>
      <c r="F1701" s="4"/>
      <c r="G1701" s="5"/>
      <c r="H1701" s="27" t="s">
        <v>1072</v>
      </c>
      <c r="I1701" s="44">
        <f>+J1701+1</f>
        <v>148.52000000000001</v>
      </c>
      <c r="J1701" s="8">
        <v>147.52000000000001</v>
      </c>
      <c r="K1701" s="8">
        <f t="shared" si="156"/>
        <v>1</v>
      </c>
      <c r="L1701" s="45">
        <f t="shared" si="161"/>
        <v>6.7787418655097607E-3</v>
      </c>
      <c r="M1701" s="16">
        <f>IFERROR(INDEX('[1]2018 Sales History'!$G:$G,MATCH(A1701,'[1]2018 Sales History'!$A:$A,0)),0)</f>
        <v>0</v>
      </c>
      <c r="N1701" s="14">
        <f t="shared" si="157"/>
        <v>0</v>
      </c>
      <c r="O1701" s="14">
        <f t="shared" si="158"/>
        <v>0</v>
      </c>
      <c r="P1701" s="14">
        <f t="shared" si="159"/>
        <v>0</v>
      </c>
      <c r="Q1701" s="15">
        <f t="shared" si="160"/>
        <v>0</v>
      </c>
    </row>
    <row r="1702" spans="1:17" x14ac:dyDescent="0.2">
      <c r="A1702" s="43">
        <v>683582</v>
      </c>
      <c r="B1702" s="6" t="s">
        <v>1073</v>
      </c>
      <c r="C1702" s="6" t="s">
        <v>1074</v>
      </c>
      <c r="D1702" s="41" t="s">
        <v>1093</v>
      </c>
      <c r="E1702" s="41" t="s">
        <v>70</v>
      </c>
      <c r="F1702" s="4"/>
      <c r="G1702" s="5"/>
      <c r="H1702" s="27" t="s">
        <v>1072</v>
      </c>
      <c r="I1702" s="44">
        <f>+J1702+1</f>
        <v>154.43</v>
      </c>
      <c r="J1702" s="8">
        <v>153.43</v>
      </c>
      <c r="K1702" s="8">
        <f t="shared" si="156"/>
        <v>1</v>
      </c>
      <c r="L1702" s="45">
        <f t="shared" si="161"/>
        <v>6.5176301896630378E-3</v>
      </c>
      <c r="M1702" s="16">
        <f>IFERROR(INDEX('[1]2018 Sales History'!$G:$G,MATCH(A1702,'[1]2018 Sales History'!$A:$A,0)),0)</f>
        <v>0</v>
      </c>
      <c r="N1702" s="14">
        <f t="shared" si="157"/>
        <v>0</v>
      </c>
      <c r="O1702" s="14">
        <f t="shared" si="158"/>
        <v>0</v>
      </c>
      <c r="P1702" s="14">
        <f t="shared" si="159"/>
        <v>0</v>
      </c>
      <c r="Q1702" s="15">
        <f t="shared" si="160"/>
        <v>0</v>
      </c>
    </row>
    <row r="1703" spans="1:17" x14ac:dyDescent="0.2">
      <c r="A1703" s="43">
        <v>683590</v>
      </c>
      <c r="B1703" s="6" t="s">
        <v>1073</v>
      </c>
      <c r="C1703" s="6" t="s">
        <v>1074</v>
      </c>
      <c r="D1703" s="41" t="s">
        <v>1093</v>
      </c>
      <c r="E1703" s="41" t="s">
        <v>301</v>
      </c>
      <c r="F1703" s="4"/>
      <c r="G1703" s="5"/>
      <c r="H1703" s="27" t="s">
        <v>1072</v>
      </c>
      <c r="I1703" s="44">
        <f>+J1703+1</f>
        <v>162.65</v>
      </c>
      <c r="J1703" s="8">
        <v>161.65</v>
      </c>
      <c r="K1703" s="8">
        <f t="shared" si="156"/>
        <v>1</v>
      </c>
      <c r="L1703" s="45">
        <f t="shared" si="161"/>
        <v>6.1862047633776673E-3</v>
      </c>
      <c r="M1703" s="16">
        <f>IFERROR(INDEX('[1]2018 Sales History'!$G:$G,MATCH(A1703,'[1]2018 Sales History'!$A:$A,0)),0)</f>
        <v>0</v>
      </c>
      <c r="N1703" s="14">
        <f t="shared" si="157"/>
        <v>0</v>
      </c>
      <c r="O1703" s="14">
        <f t="shared" si="158"/>
        <v>0</v>
      </c>
      <c r="P1703" s="14">
        <f t="shared" si="159"/>
        <v>0</v>
      </c>
      <c r="Q1703" s="15">
        <f t="shared" si="160"/>
        <v>0</v>
      </c>
    </row>
    <row r="1704" spans="1:17" x14ac:dyDescent="0.2">
      <c r="A1704" s="43">
        <v>683604</v>
      </c>
      <c r="B1704" s="6" t="s">
        <v>1073</v>
      </c>
      <c r="C1704" s="6" t="s">
        <v>1074</v>
      </c>
      <c r="D1704" s="41" t="s">
        <v>1093</v>
      </c>
      <c r="E1704" s="41" t="s">
        <v>1706</v>
      </c>
      <c r="F1704" s="4"/>
      <c r="G1704" s="5"/>
      <c r="H1704" s="27" t="s">
        <v>1072</v>
      </c>
      <c r="I1704" s="44">
        <f>+J1704+1</f>
        <v>132.69999999999999</v>
      </c>
      <c r="J1704" s="8">
        <v>131.69999999999999</v>
      </c>
      <c r="K1704" s="8">
        <f t="shared" si="156"/>
        <v>1</v>
      </c>
      <c r="L1704" s="45">
        <f t="shared" si="161"/>
        <v>7.5930144267274116E-3</v>
      </c>
      <c r="M1704" s="16">
        <f>IFERROR(INDEX('[1]2018 Sales History'!$G:$G,MATCH(A1704,'[1]2018 Sales History'!$A:$A,0)),0)</f>
        <v>0</v>
      </c>
      <c r="N1704" s="14">
        <f t="shared" si="157"/>
        <v>0</v>
      </c>
      <c r="O1704" s="14">
        <f t="shared" si="158"/>
        <v>0</v>
      </c>
      <c r="P1704" s="14">
        <f t="shared" si="159"/>
        <v>0</v>
      </c>
      <c r="Q1704" s="15">
        <f t="shared" si="160"/>
        <v>0</v>
      </c>
    </row>
    <row r="1705" spans="1:17" x14ac:dyDescent="0.2">
      <c r="A1705" s="43">
        <v>683612</v>
      </c>
      <c r="B1705" s="6" t="s">
        <v>1073</v>
      </c>
      <c r="C1705" s="6" t="s">
        <v>1074</v>
      </c>
      <c r="D1705" s="41" t="s">
        <v>1093</v>
      </c>
      <c r="E1705" s="41" t="s">
        <v>437</v>
      </c>
      <c r="F1705" s="4"/>
      <c r="G1705" s="5"/>
      <c r="H1705" s="27" t="s">
        <v>1072</v>
      </c>
      <c r="I1705" s="44">
        <f>+J1705+1</f>
        <v>157.76</v>
      </c>
      <c r="J1705" s="8">
        <v>156.76</v>
      </c>
      <c r="K1705" s="8">
        <f t="shared" si="156"/>
        <v>1</v>
      </c>
      <c r="L1705" s="45">
        <f t="shared" si="161"/>
        <v>6.3791783618269973E-3</v>
      </c>
      <c r="M1705" s="16">
        <f>IFERROR(INDEX('[1]2018 Sales History'!$G:$G,MATCH(A1705,'[1]2018 Sales History'!$A:$A,0)),0)</f>
        <v>0</v>
      </c>
      <c r="N1705" s="14">
        <f t="shared" si="157"/>
        <v>0</v>
      </c>
      <c r="O1705" s="14">
        <f t="shared" si="158"/>
        <v>0</v>
      </c>
      <c r="P1705" s="14">
        <f t="shared" si="159"/>
        <v>0</v>
      </c>
      <c r="Q1705" s="15">
        <f t="shared" si="160"/>
        <v>0</v>
      </c>
    </row>
    <row r="1706" spans="1:17" x14ac:dyDescent="0.2">
      <c r="A1706" s="43">
        <v>683620</v>
      </c>
      <c r="B1706" s="6" t="s">
        <v>1073</v>
      </c>
      <c r="C1706" s="6" t="s">
        <v>1074</v>
      </c>
      <c r="D1706" s="41" t="s">
        <v>1093</v>
      </c>
      <c r="E1706" s="41" t="s">
        <v>701</v>
      </c>
      <c r="F1706" s="4"/>
      <c r="G1706" s="5"/>
      <c r="H1706" s="27" t="s">
        <v>1072</v>
      </c>
      <c r="I1706" s="44">
        <f>+J1706+1</f>
        <v>167.28</v>
      </c>
      <c r="J1706" s="8">
        <v>166.28</v>
      </c>
      <c r="K1706" s="8">
        <f t="shared" si="156"/>
        <v>1</v>
      </c>
      <c r="L1706" s="45">
        <f t="shared" si="161"/>
        <v>6.0139523694972335E-3</v>
      </c>
      <c r="M1706" s="16">
        <f>IFERROR(INDEX('[1]2018 Sales History'!$G:$G,MATCH(A1706,'[1]2018 Sales History'!$A:$A,0)),0)</f>
        <v>0</v>
      </c>
      <c r="N1706" s="14">
        <f t="shared" si="157"/>
        <v>0</v>
      </c>
      <c r="O1706" s="14">
        <f t="shared" si="158"/>
        <v>0</v>
      </c>
      <c r="P1706" s="14">
        <f t="shared" si="159"/>
        <v>0</v>
      </c>
      <c r="Q1706" s="15">
        <f t="shared" si="160"/>
        <v>0</v>
      </c>
    </row>
    <row r="1707" spans="1:17" x14ac:dyDescent="0.2">
      <c r="A1707" s="43">
        <v>683639</v>
      </c>
      <c r="B1707" s="6" t="s">
        <v>1073</v>
      </c>
      <c r="C1707" s="6" t="s">
        <v>1074</v>
      </c>
      <c r="D1707" s="41" t="s">
        <v>1093</v>
      </c>
      <c r="E1707" s="41" t="s">
        <v>1708</v>
      </c>
      <c r="F1707" s="4"/>
      <c r="G1707" s="5"/>
      <c r="H1707" s="27" t="s">
        <v>1072</v>
      </c>
      <c r="I1707" s="44">
        <f>+J1707+1</f>
        <v>157.94</v>
      </c>
      <c r="J1707" s="8">
        <v>156.94</v>
      </c>
      <c r="K1707" s="8">
        <f t="shared" si="156"/>
        <v>1</v>
      </c>
      <c r="L1707" s="45">
        <f t="shared" si="161"/>
        <v>6.3718618580349178E-3</v>
      </c>
      <c r="M1707" s="16">
        <f>IFERROR(INDEX('[1]2018 Sales History'!$G:$G,MATCH(A1707,'[1]2018 Sales History'!$A:$A,0)),0)</f>
        <v>0</v>
      </c>
      <c r="N1707" s="14">
        <f t="shared" si="157"/>
        <v>0</v>
      </c>
      <c r="O1707" s="14">
        <f t="shared" si="158"/>
        <v>0</v>
      </c>
      <c r="P1707" s="14">
        <f t="shared" si="159"/>
        <v>0</v>
      </c>
      <c r="Q1707" s="15">
        <f t="shared" si="160"/>
        <v>0</v>
      </c>
    </row>
    <row r="1708" spans="1:17" x14ac:dyDescent="0.2">
      <c r="A1708" s="43">
        <v>683647</v>
      </c>
      <c r="B1708" s="6" t="s">
        <v>1073</v>
      </c>
      <c r="C1708" s="6" t="s">
        <v>1074</v>
      </c>
      <c r="D1708" s="41" t="s">
        <v>1093</v>
      </c>
      <c r="E1708" s="41" t="s">
        <v>436</v>
      </c>
      <c r="F1708" s="4"/>
      <c r="G1708" s="5"/>
      <c r="H1708" s="27" t="s">
        <v>1072</v>
      </c>
      <c r="I1708" s="44">
        <f>+J1708+1</f>
        <v>157.94</v>
      </c>
      <c r="J1708" s="8">
        <v>156.94</v>
      </c>
      <c r="K1708" s="8">
        <f t="shared" si="156"/>
        <v>1</v>
      </c>
      <c r="L1708" s="45">
        <f t="shared" si="161"/>
        <v>6.3718618580349178E-3</v>
      </c>
      <c r="M1708" s="16">
        <f>IFERROR(INDEX('[1]2018 Sales History'!$G:$G,MATCH(A1708,'[1]2018 Sales History'!$A:$A,0)),0)</f>
        <v>0</v>
      </c>
      <c r="N1708" s="14">
        <f t="shared" si="157"/>
        <v>0</v>
      </c>
      <c r="O1708" s="14">
        <f t="shared" si="158"/>
        <v>0</v>
      </c>
      <c r="P1708" s="14">
        <f t="shared" si="159"/>
        <v>0</v>
      </c>
      <c r="Q1708" s="15">
        <f t="shared" si="160"/>
        <v>0</v>
      </c>
    </row>
    <row r="1709" spans="1:17" x14ac:dyDescent="0.2">
      <c r="A1709" s="43">
        <v>683655</v>
      </c>
      <c r="B1709" s="6" t="s">
        <v>1073</v>
      </c>
      <c r="C1709" s="6" t="s">
        <v>1074</v>
      </c>
      <c r="D1709" s="41" t="s">
        <v>1093</v>
      </c>
      <c r="E1709" s="41" t="s">
        <v>1707</v>
      </c>
      <c r="F1709" s="4"/>
      <c r="G1709" s="5"/>
      <c r="H1709" s="27" t="s">
        <v>1072</v>
      </c>
      <c r="I1709" s="44">
        <f>+J1709+1</f>
        <v>137.53</v>
      </c>
      <c r="J1709" s="8">
        <v>136.53</v>
      </c>
      <c r="K1709" s="8">
        <f t="shared" si="156"/>
        <v>1</v>
      </c>
      <c r="L1709" s="45">
        <f t="shared" si="161"/>
        <v>7.3243975683000076E-3</v>
      </c>
      <c r="M1709" s="16">
        <f>IFERROR(INDEX('[1]2018 Sales History'!$G:$G,MATCH(A1709,'[1]2018 Sales History'!$A:$A,0)),0)</f>
        <v>0</v>
      </c>
      <c r="N1709" s="14">
        <f t="shared" si="157"/>
        <v>0</v>
      </c>
      <c r="O1709" s="14">
        <f t="shared" si="158"/>
        <v>0</v>
      </c>
      <c r="P1709" s="14">
        <f t="shared" si="159"/>
        <v>0</v>
      </c>
      <c r="Q1709" s="15">
        <f t="shared" si="160"/>
        <v>0</v>
      </c>
    </row>
    <row r="1710" spans="1:17" x14ac:dyDescent="0.2">
      <c r="A1710" s="43">
        <v>683663</v>
      </c>
      <c r="B1710" s="6" t="s">
        <v>1073</v>
      </c>
      <c r="C1710" s="6" t="s">
        <v>1074</v>
      </c>
      <c r="D1710" s="41" t="s">
        <v>1093</v>
      </c>
      <c r="E1710" s="41" t="s">
        <v>706</v>
      </c>
      <c r="F1710" s="4"/>
      <c r="G1710" s="5"/>
      <c r="H1710" s="27" t="s">
        <v>1072</v>
      </c>
      <c r="I1710" s="44">
        <f>+J1710+1</f>
        <v>137.41999999999999</v>
      </c>
      <c r="J1710" s="8">
        <v>136.41999999999999</v>
      </c>
      <c r="K1710" s="8">
        <f t="shared" si="156"/>
        <v>1</v>
      </c>
      <c r="L1710" s="45">
        <f t="shared" si="161"/>
        <v>7.3303034745638472E-3</v>
      </c>
      <c r="M1710" s="16">
        <f>IFERROR(INDEX('[1]2018 Sales History'!$G:$G,MATCH(A1710,'[1]2018 Sales History'!$A:$A,0)),0)</f>
        <v>0</v>
      </c>
      <c r="N1710" s="14">
        <f t="shared" si="157"/>
        <v>0</v>
      </c>
      <c r="O1710" s="14">
        <f t="shared" si="158"/>
        <v>0</v>
      </c>
      <c r="P1710" s="14">
        <f t="shared" si="159"/>
        <v>0</v>
      </c>
      <c r="Q1710" s="15">
        <f t="shared" si="160"/>
        <v>0</v>
      </c>
    </row>
    <row r="1711" spans="1:17" x14ac:dyDescent="0.2">
      <c r="A1711" s="43">
        <v>683671</v>
      </c>
      <c r="B1711" s="6" t="s">
        <v>1073</v>
      </c>
      <c r="C1711" s="6" t="s">
        <v>1074</v>
      </c>
      <c r="D1711" s="41" t="s">
        <v>1093</v>
      </c>
      <c r="E1711" s="41" t="s">
        <v>1634</v>
      </c>
      <c r="F1711" s="4"/>
      <c r="G1711" s="5"/>
      <c r="H1711" s="27" t="s">
        <v>1072</v>
      </c>
      <c r="I1711" s="44">
        <f>+J1711+1</f>
        <v>154.43</v>
      </c>
      <c r="J1711" s="8">
        <v>153.43</v>
      </c>
      <c r="K1711" s="8">
        <f t="shared" si="156"/>
        <v>1</v>
      </c>
      <c r="L1711" s="45">
        <f t="shared" si="161"/>
        <v>6.5176301896630378E-3</v>
      </c>
      <c r="M1711" s="16">
        <f>IFERROR(INDEX('[1]2018 Sales History'!$G:$G,MATCH(A1711,'[1]2018 Sales History'!$A:$A,0)),0)</f>
        <v>0</v>
      </c>
      <c r="N1711" s="14">
        <f t="shared" si="157"/>
        <v>0</v>
      </c>
      <c r="O1711" s="14">
        <f t="shared" si="158"/>
        <v>0</v>
      </c>
      <c r="P1711" s="14">
        <f t="shared" si="159"/>
        <v>0</v>
      </c>
      <c r="Q1711" s="15">
        <f t="shared" si="160"/>
        <v>0</v>
      </c>
    </row>
    <row r="1712" spans="1:17" x14ac:dyDescent="0.2">
      <c r="A1712" s="43">
        <v>683698</v>
      </c>
      <c r="B1712" s="6" t="s">
        <v>1073</v>
      </c>
      <c r="C1712" s="6" t="s">
        <v>1074</v>
      </c>
      <c r="D1712" s="41" t="s">
        <v>1093</v>
      </c>
      <c r="E1712" s="41" t="s">
        <v>299</v>
      </c>
      <c r="F1712" s="4"/>
      <c r="G1712" s="5"/>
      <c r="H1712" s="27" t="s">
        <v>1072</v>
      </c>
      <c r="I1712" s="44">
        <f>+J1712+1</f>
        <v>124.28</v>
      </c>
      <c r="J1712" s="8">
        <v>123.28</v>
      </c>
      <c r="K1712" s="8">
        <f t="shared" si="156"/>
        <v>1</v>
      </c>
      <c r="L1712" s="45">
        <f t="shared" si="161"/>
        <v>8.1116158338741078E-3</v>
      </c>
      <c r="M1712" s="16">
        <f>IFERROR(INDEX('[1]2018 Sales History'!$G:$G,MATCH(A1712,'[1]2018 Sales History'!$A:$A,0)),0)</f>
        <v>0</v>
      </c>
      <c r="N1712" s="14">
        <f t="shared" si="157"/>
        <v>0</v>
      </c>
      <c r="O1712" s="14">
        <f t="shared" si="158"/>
        <v>0</v>
      </c>
      <c r="P1712" s="14">
        <f t="shared" si="159"/>
        <v>0</v>
      </c>
      <c r="Q1712" s="15">
        <f t="shared" si="160"/>
        <v>0</v>
      </c>
    </row>
    <row r="1713" spans="1:17" x14ac:dyDescent="0.2">
      <c r="A1713" s="43">
        <v>683701</v>
      </c>
      <c r="B1713" s="6" t="s">
        <v>1073</v>
      </c>
      <c r="C1713" s="6" t="s">
        <v>1074</v>
      </c>
      <c r="D1713" s="41" t="s">
        <v>1093</v>
      </c>
      <c r="E1713" s="41" t="s">
        <v>64</v>
      </c>
      <c r="F1713" s="4"/>
      <c r="G1713" s="5"/>
      <c r="H1713" s="27" t="s">
        <v>1072</v>
      </c>
      <c r="I1713" s="44">
        <f>+J1713+1</f>
        <v>127.65</v>
      </c>
      <c r="J1713" s="8">
        <v>126.65</v>
      </c>
      <c r="K1713" s="8">
        <f t="shared" si="156"/>
        <v>1</v>
      </c>
      <c r="L1713" s="45">
        <f t="shared" si="161"/>
        <v>7.895775759968417E-3</v>
      </c>
      <c r="M1713" s="16">
        <f>IFERROR(INDEX('[1]2018 Sales History'!$G:$G,MATCH(A1713,'[1]2018 Sales History'!$A:$A,0)),0)</f>
        <v>0</v>
      </c>
      <c r="N1713" s="14">
        <f t="shared" si="157"/>
        <v>0</v>
      </c>
      <c r="O1713" s="14">
        <f t="shared" si="158"/>
        <v>0</v>
      </c>
      <c r="P1713" s="14">
        <f t="shared" si="159"/>
        <v>0</v>
      </c>
      <c r="Q1713" s="15">
        <f t="shared" si="160"/>
        <v>0</v>
      </c>
    </row>
    <row r="1714" spans="1:17" x14ac:dyDescent="0.2">
      <c r="A1714" s="43">
        <v>683728</v>
      </c>
      <c r="B1714" s="6" t="s">
        <v>1073</v>
      </c>
      <c r="C1714" s="6" t="s">
        <v>1074</v>
      </c>
      <c r="D1714" s="41" t="s">
        <v>1093</v>
      </c>
      <c r="E1714" s="41" t="s">
        <v>1637</v>
      </c>
      <c r="F1714" s="4"/>
      <c r="G1714" s="5"/>
      <c r="H1714" s="27" t="s">
        <v>1072</v>
      </c>
      <c r="I1714" s="44">
        <f>+J1714+1</f>
        <v>151.06</v>
      </c>
      <c r="J1714" s="8">
        <v>150.06</v>
      </c>
      <c r="K1714" s="8">
        <f t="shared" si="156"/>
        <v>1</v>
      </c>
      <c r="L1714" s="45">
        <f t="shared" si="161"/>
        <v>6.6640010662401706E-3</v>
      </c>
      <c r="M1714" s="16">
        <f>IFERROR(INDEX('[1]2018 Sales History'!$G:$G,MATCH(A1714,'[1]2018 Sales History'!$A:$A,0)),0)</f>
        <v>0</v>
      </c>
      <c r="N1714" s="14">
        <f t="shared" si="157"/>
        <v>0</v>
      </c>
      <c r="O1714" s="14">
        <f t="shared" si="158"/>
        <v>0</v>
      </c>
      <c r="P1714" s="14">
        <f t="shared" si="159"/>
        <v>0</v>
      </c>
      <c r="Q1714" s="15">
        <f t="shared" si="160"/>
        <v>0</v>
      </c>
    </row>
    <row r="1715" spans="1:17" x14ac:dyDescent="0.2">
      <c r="A1715" s="43">
        <v>683736</v>
      </c>
      <c r="B1715" s="6" t="s">
        <v>1073</v>
      </c>
      <c r="C1715" s="6" t="s">
        <v>1074</v>
      </c>
      <c r="D1715" s="41" t="s">
        <v>1093</v>
      </c>
      <c r="E1715" s="41" t="s">
        <v>1658</v>
      </c>
      <c r="F1715" s="4"/>
      <c r="G1715" s="5"/>
      <c r="H1715" s="27" t="s">
        <v>1072</v>
      </c>
      <c r="I1715" s="44">
        <f>+J1715+1</f>
        <v>155.56</v>
      </c>
      <c r="J1715" s="8">
        <v>154.56</v>
      </c>
      <c r="K1715" s="8">
        <f t="shared" si="156"/>
        <v>1</v>
      </c>
      <c r="L1715" s="45">
        <f t="shared" si="161"/>
        <v>6.4699792960662521E-3</v>
      </c>
      <c r="M1715" s="16">
        <f>IFERROR(INDEX('[1]2018 Sales History'!$G:$G,MATCH(A1715,'[1]2018 Sales History'!$A:$A,0)),0)</f>
        <v>0</v>
      </c>
      <c r="N1715" s="14">
        <f t="shared" si="157"/>
        <v>0</v>
      </c>
      <c r="O1715" s="14">
        <f t="shared" si="158"/>
        <v>0</v>
      </c>
      <c r="P1715" s="14">
        <f t="shared" si="159"/>
        <v>0</v>
      </c>
      <c r="Q1715" s="15">
        <f t="shared" si="160"/>
        <v>0</v>
      </c>
    </row>
    <row r="1716" spans="1:17" x14ac:dyDescent="0.2">
      <c r="A1716" s="43">
        <v>683744</v>
      </c>
      <c r="B1716" s="6" t="s">
        <v>1073</v>
      </c>
      <c r="C1716" s="6" t="s">
        <v>1074</v>
      </c>
      <c r="D1716" s="41" t="s">
        <v>1093</v>
      </c>
      <c r="E1716" s="41" t="s">
        <v>690</v>
      </c>
      <c r="F1716" s="4"/>
      <c r="G1716" s="5"/>
      <c r="H1716" s="27" t="s">
        <v>1072</v>
      </c>
      <c r="I1716" s="44">
        <f>+J1716+1</f>
        <v>166.13</v>
      </c>
      <c r="J1716" s="8">
        <v>165.13</v>
      </c>
      <c r="K1716" s="8">
        <f t="shared" si="156"/>
        <v>1</v>
      </c>
      <c r="L1716" s="45">
        <f t="shared" si="161"/>
        <v>6.055834796826743E-3</v>
      </c>
      <c r="M1716" s="16">
        <f>IFERROR(INDEX('[1]2018 Sales History'!$G:$G,MATCH(A1716,'[1]2018 Sales History'!$A:$A,0)),0)</f>
        <v>0</v>
      </c>
      <c r="N1716" s="14">
        <f t="shared" si="157"/>
        <v>0</v>
      </c>
      <c r="O1716" s="14">
        <f t="shared" si="158"/>
        <v>0</v>
      </c>
      <c r="P1716" s="14">
        <f t="shared" si="159"/>
        <v>0</v>
      </c>
      <c r="Q1716" s="15">
        <f t="shared" si="160"/>
        <v>0</v>
      </c>
    </row>
    <row r="1717" spans="1:17" x14ac:dyDescent="0.2">
      <c r="A1717" s="43">
        <v>683752</v>
      </c>
      <c r="B1717" s="6" t="s">
        <v>1073</v>
      </c>
      <c r="C1717" s="6" t="s">
        <v>1074</v>
      </c>
      <c r="D1717" s="41" t="s">
        <v>1093</v>
      </c>
      <c r="E1717" s="41" t="s">
        <v>689</v>
      </c>
      <c r="F1717" s="4"/>
      <c r="G1717" s="5"/>
      <c r="H1717" s="27" t="s">
        <v>1072</v>
      </c>
      <c r="I1717" s="44">
        <f>+J1717+1</f>
        <v>143.93</v>
      </c>
      <c r="J1717" s="8">
        <v>142.93</v>
      </c>
      <c r="K1717" s="8">
        <f t="shared" si="156"/>
        <v>1</v>
      </c>
      <c r="L1717" s="45">
        <f t="shared" si="161"/>
        <v>6.9964318197719162E-3</v>
      </c>
      <c r="M1717" s="16">
        <f>IFERROR(INDEX('[1]2018 Sales History'!$G:$G,MATCH(A1717,'[1]2018 Sales History'!$A:$A,0)),0)</f>
        <v>0</v>
      </c>
      <c r="N1717" s="14">
        <f t="shared" si="157"/>
        <v>0</v>
      </c>
      <c r="O1717" s="14">
        <f t="shared" si="158"/>
        <v>0</v>
      </c>
      <c r="P1717" s="14">
        <f t="shared" si="159"/>
        <v>0</v>
      </c>
      <c r="Q1717" s="15">
        <f t="shared" si="160"/>
        <v>0</v>
      </c>
    </row>
    <row r="1718" spans="1:17" x14ac:dyDescent="0.2">
      <c r="A1718" s="43">
        <v>683760</v>
      </c>
      <c r="B1718" s="6" t="s">
        <v>1073</v>
      </c>
      <c r="C1718" s="6" t="s">
        <v>1074</v>
      </c>
      <c r="D1718" s="41" t="s">
        <v>1093</v>
      </c>
      <c r="E1718" s="41" t="s">
        <v>1705</v>
      </c>
      <c r="F1718" s="4"/>
      <c r="G1718" s="5"/>
      <c r="H1718" s="27" t="s">
        <v>1072</v>
      </c>
      <c r="I1718" s="44">
        <f>+J1718+1</f>
        <v>157.76</v>
      </c>
      <c r="J1718" s="8">
        <v>156.76</v>
      </c>
      <c r="K1718" s="8">
        <f t="shared" si="156"/>
        <v>1</v>
      </c>
      <c r="L1718" s="45">
        <f t="shared" si="161"/>
        <v>6.3791783618269973E-3</v>
      </c>
      <c r="M1718" s="16">
        <f>IFERROR(INDEX('[1]2018 Sales History'!$G:$G,MATCH(A1718,'[1]2018 Sales History'!$A:$A,0)),0)</f>
        <v>0</v>
      </c>
      <c r="N1718" s="14">
        <f t="shared" si="157"/>
        <v>0</v>
      </c>
      <c r="O1718" s="14">
        <f t="shared" si="158"/>
        <v>0</v>
      </c>
      <c r="P1718" s="14">
        <f t="shared" si="159"/>
        <v>0</v>
      </c>
      <c r="Q1718" s="15">
        <f t="shared" si="160"/>
        <v>0</v>
      </c>
    </row>
    <row r="1719" spans="1:17" x14ac:dyDescent="0.2">
      <c r="A1719" s="43">
        <v>683779</v>
      </c>
      <c r="B1719" s="6" t="s">
        <v>1073</v>
      </c>
      <c r="C1719" s="6" t="s">
        <v>1074</v>
      </c>
      <c r="D1719" s="41" t="s">
        <v>1093</v>
      </c>
      <c r="E1719" s="41" t="s">
        <v>1636</v>
      </c>
      <c r="F1719" s="4"/>
      <c r="G1719" s="5"/>
      <c r="H1719" s="27" t="s">
        <v>1072</v>
      </c>
      <c r="I1719" s="44">
        <f>+J1719+1</f>
        <v>167.28</v>
      </c>
      <c r="J1719" s="8">
        <v>166.28</v>
      </c>
      <c r="K1719" s="8">
        <f t="shared" si="156"/>
        <v>1</v>
      </c>
      <c r="L1719" s="45">
        <f t="shared" si="161"/>
        <v>6.0139523694972335E-3</v>
      </c>
      <c r="M1719" s="16">
        <f>IFERROR(INDEX('[1]2018 Sales History'!$G:$G,MATCH(A1719,'[1]2018 Sales History'!$A:$A,0)),0)</f>
        <v>0</v>
      </c>
      <c r="N1719" s="14">
        <f t="shared" si="157"/>
        <v>0</v>
      </c>
      <c r="O1719" s="14">
        <f t="shared" si="158"/>
        <v>0</v>
      </c>
      <c r="P1719" s="14">
        <f t="shared" si="159"/>
        <v>0</v>
      </c>
      <c r="Q1719" s="15">
        <f t="shared" si="160"/>
        <v>0</v>
      </c>
    </row>
    <row r="1720" spans="1:17" x14ac:dyDescent="0.2">
      <c r="A1720" s="43">
        <v>683787</v>
      </c>
      <c r="B1720" s="6" t="s">
        <v>1073</v>
      </c>
      <c r="C1720" s="6" t="s">
        <v>1074</v>
      </c>
      <c r="D1720" s="41" t="s">
        <v>1093</v>
      </c>
      <c r="E1720" s="41" t="s">
        <v>777</v>
      </c>
      <c r="F1720" s="4"/>
      <c r="G1720" s="5"/>
      <c r="H1720" s="27" t="s">
        <v>1072</v>
      </c>
      <c r="I1720" s="44">
        <f>+J1720+1</f>
        <v>163.26</v>
      </c>
      <c r="J1720" s="8">
        <v>162.26</v>
      </c>
      <c r="K1720" s="8">
        <f t="shared" si="156"/>
        <v>1</v>
      </c>
      <c r="L1720" s="45">
        <f t="shared" si="161"/>
        <v>6.1629483544927898E-3</v>
      </c>
      <c r="M1720" s="16">
        <f>IFERROR(INDEX('[1]2018 Sales History'!$G:$G,MATCH(A1720,'[1]2018 Sales History'!$A:$A,0)),0)</f>
        <v>0</v>
      </c>
      <c r="N1720" s="14">
        <f t="shared" si="157"/>
        <v>0</v>
      </c>
      <c r="O1720" s="14">
        <f t="shared" si="158"/>
        <v>0</v>
      </c>
      <c r="P1720" s="14">
        <f t="shared" si="159"/>
        <v>0</v>
      </c>
      <c r="Q1720" s="15">
        <f t="shared" si="160"/>
        <v>0</v>
      </c>
    </row>
    <row r="1721" spans="1:17" x14ac:dyDescent="0.2">
      <c r="A1721" s="43">
        <v>683795</v>
      </c>
      <c r="B1721" s="6" t="s">
        <v>1073</v>
      </c>
      <c r="C1721" s="6" t="s">
        <v>1074</v>
      </c>
      <c r="D1721" s="41" t="s">
        <v>1093</v>
      </c>
      <c r="E1721" s="41" t="s">
        <v>691</v>
      </c>
      <c r="F1721" s="4"/>
      <c r="G1721" s="5"/>
      <c r="H1721" s="27" t="s">
        <v>1072</v>
      </c>
      <c r="I1721" s="44">
        <f>+J1721+1</f>
        <v>178.66</v>
      </c>
      <c r="J1721" s="8">
        <v>177.66</v>
      </c>
      <c r="K1721" s="8">
        <f t="shared" si="156"/>
        <v>1</v>
      </c>
      <c r="L1721" s="45">
        <f t="shared" si="161"/>
        <v>5.6287290329843521E-3</v>
      </c>
      <c r="M1721" s="16">
        <f>IFERROR(INDEX('[1]2018 Sales History'!$G:$G,MATCH(A1721,'[1]2018 Sales History'!$A:$A,0)),0)</f>
        <v>0</v>
      </c>
      <c r="N1721" s="14">
        <f t="shared" si="157"/>
        <v>0</v>
      </c>
      <c r="O1721" s="14">
        <f t="shared" si="158"/>
        <v>0</v>
      </c>
      <c r="P1721" s="14">
        <f t="shared" si="159"/>
        <v>0</v>
      </c>
      <c r="Q1721" s="15">
        <f t="shared" si="160"/>
        <v>0</v>
      </c>
    </row>
    <row r="1722" spans="1:17" x14ac:dyDescent="0.2">
      <c r="A1722" s="43">
        <v>683809</v>
      </c>
      <c r="B1722" s="6" t="s">
        <v>1073</v>
      </c>
      <c r="C1722" s="6" t="s">
        <v>1074</v>
      </c>
      <c r="D1722" s="41" t="s">
        <v>1092</v>
      </c>
      <c r="E1722" s="41" t="s">
        <v>1668</v>
      </c>
      <c r="F1722" s="4"/>
      <c r="G1722" s="5"/>
      <c r="H1722" s="27" t="s">
        <v>1072</v>
      </c>
      <c r="I1722" s="44">
        <f>+J1722+1</f>
        <v>154.62</v>
      </c>
      <c r="J1722" s="8">
        <v>153.62</v>
      </c>
      <c r="K1722" s="8">
        <f t="shared" si="156"/>
        <v>1</v>
      </c>
      <c r="L1722" s="45">
        <f t="shared" si="161"/>
        <v>6.5095690665277961E-3</v>
      </c>
      <c r="M1722" s="16">
        <f>IFERROR(INDEX('[1]2018 Sales History'!$G:$G,MATCH(A1722,'[1]2018 Sales History'!$A:$A,0)),0)</f>
        <v>0</v>
      </c>
      <c r="N1722" s="14">
        <f t="shared" si="157"/>
        <v>0</v>
      </c>
      <c r="O1722" s="14">
        <f t="shared" si="158"/>
        <v>0</v>
      </c>
      <c r="P1722" s="14">
        <f t="shared" si="159"/>
        <v>0</v>
      </c>
      <c r="Q1722" s="15">
        <f t="shared" si="160"/>
        <v>0</v>
      </c>
    </row>
    <row r="1723" spans="1:17" x14ac:dyDescent="0.2">
      <c r="A1723" s="43">
        <v>683817</v>
      </c>
      <c r="B1723" s="6" t="s">
        <v>1073</v>
      </c>
      <c r="C1723" s="6" t="s">
        <v>1074</v>
      </c>
      <c r="D1723" s="41" t="s">
        <v>1092</v>
      </c>
      <c r="E1723" s="41" t="s">
        <v>1666</v>
      </c>
      <c r="F1723" s="4"/>
      <c r="G1723" s="5"/>
      <c r="H1723" s="27" t="s">
        <v>1072</v>
      </c>
      <c r="I1723" s="44">
        <f>+J1723+1</f>
        <v>160.56</v>
      </c>
      <c r="J1723" s="8">
        <v>159.56</v>
      </c>
      <c r="K1723" s="8">
        <f t="shared" si="156"/>
        <v>1</v>
      </c>
      <c r="L1723" s="45">
        <f t="shared" si="161"/>
        <v>6.2672348959639003E-3</v>
      </c>
      <c r="M1723" s="16">
        <f>IFERROR(INDEX('[1]2018 Sales History'!$G:$G,MATCH(A1723,'[1]2018 Sales History'!$A:$A,0)),0)</f>
        <v>0</v>
      </c>
      <c r="N1723" s="14">
        <f t="shared" si="157"/>
        <v>0</v>
      </c>
      <c r="O1723" s="14">
        <f t="shared" si="158"/>
        <v>0</v>
      </c>
      <c r="P1723" s="14">
        <f t="shared" si="159"/>
        <v>0</v>
      </c>
      <c r="Q1723" s="15">
        <f t="shared" si="160"/>
        <v>0</v>
      </c>
    </row>
    <row r="1724" spans="1:17" x14ac:dyDescent="0.2">
      <c r="A1724" s="43">
        <v>683825</v>
      </c>
      <c r="B1724" s="6" t="s">
        <v>1073</v>
      </c>
      <c r="C1724" s="6" t="s">
        <v>1074</v>
      </c>
      <c r="D1724" s="41" t="s">
        <v>1092</v>
      </c>
      <c r="E1724" s="41" t="s">
        <v>1728</v>
      </c>
      <c r="F1724" s="4"/>
      <c r="G1724" s="5"/>
      <c r="H1724" s="27" t="s">
        <v>1072</v>
      </c>
      <c r="I1724" s="44">
        <f>+J1724+1</f>
        <v>165.37</v>
      </c>
      <c r="J1724" s="8">
        <v>164.37</v>
      </c>
      <c r="K1724" s="8">
        <f t="shared" si="156"/>
        <v>1</v>
      </c>
      <c r="L1724" s="45">
        <f t="shared" si="161"/>
        <v>6.0838352497414368E-3</v>
      </c>
      <c r="M1724" s="16">
        <f>IFERROR(INDEX('[1]2018 Sales History'!$G:$G,MATCH(A1724,'[1]2018 Sales History'!$A:$A,0)),0)</f>
        <v>0</v>
      </c>
      <c r="N1724" s="14">
        <f t="shared" si="157"/>
        <v>0</v>
      </c>
      <c r="O1724" s="14">
        <f t="shared" si="158"/>
        <v>0</v>
      </c>
      <c r="P1724" s="14">
        <f t="shared" si="159"/>
        <v>0</v>
      </c>
      <c r="Q1724" s="15">
        <f t="shared" si="160"/>
        <v>0</v>
      </c>
    </row>
    <row r="1725" spans="1:17" x14ac:dyDescent="0.2">
      <c r="A1725" s="43">
        <v>683841</v>
      </c>
      <c r="B1725" s="6" t="s">
        <v>1073</v>
      </c>
      <c r="C1725" s="6" t="s">
        <v>1074</v>
      </c>
      <c r="D1725" s="41" t="s">
        <v>1092</v>
      </c>
      <c r="E1725" s="41" t="s">
        <v>71</v>
      </c>
      <c r="F1725" s="4"/>
      <c r="G1725" s="5"/>
      <c r="H1725" s="27" t="s">
        <v>1072</v>
      </c>
      <c r="I1725" s="44">
        <f>+J1725+1</f>
        <v>144.68</v>
      </c>
      <c r="J1725" s="8">
        <v>143.68</v>
      </c>
      <c r="K1725" s="8">
        <f t="shared" si="156"/>
        <v>1</v>
      </c>
      <c r="L1725" s="45">
        <f t="shared" si="161"/>
        <v>6.9599109131403113E-3</v>
      </c>
      <c r="M1725" s="16">
        <f>IFERROR(INDEX('[1]2018 Sales History'!$G:$G,MATCH(A1725,'[1]2018 Sales History'!$A:$A,0)),0)</f>
        <v>0</v>
      </c>
      <c r="N1725" s="14">
        <f t="shared" si="157"/>
        <v>0</v>
      </c>
      <c r="O1725" s="14">
        <f t="shared" si="158"/>
        <v>0</v>
      </c>
      <c r="P1725" s="14">
        <f t="shared" si="159"/>
        <v>0</v>
      </c>
      <c r="Q1725" s="15">
        <f t="shared" si="160"/>
        <v>0</v>
      </c>
    </row>
    <row r="1726" spans="1:17" x14ac:dyDescent="0.2">
      <c r="A1726" s="43">
        <v>683868</v>
      </c>
      <c r="B1726" s="6" t="s">
        <v>1073</v>
      </c>
      <c r="C1726" s="6" t="s">
        <v>1074</v>
      </c>
      <c r="D1726" s="41" t="s">
        <v>1092</v>
      </c>
      <c r="E1726" s="41" t="s">
        <v>66</v>
      </c>
      <c r="F1726" s="4"/>
      <c r="G1726" s="5"/>
      <c r="H1726" s="27" t="s">
        <v>1072</v>
      </c>
      <c r="I1726" s="44">
        <f>+J1726+1</f>
        <v>150.88999999999999</v>
      </c>
      <c r="J1726" s="8">
        <v>149.88999999999999</v>
      </c>
      <c r="K1726" s="8">
        <f t="shared" si="156"/>
        <v>1</v>
      </c>
      <c r="L1726" s="45">
        <f t="shared" si="161"/>
        <v>6.6715591433718063E-3</v>
      </c>
      <c r="M1726" s="16">
        <f>IFERROR(INDEX('[1]2018 Sales History'!$G:$G,MATCH(A1726,'[1]2018 Sales History'!$A:$A,0)),0)</f>
        <v>0</v>
      </c>
      <c r="N1726" s="14">
        <f t="shared" si="157"/>
        <v>0</v>
      </c>
      <c r="O1726" s="14">
        <f t="shared" si="158"/>
        <v>0</v>
      </c>
      <c r="P1726" s="14">
        <f t="shared" si="159"/>
        <v>0</v>
      </c>
      <c r="Q1726" s="15">
        <f t="shared" si="160"/>
        <v>0</v>
      </c>
    </row>
    <row r="1727" spans="1:17" x14ac:dyDescent="0.2">
      <c r="A1727" s="43">
        <v>683892</v>
      </c>
      <c r="B1727" s="6" t="s">
        <v>1073</v>
      </c>
      <c r="C1727" s="6" t="s">
        <v>1074</v>
      </c>
      <c r="D1727" s="41" t="s">
        <v>1092</v>
      </c>
      <c r="E1727" s="41" t="s">
        <v>70</v>
      </c>
      <c r="F1727" s="4"/>
      <c r="G1727" s="5"/>
      <c r="H1727" s="27" t="s">
        <v>1072</v>
      </c>
      <c r="I1727" s="44">
        <f>+J1727+1</f>
        <v>157</v>
      </c>
      <c r="J1727" s="8">
        <v>156</v>
      </c>
      <c r="K1727" s="8">
        <f t="shared" si="156"/>
        <v>1</v>
      </c>
      <c r="L1727" s="45">
        <f t="shared" si="161"/>
        <v>6.41025641025641E-3</v>
      </c>
      <c r="M1727" s="16">
        <f>IFERROR(INDEX('[1]2018 Sales History'!$G:$G,MATCH(A1727,'[1]2018 Sales History'!$A:$A,0)),0)</f>
        <v>0</v>
      </c>
      <c r="N1727" s="14">
        <f t="shared" si="157"/>
        <v>0</v>
      </c>
      <c r="O1727" s="14">
        <f t="shared" si="158"/>
        <v>0</v>
      </c>
      <c r="P1727" s="14">
        <f t="shared" si="159"/>
        <v>0</v>
      </c>
      <c r="Q1727" s="15">
        <f t="shared" si="160"/>
        <v>0</v>
      </c>
    </row>
    <row r="1728" spans="1:17" x14ac:dyDescent="0.2">
      <c r="A1728" s="43">
        <v>683914</v>
      </c>
      <c r="B1728" s="6" t="s">
        <v>1073</v>
      </c>
      <c r="C1728" s="6" t="s">
        <v>1074</v>
      </c>
      <c r="D1728" s="41" t="s">
        <v>1092</v>
      </c>
      <c r="E1728" s="41" t="s">
        <v>1706</v>
      </c>
      <c r="F1728" s="4"/>
      <c r="G1728" s="5"/>
      <c r="H1728" s="27" t="s">
        <v>1072</v>
      </c>
      <c r="I1728" s="44">
        <f>+J1728+1</f>
        <v>144.68</v>
      </c>
      <c r="J1728" s="8">
        <v>143.68</v>
      </c>
      <c r="K1728" s="8">
        <f t="shared" si="156"/>
        <v>1</v>
      </c>
      <c r="L1728" s="45">
        <f t="shared" si="161"/>
        <v>6.9599109131403113E-3</v>
      </c>
      <c r="M1728" s="16">
        <f>IFERROR(INDEX('[1]2018 Sales History'!$G:$G,MATCH(A1728,'[1]2018 Sales History'!$A:$A,0)),0)</f>
        <v>0</v>
      </c>
      <c r="N1728" s="14">
        <f t="shared" si="157"/>
        <v>0</v>
      </c>
      <c r="O1728" s="14">
        <f t="shared" si="158"/>
        <v>0</v>
      </c>
      <c r="P1728" s="14">
        <f t="shared" si="159"/>
        <v>0</v>
      </c>
      <c r="Q1728" s="15">
        <f t="shared" si="160"/>
        <v>0</v>
      </c>
    </row>
    <row r="1729" spans="1:17" x14ac:dyDescent="0.2">
      <c r="A1729" s="43">
        <v>683922</v>
      </c>
      <c r="B1729" s="6" t="s">
        <v>1073</v>
      </c>
      <c r="C1729" s="6" t="s">
        <v>1074</v>
      </c>
      <c r="D1729" s="41" t="s">
        <v>1092</v>
      </c>
      <c r="E1729" s="41" t="s">
        <v>1667</v>
      </c>
      <c r="F1729" s="4"/>
      <c r="G1729" s="5"/>
      <c r="H1729" s="27" t="s">
        <v>1072</v>
      </c>
      <c r="I1729" s="44">
        <f>+J1729+1</f>
        <v>166.56</v>
      </c>
      <c r="J1729" s="8">
        <v>165.56</v>
      </c>
      <c r="K1729" s="8">
        <f t="shared" si="156"/>
        <v>1</v>
      </c>
      <c r="L1729" s="45">
        <f t="shared" si="161"/>
        <v>6.040106305870983E-3</v>
      </c>
      <c r="M1729" s="16">
        <f>IFERROR(INDEX('[1]2018 Sales History'!$G:$G,MATCH(A1729,'[1]2018 Sales History'!$A:$A,0)),0)</f>
        <v>0</v>
      </c>
      <c r="N1729" s="14">
        <f t="shared" si="157"/>
        <v>0</v>
      </c>
      <c r="O1729" s="14">
        <f t="shared" si="158"/>
        <v>0</v>
      </c>
      <c r="P1729" s="14">
        <f t="shared" si="159"/>
        <v>0</v>
      </c>
      <c r="Q1729" s="15">
        <f t="shared" si="160"/>
        <v>0</v>
      </c>
    </row>
    <row r="1730" spans="1:17" x14ac:dyDescent="0.2">
      <c r="A1730" s="43">
        <v>683930</v>
      </c>
      <c r="B1730" s="6" t="s">
        <v>1073</v>
      </c>
      <c r="C1730" s="6" t="s">
        <v>1074</v>
      </c>
      <c r="D1730" s="41" t="s">
        <v>1092</v>
      </c>
      <c r="E1730" s="41" t="s">
        <v>1729</v>
      </c>
      <c r="F1730" s="4"/>
      <c r="G1730" s="5"/>
      <c r="H1730" s="27" t="s">
        <v>1072</v>
      </c>
      <c r="I1730" s="44">
        <f>+J1730+1</f>
        <v>170.07</v>
      </c>
      <c r="J1730" s="8">
        <v>169.07</v>
      </c>
      <c r="K1730" s="8">
        <f t="shared" ref="K1730:K1793" si="162">I1730-J1730</f>
        <v>1</v>
      </c>
      <c r="L1730" s="45">
        <f t="shared" si="161"/>
        <v>5.9147098834802158E-3</v>
      </c>
      <c r="M1730" s="16">
        <f>IFERROR(INDEX('[1]2018 Sales History'!$G:$G,MATCH(A1730,'[1]2018 Sales History'!$A:$A,0)),0)</f>
        <v>0</v>
      </c>
      <c r="N1730" s="14">
        <f t="shared" ref="N1730:N1793" si="163">IFERROR(M1730*J1730,"")</f>
        <v>0</v>
      </c>
      <c r="O1730" s="14">
        <f t="shared" ref="O1730:O1793" si="164">IFERROR(M1730*I1730,"")</f>
        <v>0</v>
      </c>
      <c r="P1730" s="14">
        <f t="shared" ref="P1730:P1793" si="165">IFERROR(O1730-N1730,"")</f>
        <v>0</v>
      </c>
      <c r="Q1730" s="15">
        <f t="shared" ref="Q1730:Q1793" si="166">IFERROR((O1730-N1730)/N1730,0)</f>
        <v>0</v>
      </c>
    </row>
    <row r="1731" spans="1:17" x14ac:dyDescent="0.2">
      <c r="A1731" s="43">
        <v>683949</v>
      </c>
      <c r="B1731" s="6" t="s">
        <v>1073</v>
      </c>
      <c r="C1731" s="6" t="s">
        <v>1074</v>
      </c>
      <c r="D1731" s="41" t="s">
        <v>1092</v>
      </c>
      <c r="E1731" s="41" t="s">
        <v>1708</v>
      </c>
      <c r="F1731" s="4"/>
      <c r="G1731" s="5"/>
      <c r="H1731" s="27" t="s">
        <v>1072</v>
      </c>
      <c r="I1731" s="44">
        <f>+J1731+1</f>
        <v>160.56</v>
      </c>
      <c r="J1731" s="8">
        <v>159.56</v>
      </c>
      <c r="K1731" s="8">
        <f t="shared" si="162"/>
        <v>1</v>
      </c>
      <c r="L1731" s="45">
        <f t="shared" ref="L1731:L1794" si="167">((I1731-J1731)/J1731)</f>
        <v>6.2672348959639003E-3</v>
      </c>
      <c r="M1731" s="16">
        <f>IFERROR(INDEX('[1]2018 Sales History'!$G:$G,MATCH(A1731,'[1]2018 Sales History'!$A:$A,0)),0)</f>
        <v>0</v>
      </c>
      <c r="N1731" s="14">
        <f t="shared" si="163"/>
        <v>0</v>
      </c>
      <c r="O1731" s="14">
        <f t="shared" si="164"/>
        <v>0</v>
      </c>
      <c r="P1731" s="14">
        <f t="shared" si="165"/>
        <v>0</v>
      </c>
      <c r="Q1731" s="15">
        <f t="shared" si="166"/>
        <v>0</v>
      </c>
    </row>
    <row r="1732" spans="1:17" x14ac:dyDescent="0.2">
      <c r="A1732" s="43">
        <v>683957</v>
      </c>
      <c r="B1732" s="6" t="s">
        <v>1073</v>
      </c>
      <c r="C1732" s="6" t="s">
        <v>1074</v>
      </c>
      <c r="D1732" s="41" t="s">
        <v>1092</v>
      </c>
      <c r="E1732" s="41" t="s">
        <v>436</v>
      </c>
      <c r="F1732" s="4"/>
      <c r="G1732" s="5"/>
      <c r="H1732" s="27" t="s">
        <v>1072</v>
      </c>
      <c r="I1732" s="44">
        <f>+J1732+1</f>
        <v>160.56</v>
      </c>
      <c r="J1732" s="8">
        <v>159.56</v>
      </c>
      <c r="K1732" s="8">
        <f t="shared" si="162"/>
        <v>1</v>
      </c>
      <c r="L1732" s="45">
        <f t="shared" si="167"/>
        <v>6.2672348959639003E-3</v>
      </c>
      <c r="M1732" s="16">
        <f>IFERROR(INDEX('[1]2018 Sales History'!$G:$G,MATCH(A1732,'[1]2018 Sales History'!$A:$A,0)),0)</f>
        <v>0</v>
      </c>
      <c r="N1732" s="14">
        <f t="shared" si="163"/>
        <v>0</v>
      </c>
      <c r="O1732" s="14">
        <f t="shared" si="164"/>
        <v>0</v>
      </c>
      <c r="P1732" s="14">
        <f t="shared" si="165"/>
        <v>0</v>
      </c>
      <c r="Q1732" s="15">
        <f t="shared" si="166"/>
        <v>0</v>
      </c>
    </row>
    <row r="1733" spans="1:17" x14ac:dyDescent="0.2">
      <c r="A1733" s="43">
        <v>683965</v>
      </c>
      <c r="B1733" s="6" t="s">
        <v>1073</v>
      </c>
      <c r="C1733" s="6" t="s">
        <v>1074</v>
      </c>
      <c r="D1733" s="41" t="s">
        <v>1092</v>
      </c>
      <c r="E1733" s="41" t="s">
        <v>1707</v>
      </c>
      <c r="F1733" s="4"/>
      <c r="G1733" s="5"/>
      <c r="H1733" s="27" t="s">
        <v>1072</v>
      </c>
      <c r="I1733" s="44">
        <f>+J1733+1</f>
        <v>150.88999999999999</v>
      </c>
      <c r="J1733" s="8">
        <v>149.88999999999999</v>
      </c>
      <c r="K1733" s="8">
        <f t="shared" si="162"/>
        <v>1</v>
      </c>
      <c r="L1733" s="45">
        <f t="shared" si="167"/>
        <v>6.6715591433718063E-3</v>
      </c>
      <c r="M1733" s="16">
        <f>IFERROR(INDEX('[1]2018 Sales History'!$G:$G,MATCH(A1733,'[1]2018 Sales History'!$A:$A,0)),0)</f>
        <v>0</v>
      </c>
      <c r="N1733" s="14">
        <f t="shared" si="163"/>
        <v>0</v>
      </c>
      <c r="O1733" s="14">
        <f t="shared" si="164"/>
        <v>0</v>
      </c>
      <c r="P1733" s="14">
        <f t="shared" si="165"/>
        <v>0</v>
      </c>
      <c r="Q1733" s="15">
        <f t="shared" si="166"/>
        <v>0</v>
      </c>
    </row>
    <row r="1734" spans="1:17" x14ac:dyDescent="0.2">
      <c r="A1734" s="43">
        <v>683981</v>
      </c>
      <c r="B1734" s="6" t="s">
        <v>1073</v>
      </c>
      <c r="C1734" s="6" t="s">
        <v>1074</v>
      </c>
      <c r="D1734" s="41" t="s">
        <v>1092</v>
      </c>
      <c r="E1734" s="41" t="s">
        <v>1634</v>
      </c>
      <c r="F1734" s="4"/>
      <c r="G1734" s="5"/>
      <c r="H1734" s="27" t="s">
        <v>1072</v>
      </c>
      <c r="I1734" s="44">
        <f>+J1734+1</f>
        <v>157</v>
      </c>
      <c r="J1734" s="8">
        <v>156</v>
      </c>
      <c r="K1734" s="8">
        <f t="shared" si="162"/>
        <v>1</v>
      </c>
      <c r="L1734" s="45">
        <f t="shared" si="167"/>
        <v>6.41025641025641E-3</v>
      </c>
      <c r="M1734" s="16">
        <f>IFERROR(INDEX('[1]2018 Sales History'!$G:$G,MATCH(A1734,'[1]2018 Sales History'!$A:$A,0)),0)</f>
        <v>0</v>
      </c>
      <c r="N1734" s="14">
        <f t="shared" si="163"/>
        <v>0</v>
      </c>
      <c r="O1734" s="14">
        <f t="shared" si="164"/>
        <v>0</v>
      </c>
      <c r="P1734" s="14">
        <f t="shared" si="165"/>
        <v>0</v>
      </c>
      <c r="Q1734" s="15">
        <f t="shared" si="166"/>
        <v>0</v>
      </c>
    </row>
    <row r="1735" spans="1:17" x14ac:dyDescent="0.2">
      <c r="A1735" s="43">
        <v>684007</v>
      </c>
      <c r="B1735" s="6" t="s">
        <v>1073</v>
      </c>
      <c r="C1735" s="6" t="s">
        <v>1074</v>
      </c>
      <c r="D1735" s="41" t="s">
        <v>1092</v>
      </c>
      <c r="E1735" s="41" t="s">
        <v>299</v>
      </c>
      <c r="F1735" s="4"/>
      <c r="G1735" s="5"/>
      <c r="H1735" s="27" t="s">
        <v>1072</v>
      </c>
      <c r="I1735" s="44">
        <f>+J1735+1</f>
        <v>134.49</v>
      </c>
      <c r="J1735" s="8">
        <v>133.49</v>
      </c>
      <c r="K1735" s="8">
        <f t="shared" si="162"/>
        <v>1</v>
      </c>
      <c r="L1735" s="45">
        <f t="shared" si="167"/>
        <v>7.4911978425350207E-3</v>
      </c>
      <c r="M1735" s="16">
        <f>IFERROR(INDEX('[1]2018 Sales History'!$G:$G,MATCH(A1735,'[1]2018 Sales History'!$A:$A,0)),0)</f>
        <v>0</v>
      </c>
      <c r="N1735" s="14">
        <f t="shared" si="163"/>
        <v>0</v>
      </c>
      <c r="O1735" s="14">
        <f t="shared" si="164"/>
        <v>0</v>
      </c>
      <c r="P1735" s="14">
        <f t="shared" si="165"/>
        <v>0</v>
      </c>
      <c r="Q1735" s="15">
        <f t="shared" si="166"/>
        <v>0</v>
      </c>
    </row>
    <row r="1736" spans="1:17" x14ac:dyDescent="0.2">
      <c r="A1736" s="43">
        <v>684015</v>
      </c>
      <c r="B1736" s="6" t="s">
        <v>1073</v>
      </c>
      <c r="C1736" s="6" t="s">
        <v>1074</v>
      </c>
      <c r="D1736" s="41" t="s">
        <v>1092</v>
      </c>
      <c r="E1736" s="41" t="s">
        <v>64</v>
      </c>
      <c r="F1736" s="4"/>
      <c r="G1736" s="5"/>
      <c r="H1736" s="27" t="s">
        <v>1072</v>
      </c>
      <c r="I1736" s="44">
        <f>+J1736+1</f>
        <v>134.83000000000001</v>
      </c>
      <c r="J1736" s="8">
        <v>133.83000000000001</v>
      </c>
      <c r="K1736" s="8">
        <f t="shared" si="162"/>
        <v>1</v>
      </c>
      <c r="L1736" s="45">
        <f t="shared" si="167"/>
        <v>7.4721661809758642E-3</v>
      </c>
      <c r="M1736" s="16">
        <f>IFERROR(INDEX('[1]2018 Sales History'!$G:$G,MATCH(A1736,'[1]2018 Sales History'!$A:$A,0)),0)</f>
        <v>0</v>
      </c>
      <c r="N1736" s="14">
        <f t="shared" si="163"/>
        <v>0</v>
      </c>
      <c r="O1736" s="14">
        <f t="shared" si="164"/>
        <v>0</v>
      </c>
      <c r="P1736" s="14">
        <f t="shared" si="165"/>
        <v>0</v>
      </c>
      <c r="Q1736" s="15">
        <f t="shared" si="166"/>
        <v>0</v>
      </c>
    </row>
    <row r="1737" spans="1:17" x14ac:dyDescent="0.2">
      <c r="A1737" s="43">
        <v>684023</v>
      </c>
      <c r="B1737" s="6" t="s">
        <v>1073</v>
      </c>
      <c r="C1737" s="6" t="s">
        <v>1074</v>
      </c>
      <c r="D1737" s="41" t="s">
        <v>1092</v>
      </c>
      <c r="E1737" s="41" t="s">
        <v>730</v>
      </c>
      <c r="F1737" s="4"/>
      <c r="G1737" s="5"/>
      <c r="H1737" s="27" t="s">
        <v>1072</v>
      </c>
      <c r="I1737" s="44">
        <f>+J1737+1</f>
        <v>160.56</v>
      </c>
      <c r="J1737" s="8">
        <v>159.56</v>
      </c>
      <c r="K1737" s="8">
        <f t="shared" si="162"/>
        <v>1</v>
      </c>
      <c r="L1737" s="45">
        <f t="shared" si="167"/>
        <v>6.2672348959639003E-3</v>
      </c>
      <c r="M1737" s="16">
        <f>IFERROR(INDEX('[1]2018 Sales History'!$G:$G,MATCH(A1737,'[1]2018 Sales History'!$A:$A,0)),0)</f>
        <v>0</v>
      </c>
      <c r="N1737" s="14">
        <f t="shared" si="163"/>
        <v>0</v>
      </c>
      <c r="O1737" s="14">
        <f t="shared" si="164"/>
        <v>0</v>
      </c>
      <c r="P1737" s="14">
        <f t="shared" si="165"/>
        <v>0</v>
      </c>
      <c r="Q1737" s="15">
        <f t="shared" si="166"/>
        <v>0</v>
      </c>
    </row>
    <row r="1738" spans="1:17" x14ac:dyDescent="0.2">
      <c r="A1738" s="43">
        <v>684031</v>
      </c>
      <c r="B1738" s="6" t="s">
        <v>1073</v>
      </c>
      <c r="C1738" s="6" t="s">
        <v>1074</v>
      </c>
      <c r="D1738" s="41" t="s">
        <v>1092</v>
      </c>
      <c r="E1738" s="41" t="s">
        <v>696</v>
      </c>
      <c r="F1738" s="4"/>
      <c r="G1738" s="5"/>
      <c r="H1738" s="27" t="s">
        <v>1072</v>
      </c>
      <c r="I1738" s="44">
        <f>+J1738+1</f>
        <v>165.37</v>
      </c>
      <c r="J1738" s="8">
        <v>164.37</v>
      </c>
      <c r="K1738" s="8">
        <f t="shared" si="162"/>
        <v>1</v>
      </c>
      <c r="L1738" s="45">
        <f t="shared" si="167"/>
        <v>6.0838352497414368E-3</v>
      </c>
      <c r="M1738" s="16">
        <f>IFERROR(INDEX('[1]2018 Sales History'!$G:$G,MATCH(A1738,'[1]2018 Sales History'!$A:$A,0)),0)</f>
        <v>0</v>
      </c>
      <c r="N1738" s="14">
        <f t="shared" si="163"/>
        <v>0</v>
      </c>
      <c r="O1738" s="14">
        <f t="shared" si="164"/>
        <v>0</v>
      </c>
      <c r="P1738" s="14">
        <f t="shared" si="165"/>
        <v>0</v>
      </c>
      <c r="Q1738" s="15">
        <f t="shared" si="166"/>
        <v>0</v>
      </c>
    </row>
    <row r="1739" spans="1:17" x14ac:dyDescent="0.2">
      <c r="A1739" s="43">
        <v>684066</v>
      </c>
      <c r="B1739" s="6" t="s">
        <v>1073</v>
      </c>
      <c r="C1739" s="6" t="s">
        <v>1074</v>
      </c>
      <c r="D1739" s="41" t="s">
        <v>1092</v>
      </c>
      <c r="E1739" s="41" t="s">
        <v>774</v>
      </c>
      <c r="F1739" s="4"/>
      <c r="G1739" s="5"/>
      <c r="H1739" s="27" t="s">
        <v>1072</v>
      </c>
      <c r="I1739" s="44">
        <f>+J1739+1</f>
        <v>154.62</v>
      </c>
      <c r="J1739" s="8">
        <v>153.62</v>
      </c>
      <c r="K1739" s="8">
        <f t="shared" si="162"/>
        <v>1</v>
      </c>
      <c r="L1739" s="45">
        <f t="shared" si="167"/>
        <v>6.5095690665277961E-3</v>
      </c>
      <c r="M1739" s="16">
        <f>IFERROR(INDEX('[1]2018 Sales History'!$G:$G,MATCH(A1739,'[1]2018 Sales History'!$A:$A,0)),0)</f>
        <v>0</v>
      </c>
      <c r="N1739" s="14">
        <f t="shared" si="163"/>
        <v>0</v>
      </c>
      <c r="O1739" s="14">
        <f t="shared" si="164"/>
        <v>0</v>
      </c>
      <c r="P1739" s="14">
        <f t="shared" si="165"/>
        <v>0</v>
      </c>
      <c r="Q1739" s="15">
        <f t="shared" si="166"/>
        <v>0</v>
      </c>
    </row>
    <row r="1740" spans="1:17" x14ac:dyDescent="0.2">
      <c r="A1740" s="43">
        <v>684074</v>
      </c>
      <c r="B1740" s="6" t="s">
        <v>1073</v>
      </c>
      <c r="C1740" s="6" t="s">
        <v>1074</v>
      </c>
      <c r="D1740" s="41" t="s">
        <v>1092</v>
      </c>
      <c r="E1740" s="41" t="s">
        <v>1672</v>
      </c>
      <c r="F1740" s="4"/>
      <c r="G1740" s="5"/>
      <c r="H1740" s="27" t="s">
        <v>1072</v>
      </c>
      <c r="I1740" s="44">
        <f>+J1740+1</f>
        <v>166.56</v>
      </c>
      <c r="J1740" s="8">
        <v>165.56</v>
      </c>
      <c r="K1740" s="8">
        <f t="shared" si="162"/>
        <v>1</v>
      </c>
      <c r="L1740" s="45">
        <f t="shared" si="167"/>
        <v>6.040106305870983E-3</v>
      </c>
      <c r="M1740" s="16">
        <f>IFERROR(INDEX('[1]2018 Sales History'!$G:$G,MATCH(A1740,'[1]2018 Sales History'!$A:$A,0)),0)</f>
        <v>0</v>
      </c>
      <c r="N1740" s="14">
        <f t="shared" si="163"/>
        <v>0</v>
      </c>
      <c r="O1740" s="14">
        <f t="shared" si="164"/>
        <v>0</v>
      </c>
      <c r="P1740" s="14">
        <f t="shared" si="165"/>
        <v>0</v>
      </c>
      <c r="Q1740" s="15">
        <f t="shared" si="166"/>
        <v>0</v>
      </c>
    </row>
    <row r="1741" spans="1:17" x14ac:dyDescent="0.2">
      <c r="A1741" s="43">
        <v>684082</v>
      </c>
      <c r="B1741" s="6" t="s">
        <v>1073</v>
      </c>
      <c r="C1741" s="6" t="s">
        <v>1074</v>
      </c>
      <c r="D1741" s="41" t="s">
        <v>1092</v>
      </c>
      <c r="E1741" s="41" t="s">
        <v>1673</v>
      </c>
      <c r="F1741" s="4"/>
      <c r="G1741" s="5"/>
      <c r="H1741" s="27" t="s">
        <v>1072</v>
      </c>
      <c r="I1741" s="44">
        <f>+J1741+1</f>
        <v>170.07</v>
      </c>
      <c r="J1741" s="8">
        <v>169.07</v>
      </c>
      <c r="K1741" s="8">
        <f t="shared" si="162"/>
        <v>1</v>
      </c>
      <c r="L1741" s="45">
        <f t="shared" si="167"/>
        <v>5.9147098834802158E-3</v>
      </c>
      <c r="M1741" s="16">
        <f>IFERROR(INDEX('[1]2018 Sales History'!$G:$G,MATCH(A1741,'[1]2018 Sales History'!$A:$A,0)),0)</f>
        <v>0</v>
      </c>
      <c r="N1741" s="14">
        <f t="shared" si="163"/>
        <v>0</v>
      </c>
      <c r="O1741" s="14">
        <f t="shared" si="164"/>
        <v>0</v>
      </c>
      <c r="P1741" s="14">
        <f t="shared" si="165"/>
        <v>0</v>
      </c>
      <c r="Q1741" s="15">
        <f t="shared" si="166"/>
        <v>0</v>
      </c>
    </row>
    <row r="1742" spans="1:17" x14ac:dyDescent="0.2">
      <c r="A1742" s="43">
        <v>684112</v>
      </c>
      <c r="B1742" s="6" t="s">
        <v>1073</v>
      </c>
      <c r="C1742" s="6" t="s">
        <v>1074</v>
      </c>
      <c r="D1742" s="41" t="s">
        <v>1091</v>
      </c>
      <c r="E1742" s="41" t="s">
        <v>1666</v>
      </c>
      <c r="F1742" s="4"/>
      <c r="G1742" s="5"/>
      <c r="H1742" s="27" t="s">
        <v>1072</v>
      </c>
      <c r="I1742" s="44">
        <f>+J1742+1</f>
        <v>192.84</v>
      </c>
      <c r="J1742" s="8">
        <v>191.84</v>
      </c>
      <c r="K1742" s="8">
        <f t="shared" si="162"/>
        <v>1</v>
      </c>
      <c r="L1742" s="45">
        <f t="shared" si="167"/>
        <v>5.2126772310258545E-3</v>
      </c>
      <c r="M1742" s="16">
        <f>IFERROR(INDEX('[1]2018 Sales History'!$G:$G,MATCH(A1742,'[1]2018 Sales History'!$A:$A,0)),0)</f>
        <v>0</v>
      </c>
      <c r="N1742" s="14">
        <f t="shared" si="163"/>
        <v>0</v>
      </c>
      <c r="O1742" s="14">
        <f t="shared" si="164"/>
        <v>0</v>
      </c>
      <c r="P1742" s="14">
        <f t="shared" si="165"/>
        <v>0</v>
      </c>
      <c r="Q1742" s="15">
        <f t="shared" si="166"/>
        <v>0</v>
      </c>
    </row>
    <row r="1743" spans="1:17" x14ac:dyDescent="0.2">
      <c r="A1743" s="43">
        <v>684120</v>
      </c>
      <c r="B1743" s="6" t="s">
        <v>1073</v>
      </c>
      <c r="C1743" s="6" t="s">
        <v>1074</v>
      </c>
      <c r="D1743" s="41" t="s">
        <v>1091</v>
      </c>
      <c r="E1743" s="41" t="s">
        <v>1728</v>
      </c>
      <c r="F1743" s="4"/>
      <c r="G1743" s="5"/>
      <c r="H1743" s="27" t="s">
        <v>1072</v>
      </c>
      <c r="I1743" s="44">
        <f>+J1743+1</f>
        <v>199.96</v>
      </c>
      <c r="J1743" s="8">
        <v>198.96</v>
      </c>
      <c r="K1743" s="8">
        <f t="shared" si="162"/>
        <v>1</v>
      </c>
      <c r="L1743" s="45">
        <f t="shared" si="167"/>
        <v>5.0261359067149177E-3</v>
      </c>
      <c r="M1743" s="16">
        <f>IFERROR(INDEX('[1]2018 Sales History'!$G:$G,MATCH(A1743,'[1]2018 Sales History'!$A:$A,0)),0)</f>
        <v>0</v>
      </c>
      <c r="N1743" s="14">
        <f t="shared" si="163"/>
        <v>0</v>
      </c>
      <c r="O1743" s="14">
        <f t="shared" si="164"/>
        <v>0</v>
      </c>
      <c r="P1743" s="14">
        <f t="shared" si="165"/>
        <v>0</v>
      </c>
      <c r="Q1743" s="15">
        <f t="shared" si="166"/>
        <v>0</v>
      </c>
    </row>
    <row r="1744" spans="1:17" x14ac:dyDescent="0.2">
      <c r="A1744" s="43">
        <v>684139</v>
      </c>
      <c r="B1744" s="6" t="s">
        <v>1073</v>
      </c>
      <c r="C1744" s="6" t="s">
        <v>1074</v>
      </c>
      <c r="D1744" s="41" t="s">
        <v>1091</v>
      </c>
      <c r="E1744" s="41" t="s">
        <v>1730</v>
      </c>
      <c r="F1744" s="4"/>
      <c r="G1744" s="5"/>
      <c r="H1744" s="27" t="s">
        <v>1072</v>
      </c>
      <c r="I1744" s="44">
        <f>+J1744+1</f>
        <v>204.18</v>
      </c>
      <c r="J1744" s="8">
        <v>203.18</v>
      </c>
      <c r="K1744" s="8">
        <f t="shared" si="162"/>
        <v>1</v>
      </c>
      <c r="L1744" s="45">
        <f t="shared" si="167"/>
        <v>4.9217442661679302E-3</v>
      </c>
      <c r="M1744" s="16">
        <f>IFERROR(INDEX('[1]2018 Sales History'!$G:$G,MATCH(A1744,'[1]2018 Sales History'!$A:$A,0)),0)</f>
        <v>0</v>
      </c>
      <c r="N1744" s="14">
        <f t="shared" si="163"/>
        <v>0</v>
      </c>
      <c r="O1744" s="14">
        <f t="shared" si="164"/>
        <v>0</v>
      </c>
      <c r="P1744" s="14">
        <f t="shared" si="165"/>
        <v>0</v>
      </c>
      <c r="Q1744" s="15">
        <f t="shared" si="166"/>
        <v>0</v>
      </c>
    </row>
    <row r="1745" spans="1:17" x14ac:dyDescent="0.2">
      <c r="A1745" s="43">
        <v>684147</v>
      </c>
      <c r="B1745" s="6" t="s">
        <v>1073</v>
      </c>
      <c r="C1745" s="6" t="s">
        <v>1074</v>
      </c>
      <c r="D1745" s="41" t="s">
        <v>1091</v>
      </c>
      <c r="E1745" s="41" t="s">
        <v>71</v>
      </c>
      <c r="F1745" s="4"/>
      <c r="G1745" s="5"/>
      <c r="H1745" s="27" t="s">
        <v>1072</v>
      </c>
      <c r="I1745" s="44">
        <f>+J1745+1</f>
        <v>172.1</v>
      </c>
      <c r="J1745" s="8">
        <v>171.1</v>
      </c>
      <c r="K1745" s="8">
        <f t="shared" si="162"/>
        <v>1</v>
      </c>
      <c r="L1745" s="45">
        <f t="shared" si="167"/>
        <v>5.8445353594389245E-3</v>
      </c>
      <c r="M1745" s="16">
        <f>IFERROR(INDEX('[1]2018 Sales History'!$G:$G,MATCH(A1745,'[1]2018 Sales History'!$A:$A,0)),0)</f>
        <v>0</v>
      </c>
      <c r="N1745" s="14">
        <f t="shared" si="163"/>
        <v>0</v>
      </c>
      <c r="O1745" s="14">
        <f t="shared" si="164"/>
        <v>0</v>
      </c>
      <c r="P1745" s="14">
        <f t="shared" si="165"/>
        <v>0</v>
      </c>
      <c r="Q1745" s="15">
        <f t="shared" si="166"/>
        <v>0</v>
      </c>
    </row>
    <row r="1746" spans="1:17" x14ac:dyDescent="0.2">
      <c r="A1746" s="43">
        <v>684155</v>
      </c>
      <c r="B1746" s="6" t="s">
        <v>1073</v>
      </c>
      <c r="C1746" s="6" t="s">
        <v>1074</v>
      </c>
      <c r="D1746" s="41" t="s">
        <v>1091</v>
      </c>
      <c r="E1746" s="41" t="s">
        <v>724</v>
      </c>
      <c r="F1746" s="4"/>
      <c r="G1746" s="5"/>
      <c r="H1746" s="27" t="s">
        <v>1072</v>
      </c>
      <c r="I1746" s="44">
        <f>+J1746+1</f>
        <v>177.92</v>
      </c>
      <c r="J1746" s="8">
        <v>176.92</v>
      </c>
      <c r="K1746" s="8">
        <f t="shared" si="162"/>
        <v>1</v>
      </c>
      <c r="L1746" s="45">
        <f t="shared" si="167"/>
        <v>5.6522722134297989E-3</v>
      </c>
      <c r="M1746" s="16">
        <f>IFERROR(INDEX('[1]2018 Sales History'!$G:$G,MATCH(A1746,'[1]2018 Sales History'!$A:$A,0)),0)</f>
        <v>0</v>
      </c>
      <c r="N1746" s="14">
        <f t="shared" si="163"/>
        <v>0</v>
      </c>
      <c r="O1746" s="14">
        <f t="shared" si="164"/>
        <v>0</v>
      </c>
      <c r="P1746" s="14">
        <f t="shared" si="165"/>
        <v>0</v>
      </c>
      <c r="Q1746" s="15">
        <f t="shared" si="166"/>
        <v>0</v>
      </c>
    </row>
    <row r="1747" spans="1:17" x14ac:dyDescent="0.2">
      <c r="A1747" s="43">
        <v>684163</v>
      </c>
      <c r="B1747" s="6" t="s">
        <v>1073</v>
      </c>
      <c r="C1747" s="6" t="s">
        <v>1074</v>
      </c>
      <c r="D1747" s="41" t="s">
        <v>1091</v>
      </c>
      <c r="E1747" s="41" t="s">
        <v>67</v>
      </c>
      <c r="F1747" s="4"/>
      <c r="G1747" s="5"/>
      <c r="H1747" s="27" t="s">
        <v>1072</v>
      </c>
      <c r="I1747" s="44">
        <f>+J1747+1</f>
        <v>194.26</v>
      </c>
      <c r="J1747" s="8">
        <v>193.26</v>
      </c>
      <c r="K1747" s="8">
        <f t="shared" si="162"/>
        <v>1</v>
      </c>
      <c r="L1747" s="45">
        <f t="shared" si="167"/>
        <v>5.1743764876332407E-3</v>
      </c>
      <c r="M1747" s="16">
        <f>IFERROR(INDEX('[1]2018 Sales History'!$G:$G,MATCH(A1747,'[1]2018 Sales History'!$A:$A,0)),0)</f>
        <v>0</v>
      </c>
      <c r="N1747" s="14">
        <f t="shared" si="163"/>
        <v>0</v>
      </c>
      <c r="O1747" s="14">
        <f t="shared" si="164"/>
        <v>0</v>
      </c>
      <c r="P1747" s="14">
        <f t="shared" si="165"/>
        <v>0</v>
      </c>
      <c r="Q1747" s="15">
        <f t="shared" si="166"/>
        <v>0</v>
      </c>
    </row>
    <row r="1748" spans="1:17" x14ac:dyDescent="0.2">
      <c r="A1748" s="43">
        <v>684171</v>
      </c>
      <c r="B1748" s="6" t="s">
        <v>1073</v>
      </c>
      <c r="C1748" s="6" t="s">
        <v>1074</v>
      </c>
      <c r="D1748" s="41" t="s">
        <v>1091</v>
      </c>
      <c r="E1748" s="41" t="s">
        <v>70</v>
      </c>
      <c r="F1748" s="4"/>
      <c r="G1748" s="5"/>
      <c r="H1748" s="27" t="s">
        <v>1072</v>
      </c>
      <c r="I1748" s="44">
        <f>+J1748+1</f>
        <v>186.9</v>
      </c>
      <c r="J1748" s="8">
        <v>185.9</v>
      </c>
      <c r="K1748" s="8">
        <f t="shared" si="162"/>
        <v>1</v>
      </c>
      <c r="L1748" s="45">
        <f t="shared" si="167"/>
        <v>5.3792361484669175E-3</v>
      </c>
      <c r="M1748" s="16">
        <f>IFERROR(INDEX('[1]2018 Sales History'!$G:$G,MATCH(A1748,'[1]2018 Sales History'!$A:$A,0)),0)</f>
        <v>0</v>
      </c>
      <c r="N1748" s="14">
        <f t="shared" si="163"/>
        <v>0</v>
      </c>
      <c r="O1748" s="14">
        <f t="shared" si="164"/>
        <v>0</v>
      </c>
      <c r="P1748" s="14">
        <f t="shared" si="165"/>
        <v>0</v>
      </c>
      <c r="Q1748" s="15">
        <f t="shared" si="166"/>
        <v>0</v>
      </c>
    </row>
    <row r="1749" spans="1:17" x14ac:dyDescent="0.2">
      <c r="A1749" s="43">
        <v>684198</v>
      </c>
      <c r="B1749" s="6" t="s">
        <v>1073</v>
      </c>
      <c r="C1749" s="6" t="s">
        <v>1074</v>
      </c>
      <c r="D1749" s="41" t="s">
        <v>1091</v>
      </c>
      <c r="E1749" s="41" t="s">
        <v>301</v>
      </c>
      <c r="F1749" s="4"/>
      <c r="G1749" s="5"/>
      <c r="H1749" s="27" t="s">
        <v>1072</v>
      </c>
      <c r="I1749" s="44">
        <f>+J1749+1</f>
        <v>236.62</v>
      </c>
      <c r="J1749" s="8">
        <v>235.62</v>
      </c>
      <c r="K1749" s="8">
        <f t="shared" si="162"/>
        <v>1</v>
      </c>
      <c r="L1749" s="45">
        <f t="shared" si="167"/>
        <v>4.2441218911807143E-3</v>
      </c>
      <c r="M1749" s="16">
        <f>IFERROR(INDEX('[1]2018 Sales History'!$G:$G,MATCH(A1749,'[1]2018 Sales History'!$A:$A,0)),0)</f>
        <v>0</v>
      </c>
      <c r="N1749" s="14">
        <f t="shared" si="163"/>
        <v>0</v>
      </c>
      <c r="O1749" s="14">
        <f t="shared" si="164"/>
        <v>0</v>
      </c>
      <c r="P1749" s="14">
        <f t="shared" si="165"/>
        <v>0</v>
      </c>
      <c r="Q1749" s="15">
        <f t="shared" si="166"/>
        <v>0</v>
      </c>
    </row>
    <row r="1750" spans="1:17" x14ac:dyDescent="0.2">
      <c r="A1750" s="43">
        <v>684201</v>
      </c>
      <c r="B1750" s="6" t="s">
        <v>1073</v>
      </c>
      <c r="C1750" s="6" t="s">
        <v>1074</v>
      </c>
      <c r="D1750" s="41" t="s">
        <v>1091</v>
      </c>
      <c r="E1750" s="41" t="s">
        <v>1706</v>
      </c>
      <c r="F1750" s="4"/>
      <c r="G1750" s="5"/>
      <c r="H1750" s="27" t="s">
        <v>1072</v>
      </c>
      <c r="I1750" s="44">
        <f>+J1750+1</f>
        <v>172.1</v>
      </c>
      <c r="J1750" s="8">
        <v>171.1</v>
      </c>
      <c r="K1750" s="8">
        <f t="shared" si="162"/>
        <v>1</v>
      </c>
      <c r="L1750" s="45">
        <f t="shared" si="167"/>
        <v>5.8445353594389245E-3</v>
      </c>
      <c r="M1750" s="16">
        <f>IFERROR(INDEX('[1]2018 Sales History'!$G:$G,MATCH(A1750,'[1]2018 Sales History'!$A:$A,0)),0)</f>
        <v>0</v>
      </c>
      <c r="N1750" s="14">
        <f t="shared" si="163"/>
        <v>0</v>
      </c>
      <c r="O1750" s="14">
        <f t="shared" si="164"/>
        <v>0</v>
      </c>
      <c r="P1750" s="14">
        <f t="shared" si="165"/>
        <v>0</v>
      </c>
      <c r="Q1750" s="15">
        <f t="shared" si="166"/>
        <v>0</v>
      </c>
    </row>
    <row r="1751" spans="1:17" x14ac:dyDescent="0.2">
      <c r="A1751" s="43">
        <v>684228</v>
      </c>
      <c r="B1751" s="6" t="s">
        <v>1073</v>
      </c>
      <c r="C1751" s="6" t="s">
        <v>1074</v>
      </c>
      <c r="D1751" s="41" t="s">
        <v>1091</v>
      </c>
      <c r="E1751" s="41" t="s">
        <v>1667</v>
      </c>
      <c r="F1751" s="4"/>
      <c r="G1751" s="5"/>
      <c r="H1751" s="27" t="s">
        <v>1072</v>
      </c>
      <c r="I1751" s="44">
        <f>+J1751+1</f>
        <v>202.8</v>
      </c>
      <c r="J1751" s="8">
        <v>201.8</v>
      </c>
      <c r="K1751" s="8">
        <f t="shared" si="162"/>
        <v>1</v>
      </c>
      <c r="L1751" s="45">
        <f t="shared" si="167"/>
        <v>4.9554013875123884E-3</v>
      </c>
      <c r="M1751" s="16">
        <f>IFERROR(INDEX('[1]2018 Sales History'!$G:$G,MATCH(A1751,'[1]2018 Sales History'!$A:$A,0)),0)</f>
        <v>0</v>
      </c>
      <c r="N1751" s="14">
        <f t="shared" si="163"/>
        <v>0</v>
      </c>
      <c r="O1751" s="14">
        <f t="shared" si="164"/>
        <v>0</v>
      </c>
      <c r="P1751" s="14">
        <f t="shared" si="165"/>
        <v>0</v>
      </c>
      <c r="Q1751" s="15">
        <f t="shared" si="166"/>
        <v>0</v>
      </c>
    </row>
    <row r="1752" spans="1:17" x14ac:dyDescent="0.2">
      <c r="A1752" s="43">
        <v>684236</v>
      </c>
      <c r="B1752" s="6" t="s">
        <v>1073</v>
      </c>
      <c r="C1752" s="6" t="s">
        <v>1074</v>
      </c>
      <c r="D1752" s="41" t="s">
        <v>1091</v>
      </c>
      <c r="E1752" s="41" t="s">
        <v>1729</v>
      </c>
      <c r="F1752" s="4"/>
      <c r="G1752" s="5"/>
      <c r="H1752" s="27" t="s">
        <v>1072</v>
      </c>
      <c r="I1752" s="44">
        <f>+J1752+1</f>
        <v>205.58</v>
      </c>
      <c r="J1752" s="8">
        <v>204.58</v>
      </c>
      <c r="K1752" s="8">
        <f t="shared" si="162"/>
        <v>1</v>
      </c>
      <c r="L1752" s="45">
        <f t="shared" si="167"/>
        <v>4.8880633493010063E-3</v>
      </c>
      <c r="M1752" s="16">
        <f>IFERROR(INDEX('[1]2018 Sales History'!$G:$G,MATCH(A1752,'[1]2018 Sales History'!$A:$A,0)),0)</f>
        <v>0</v>
      </c>
      <c r="N1752" s="14">
        <f t="shared" si="163"/>
        <v>0</v>
      </c>
      <c r="O1752" s="14">
        <f t="shared" si="164"/>
        <v>0</v>
      </c>
      <c r="P1752" s="14">
        <f t="shared" si="165"/>
        <v>0</v>
      </c>
      <c r="Q1752" s="15">
        <f t="shared" si="166"/>
        <v>0</v>
      </c>
    </row>
    <row r="1753" spans="1:17" x14ac:dyDescent="0.2">
      <c r="A1753" s="43">
        <v>684244</v>
      </c>
      <c r="B1753" s="6" t="s">
        <v>1073</v>
      </c>
      <c r="C1753" s="6" t="s">
        <v>1074</v>
      </c>
      <c r="D1753" s="41" t="s">
        <v>1091</v>
      </c>
      <c r="E1753" s="41" t="s">
        <v>1708</v>
      </c>
      <c r="F1753" s="4"/>
      <c r="G1753" s="5"/>
      <c r="H1753" s="27" t="s">
        <v>1072</v>
      </c>
      <c r="I1753" s="44">
        <f>+J1753+1</f>
        <v>192.84</v>
      </c>
      <c r="J1753" s="8">
        <v>191.84</v>
      </c>
      <c r="K1753" s="8">
        <f t="shared" si="162"/>
        <v>1</v>
      </c>
      <c r="L1753" s="45">
        <f t="shared" si="167"/>
        <v>5.2126772310258545E-3</v>
      </c>
      <c r="M1753" s="16">
        <f>IFERROR(INDEX('[1]2018 Sales History'!$G:$G,MATCH(A1753,'[1]2018 Sales History'!$A:$A,0)),0)</f>
        <v>0</v>
      </c>
      <c r="N1753" s="14">
        <f t="shared" si="163"/>
        <v>0</v>
      </c>
      <c r="O1753" s="14">
        <f t="shared" si="164"/>
        <v>0</v>
      </c>
      <c r="P1753" s="14">
        <f t="shared" si="165"/>
        <v>0</v>
      </c>
      <c r="Q1753" s="15">
        <f t="shared" si="166"/>
        <v>0</v>
      </c>
    </row>
    <row r="1754" spans="1:17" x14ac:dyDescent="0.2">
      <c r="A1754" s="43">
        <v>684252</v>
      </c>
      <c r="B1754" s="6" t="s">
        <v>1073</v>
      </c>
      <c r="C1754" s="6" t="s">
        <v>1074</v>
      </c>
      <c r="D1754" s="41" t="s">
        <v>1091</v>
      </c>
      <c r="E1754" s="41" t="s">
        <v>436</v>
      </c>
      <c r="F1754" s="4"/>
      <c r="G1754" s="5"/>
      <c r="H1754" s="27" t="s">
        <v>1072</v>
      </c>
      <c r="I1754" s="44">
        <f>+J1754+1</f>
        <v>192.84</v>
      </c>
      <c r="J1754" s="8">
        <v>191.84</v>
      </c>
      <c r="K1754" s="8">
        <f t="shared" si="162"/>
        <v>1</v>
      </c>
      <c r="L1754" s="45">
        <f t="shared" si="167"/>
        <v>5.2126772310258545E-3</v>
      </c>
      <c r="M1754" s="16">
        <f>IFERROR(INDEX('[1]2018 Sales History'!$G:$G,MATCH(A1754,'[1]2018 Sales History'!$A:$A,0)),0)</f>
        <v>0</v>
      </c>
      <c r="N1754" s="14">
        <f t="shared" si="163"/>
        <v>0</v>
      </c>
      <c r="O1754" s="14">
        <f t="shared" si="164"/>
        <v>0</v>
      </c>
      <c r="P1754" s="14">
        <f t="shared" si="165"/>
        <v>0</v>
      </c>
      <c r="Q1754" s="15">
        <f t="shared" si="166"/>
        <v>0</v>
      </c>
    </row>
    <row r="1755" spans="1:17" x14ac:dyDescent="0.2">
      <c r="A1755" s="43">
        <v>684260</v>
      </c>
      <c r="B1755" s="6" t="s">
        <v>1073</v>
      </c>
      <c r="C1755" s="6" t="s">
        <v>1074</v>
      </c>
      <c r="D1755" s="41" t="s">
        <v>1091</v>
      </c>
      <c r="E1755" s="41" t="s">
        <v>1632</v>
      </c>
      <c r="F1755" s="4"/>
      <c r="G1755" s="5"/>
      <c r="H1755" s="27" t="s">
        <v>1072</v>
      </c>
      <c r="I1755" s="44">
        <f>+J1755+1</f>
        <v>303.45999999999998</v>
      </c>
      <c r="J1755" s="8">
        <v>302.45999999999998</v>
      </c>
      <c r="K1755" s="8">
        <f t="shared" si="162"/>
        <v>1</v>
      </c>
      <c r="L1755" s="45">
        <f t="shared" si="167"/>
        <v>3.3062223103881507E-3</v>
      </c>
      <c r="M1755" s="16">
        <f>IFERROR(INDEX('[1]2018 Sales History'!$G:$G,MATCH(A1755,'[1]2018 Sales History'!$A:$A,0)),0)</f>
        <v>0</v>
      </c>
      <c r="N1755" s="14">
        <f t="shared" si="163"/>
        <v>0</v>
      </c>
      <c r="O1755" s="14">
        <f t="shared" si="164"/>
        <v>0</v>
      </c>
      <c r="P1755" s="14">
        <f t="shared" si="165"/>
        <v>0</v>
      </c>
      <c r="Q1755" s="15">
        <f t="shared" si="166"/>
        <v>0</v>
      </c>
    </row>
    <row r="1756" spans="1:17" x14ac:dyDescent="0.2">
      <c r="A1756" s="43">
        <v>684279</v>
      </c>
      <c r="B1756" s="6" t="s">
        <v>1073</v>
      </c>
      <c r="C1756" s="6" t="s">
        <v>1074</v>
      </c>
      <c r="D1756" s="41" t="s">
        <v>1091</v>
      </c>
      <c r="E1756" s="41" t="s">
        <v>706</v>
      </c>
      <c r="F1756" s="4"/>
      <c r="G1756" s="5"/>
      <c r="H1756" s="27" t="s">
        <v>1072</v>
      </c>
      <c r="I1756" s="44">
        <f>+J1756+1</f>
        <v>166.29</v>
      </c>
      <c r="J1756" s="8">
        <v>165.29</v>
      </c>
      <c r="K1756" s="8">
        <f t="shared" si="162"/>
        <v>1</v>
      </c>
      <c r="L1756" s="45">
        <f t="shared" si="167"/>
        <v>6.049972775122512E-3</v>
      </c>
      <c r="M1756" s="16">
        <f>IFERROR(INDEX('[1]2018 Sales History'!$G:$G,MATCH(A1756,'[1]2018 Sales History'!$A:$A,0)),0)</f>
        <v>0</v>
      </c>
      <c r="N1756" s="14">
        <f t="shared" si="163"/>
        <v>0</v>
      </c>
      <c r="O1756" s="14">
        <f t="shared" si="164"/>
        <v>0</v>
      </c>
      <c r="P1756" s="14">
        <f t="shared" si="165"/>
        <v>0</v>
      </c>
      <c r="Q1756" s="15">
        <f t="shared" si="166"/>
        <v>0</v>
      </c>
    </row>
    <row r="1757" spans="1:17" x14ac:dyDescent="0.2">
      <c r="A1757" s="43">
        <v>684287</v>
      </c>
      <c r="B1757" s="6" t="s">
        <v>1073</v>
      </c>
      <c r="C1757" s="6" t="s">
        <v>1074</v>
      </c>
      <c r="D1757" s="41" t="s">
        <v>1091</v>
      </c>
      <c r="E1757" s="41" t="s">
        <v>1634</v>
      </c>
      <c r="F1757" s="4"/>
      <c r="G1757" s="5"/>
      <c r="H1757" s="27" t="s">
        <v>1072</v>
      </c>
      <c r="I1757" s="44">
        <f>+J1757+1</f>
        <v>186.9</v>
      </c>
      <c r="J1757" s="8">
        <v>185.9</v>
      </c>
      <c r="K1757" s="8">
        <f t="shared" si="162"/>
        <v>1</v>
      </c>
      <c r="L1757" s="45">
        <f t="shared" si="167"/>
        <v>5.3792361484669175E-3</v>
      </c>
      <c r="M1757" s="16">
        <f>IFERROR(INDEX('[1]2018 Sales History'!$G:$G,MATCH(A1757,'[1]2018 Sales History'!$A:$A,0)),0)</f>
        <v>0</v>
      </c>
      <c r="N1757" s="14">
        <f t="shared" si="163"/>
        <v>0</v>
      </c>
      <c r="O1757" s="14">
        <f t="shared" si="164"/>
        <v>0</v>
      </c>
      <c r="P1757" s="14">
        <f t="shared" si="165"/>
        <v>0</v>
      </c>
      <c r="Q1757" s="15">
        <f t="shared" si="166"/>
        <v>0</v>
      </c>
    </row>
    <row r="1758" spans="1:17" x14ac:dyDescent="0.2">
      <c r="A1758" s="43">
        <v>684295</v>
      </c>
      <c r="B1758" s="6" t="s">
        <v>1073</v>
      </c>
      <c r="C1758" s="6" t="s">
        <v>1074</v>
      </c>
      <c r="D1758" s="41" t="s">
        <v>1091</v>
      </c>
      <c r="E1758" s="41" t="s">
        <v>64</v>
      </c>
      <c r="F1758" s="4"/>
      <c r="G1758" s="5"/>
      <c r="H1758" s="27" t="s">
        <v>1072</v>
      </c>
      <c r="I1758" s="44">
        <f>+J1758+1</f>
        <v>161.57</v>
      </c>
      <c r="J1758" s="8">
        <v>160.57</v>
      </c>
      <c r="K1758" s="8">
        <f t="shared" si="162"/>
        <v>1</v>
      </c>
      <c r="L1758" s="45">
        <f t="shared" si="167"/>
        <v>6.2278134147100957E-3</v>
      </c>
      <c r="M1758" s="16">
        <f>IFERROR(INDEX('[1]2018 Sales History'!$G:$G,MATCH(A1758,'[1]2018 Sales History'!$A:$A,0)),0)</f>
        <v>0</v>
      </c>
      <c r="N1758" s="14">
        <f t="shared" si="163"/>
        <v>0</v>
      </c>
      <c r="O1758" s="14">
        <f t="shared" si="164"/>
        <v>0</v>
      </c>
      <c r="P1758" s="14">
        <f t="shared" si="165"/>
        <v>0</v>
      </c>
      <c r="Q1758" s="15">
        <f t="shared" si="166"/>
        <v>0</v>
      </c>
    </row>
    <row r="1759" spans="1:17" x14ac:dyDescent="0.2">
      <c r="A1759" s="43">
        <v>684309</v>
      </c>
      <c r="B1759" s="6" t="s">
        <v>1073</v>
      </c>
      <c r="C1759" s="6" t="s">
        <v>1074</v>
      </c>
      <c r="D1759" s="41" t="s">
        <v>1091</v>
      </c>
      <c r="E1759" s="41" t="s">
        <v>730</v>
      </c>
      <c r="F1759" s="4"/>
      <c r="G1759" s="5"/>
      <c r="H1759" s="27" t="s">
        <v>1072</v>
      </c>
      <c r="I1759" s="44">
        <f>+J1759+1</f>
        <v>192.84</v>
      </c>
      <c r="J1759" s="8">
        <v>191.84</v>
      </c>
      <c r="K1759" s="8">
        <f t="shared" si="162"/>
        <v>1</v>
      </c>
      <c r="L1759" s="45">
        <f t="shared" si="167"/>
        <v>5.2126772310258545E-3</v>
      </c>
      <c r="M1759" s="16">
        <f>IFERROR(INDEX('[1]2018 Sales History'!$G:$G,MATCH(A1759,'[1]2018 Sales History'!$A:$A,0)),0)</f>
        <v>0</v>
      </c>
      <c r="N1759" s="14">
        <f t="shared" si="163"/>
        <v>0</v>
      </c>
      <c r="O1759" s="14">
        <f t="shared" si="164"/>
        <v>0</v>
      </c>
      <c r="P1759" s="14">
        <f t="shared" si="165"/>
        <v>0</v>
      </c>
      <c r="Q1759" s="15">
        <f t="shared" si="166"/>
        <v>0</v>
      </c>
    </row>
    <row r="1760" spans="1:17" x14ac:dyDescent="0.2">
      <c r="A1760" s="43">
        <v>684317</v>
      </c>
      <c r="B1760" s="6" t="s">
        <v>1073</v>
      </c>
      <c r="C1760" s="6" t="s">
        <v>1074</v>
      </c>
      <c r="D1760" s="41" t="s">
        <v>1091</v>
      </c>
      <c r="E1760" s="41" t="s">
        <v>696</v>
      </c>
      <c r="F1760" s="4"/>
      <c r="G1760" s="5"/>
      <c r="H1760" s="27" t="s">
        <v>1072</v>
      </c>
      <c r="I1760" s="44">
        <f>+J1760+1</f>
        <v>199.96</v>
      </c>
      <c r="J1760" s="8">
        <v>198.96</v>
      </c>
      <c r="K1760" s="8">
        <f t="shared" si="162"/>
        <v>1</v>
      </c>
      <c r="L1760" s="45">
        <f t="shared" si="167"/>
        <v>5.0261359067149177E-3</v>
      </c>
      <c r="M1760" s="16">
        <f>IFERROR(INDEX('[1]2018 Sales History'!$G:$G,MATCH(A1760,'[1]2018 Sales History'!$A:$A,0)),0)</f>
        <v>0</v>
      </c>
      <c r="N1760" s="14">
        <f t="shared" si="163"/>
        <v>0</v>
      </c>
      <c r="O1760" s="14">
        <f t="shared" si="164"/>
        <v>0</v>
      </c>
      <c r="P1760" s="14">
        <f t="shared" si="165"/>
        <v>0</v>
      </c>
      <c r="Q1760" s="15">
        <f t="shared" si="166"/>
        <v>0</v>
      </c>
    </row>
    <row r="1761" spans="1:17" x14ac:dyDescent="0.2">
      <c r="A1761" s="43">
        <v>684325</v>
      </c>
      <c r="B1761" s="6" t="s">
        <v>1073</v>
      </c>
      <c r="C1761" s="6" t="s">
        <v>1074</v>
      </c>
      <c r="D1761" s="41" t="s">
        <v>1091</v>
      </c>
      <c r="E1761" s="41" t="s">
        <v>773</v>
      </c>
      <c r="F1761" s="4"/>
      <c r="G1761" s="5"/>
      <c r="H1761" s="27" t="s">
        <v>1072</v>
      </c>
      <c r="I1761" s="44">
        <f>+J1761+1</f>
        <v>204.18</v>
      </c>
      <c r="J1761" s="8">
        <v>203.18</v>
      </c>
      <c r="K1761" s="8">
        <f t="shared" si="162"/>
        <v>1</v>
      </c>
      <c r="L1761" s="45">
        <f t="shared" si="167"/>
        <v>4.9217442661679302E-3</v>
      </c>
      <c r="M1761" s="16">
        <f>IFERROR(INDEX('[1]2018 Sales History'!$G:$G,MATCH(A1761,'[1]2018 Sales History'!$A:$A,0)),0)</f>
        <v>0</v>
      </c>
      <c r="N1761" s="14">
        <f t="shared" si="163"/>
        <v>0</v>
      </c>
      <c r="O1761" s="14">
        <f t="shared" si="164"/>
        <v>0</v>
      </c>
      <c r="P1761" s="14">
        <f t="shared" si="165"/>
        <v>0</v>
      </c>
      <c r="Q1761" s="15">
        <f t="shared" si="166"/>
        <v>0</v>
      </c>
    </row>
    <row r="1762" spans="1:17" x14ac:dyDescent="0.2">
      <c r="A1762" s="43">
        <v>684333</v>
      </c>
      <c r="B1762" s="6" t="s">
        <v>1073</v>
      </c>
      <c r="C1762" s="6" t="s">
        <v>1074</v>
      </c>
      <c r="D1762" s="41" t="s">
        <v>1091</v>
      </c>
      <c r="E1762" s="41" t="s">
        <v>1650</v>
      </c>
      <c r="F1762" s="4"/>
      <c r="G1762" s="5"/>
      <c r="H1762" s="27" t="s">
        <v>1072</v>
      </c>
      <c r="I1762" s="44">
        <f>+J1762+1</f>
        <v>313.83</v>
      </c>
      <c r="J1762" s="8">
        <v>312.83</v>
      </c>
      <c r="K1762" s="8">
        <f t="shared" si="162"/>
        <v>1</v>
      </c>
      <c r="L1762" s="45">
        <f t="shared" si="167"/>
        <v>3.1966243646709075E-3</v>
      </c>
      <c r="M1762" s="16">
        <f>IFERROR(INDEX('[1]2018 Sales History'!$G:$G,MATCH(A1762,'[1]2018 Sales History'!$A:$A,0)),0)</f>
        <v>0</v>
      </c>
      <c r="N1762" s="14">
        <f t="shared" si="163"/>
        <v>0</v>
      </c>
      <c r="O1762" s="14">
        <f t="shared" si="164"/>
        <v>0</v>
      </c>
      <c r="P1762" s="14">
        <f t="shared" si="165"/>
        <v>0</v>
      </c>
      <c r="Q1762" s="15">
        <f t="shared" si="166"/>
        <v>0</v>
      </c>
    </row>
    <row r="1763" spans="1:17" x14ac:dyDescent="0.2">
      <c r="A1763" s="43">
        <v>684341</v>
      </c>
      <c r="B1763" s="6" t="s">
        <v>1073</v>
      </c>
      <c r="C1763" s="6" t="s">
        <v>1074</v>
      </c>
      <c r="D1763" s="41" t="s">
        <v>1091</v>
      </c>
      <c r="E1763" s="41" t="s">
        <v>1663</v>
      </c>
      <c r="F1763" s="4"/>
      <c r="G1763" s="5"/>
      <c r="H1763" s="27" t="s">
        <v>1072</v>
      </c>
      <c r="I1763" s="44">
        <f>+J1763+1</f>
        <v>328.6</v>
      </c>
      <c r="J1763" s="8">
        <v>327.60000000000002</v>
      </c>
      <c r="K1763" s="8">
        <f t="shared" si="162"/>
        <v>1</v>
      </c>
      <c r="L1763" s="45">
        <f t="shared" si="167"/>
        <v>3.0525030525030525E-3</v>
      </c>
      <c r="M1763" s="16">
        <f>IFERROR(INDEX('[1]2018 Sales History'!$G:$G,MATCH(A1763,'[1]2018 Sales History'!$A:$A,0)),0)</f>
        <v>0</v>
      </c>
      <c r="N1763" s="14">
        <f t="shared" si="163"/>
        <v>0</v>
      </c>
      <c r="O1763" s="14">
        <f t="shared" si="164"/>
        <v>0</v>
      </c>
      <c r="P1763" s="14">
        <f t="shared" si="165"/>
        <v>0</v>
      </c>
      <c r="Q1763" s="15">
        <f t="shared" si="166"/>
        <v>0</v>
      </c>
    </row>
    <row r="1764" spans="1:17" x14ac:dyDescent="0.2">
      <c r="A1764" s="43">
        <v>684368</v>
      </c>
      <c r="B1764" s="6" t="s">
        <v>1073</v>
      </c>
      <c r="C1764" s="6" t="s">
        <v>1074</v>
      </c>
      <c r="D1764" s="41" t="s">
        <v>1091</v>
      </c>
      <c r="E1764" s="41" t="s">
        <v>1672</v>
      </c>
      <c r="F1764" s="4"/>
      <c r="G1764" s="5"/>
      <c r="H1764" s="27" t="s">
        <v>1072</v>
      </c>
      <c r="I1764" s="44">
        <f>+J1764+1</f>
        <v>202.8</v>
      </c>
      <c r="J1764" s="8">
        <v>201.8</v>
      </c>
      <c r="K1764" s="8">
        <f t="shared" si="162"/>
        <v>1</v>
      </c>
      <c r="L1764" s="45">
        <f t="shared" si="167"/>
        <v>4.9554013875123884E-3</v>
      </c>
      <c r="M1764" s="16">
        <f>IFERROR(INDEX('[1]2018 Sales History'!$G:$G,MATCH(A1764,'[1]2018 Sales History'!$A:$A,0)),0)</f>
        <v>0</v>
      </c>
      <c r="N1764" s="14">
        <f t="shared" si="163"/>
        <v>0</v>
      </c>
      <c r="O1764" s="14">
        <f t="shared" si="164"/>
        <v>0</v>
      </c>
      <c r="P1764" s="14">
        <f t="shared" si="165"/>
        <v>0</v>
      </c>
      <c r="Q1764" s="15">
        <f t="shared" si="166"/>
        <v>0</v>
      </c>
    </row>
    <row r="1765" spans="1:17" x14ac:dyDescent="0.2">
      <c r="A1765" s="43">
        <v>684376</v>
      </c>
      <c r="B1765" s="6" t="s">
        <v>1073</v>
      </c>
      <c r="C1765" s="6" t="s">
        <v>1074</v>
      </c>
      <c r="D1765" s="41" t="s">
        <v>1091</v>
      </c>
      <c r="E1765" s="41" t="s">
        <v>1673</v>
      </c>
      <c r="F1765" s="4"/>
      <c r="G1765" s="5"/>
      <c r="H1765" s="27" t="s">
        <v>1072</v>
      </c>
      <c r="I1765" s="44">
        <f>+J1765+1</f>
        <v>205.58</v>
      </c>
      <c r="J1765" s="8">
        <v>204.58</v>
      </c>
      <c r="K1765" s="8">
        <f t="shared" si="162"/>
        <v>1</v>
      </c>
      <c r="L1765" s="45">
        <f t="shared" si="167"/>
        <v>4.8880633493010063E-3</v>
      </c>
      <c r="M1765" s="16">
        <f>IFERROR(INDEX('[1]2018 Sales History'!$G:$G,MATCH(A1765,'[1]2018 Sales History'!$A:$A,0)),0)</f>
        <v>0</v>
      </c>
      <c r="N1765" s="14">
        <f t="shared" si="163"/>
        <v>0</v>
      </c>
      <c r="O1765" s="14">
        <f t="shared" si="164"/>
        <v>0</v>
      </c>
      <c r="P1765" s="14">
        <f t="shared" si="165"/>
        <v>0</v>
      </c>
      <c r="Q1765" s="15">
        <f t="shared" si="166"/>
        <v>0</v>
      </c>
    </row>
    <row r="1766" spans="1:17" x14ac:dyDescent="0.2">
      <c r="A1766" s="43">
        <v>684384</v>
      </c>
      <c r="B1766" s="6" t="s">
        <v>1073</v>
      </c>
      <c r="C1766" s="6" t="s">
        <v>1074</v>
      </c>
      <c r="D1766" s="41" t="s">
        <v>1091</v>
      </c>
      <c r="E1766" s="41" t="s">
        <v>1727</v>
      </c>
      <c r="F1766" s="4"/>
      <c r="G1766" s="5"/>
      <c r="H1766" s="27" t="s">
        <v>1072</v>
      </c>
      <c r="I1766" s="44">
        <f>+J1766+1</f>
        <v>209.82</v>
      </c>
      <c r="J1766" s="8">
        <v>208.82</v>
      </c>
      <c r="K1766" s="8">
        <f t="shared" si="162"/>
        <v>1</v>
      </c>
      <c r="L1766" s="45">
        <f t="shared" si="167"/>
        <v>4.7888133320563167E-3</v>
      </c>
      <c r="M1766" s="16">
        <f>IFERROR(INDEX('[1]2018 Sales History'!$G:$G,MATCH(A1766,'[1]2018 Sales History'!$A:$A,0)),0)</f>
        <v>0</v>
      </c>
      <c r="N1766" s="14">
        <f t="shared" si="163"/>
        <v>0</v>
      </c>
      <c r="O1766" s="14">
        <f t="shared" si="164"/>
        <v>0</v>
      </c>
      <c r="P1766" s="14">
        <f t="shared" si="165"/>
        <v>0</v>
      </c>
      <c r="Q1766" s="15">
        <f t="shared" si="166"/>
        <v>0</v>
      </c>
    </row>
    <row r="1767" spans="1:17" x14ac:dyDescent="0.2">
      <c r="A1767" s="43">
        <v>684392</v>
      </c>
      <c r="B1767" s="6" t="s">
        <v>1073</v>
      </c>
      <c r="C1767" s="6" t="s">
        <v>1074</v>
      </c>
      <c r="D1767" s="41" t="s">
        <v>1091</v>
      </c>
      <c r="E1767" s="41" t="s">
        <v>780</v>
      </c>
      <c r="F1767" s="4"/>
      <c r="G1767" s="5"/>
      <c r="H1767" s="27" t="s">
        <v>1072</v>
      </c>
      <c r="I1767" s="44">
        <f>+J1767+1</f>
        <v>260</v>
      </c>
      <c r="J1767" s="8">
        <v>259</v>
      </c>
      <c r="K1767" s="8">
        <f t="shared" si="162"/>
        <v>1</v>
      </c>
      <c r="L1767" s="45">
        <f t="shared" si="167"/>
        <v>3.8610038610038611E-3</v>
      </c>
      <c r="M1767" s="16">
        <f>IFERROR(INDEX('[1]2018 Sales History'!$G:$G,MATCH(A1767,'[1]2018 Sales History'!$A:$A,0)),0)</f>
        <v>0</v>
      </c>
      <c r="N1767" s="14">
        <f t="shared" si="163"/>
        <v>0</v>
      </c>
      <c r="O1767" s="14">
        <f t="shared" si="164"/>
        <v>0</v>
      </c>
      <c r="P1767" s="14">
        <f t="shared" si="165"/>
        <v>0</v>
      </c>
      <c r="Q1767" s="15">
        <f t="shared" si="166"/>
        <v>0</v>
      </c>
    </row>
    <row r="1768" spans="1:17" x14ac:dyDescent="0.2">
      <c r="A1768" s="43">
        <v>684406</v>
      </c>
      <c r="B1768" s="6" t="s">
        <v>1073</v>
      </c>
      <c r="C1768" s="6" t="s">
        <v>1074</v>
      </c>
      <c r="D1768" s="41" t="s">
        <v>1091</v>
      </c>
      <c r="E1768" s="41" t="s">
        <v>961</v>
      </c>
      <c r="F1768" s="4"/>
      <c r="G1768" s="5"/>
      <c r="H1768" s="27" t="s">
        <v>1072</v>
      </c>
      <c r="I1768" s="44">
        <f>+J1768+1</f>
        <v>337.2</v>
      </c>
      <c r="J1768" s="8">
        <v>336.2</v>
      </c>
      <c r="K1768" s="8">
        <f t="shared" si="162"/>
        <v>1</v>
      </c>
      <c r="L1768" s="45">
        <f t="shared" si="167"/>
        <v>2.9744199881023203E-3</v>
      </c>
      <c r="M1768" s="16">
        <f>IFERROR(INDEX('[1]2018 Sales History'!$G:$G,MATCH(A1768,'[1]2018 Sales History'!$A:$A,0)),0)</f>
        <v>0</v>
      </c>
      <c r="N1768" s="14">
        <f t="shared" si="163"/>
        <v>0</v>
      </c>
      <c r="O1768" s="14">
        <f t="shared" si="164"/>
        <v>0</v>
      </c>
      <c r="P1768" s="14">
        <f t="shared" si="165"/>
        <v>0</v>
      </c>
      <c r="Q1768" s="15">
        <f t="shared" si="166"/>
        <v>0</v>
      </c>
    </row>
    <row r="1769" spans="1:17" x14ac:dyDescent="0.2">
      <c r="A1769" s="43">
        <v>684414</v>
      </c>
      <c r="B1769" s="6" t="s">
        <v>1073</v>
      </c>
      <c r="C1769" s="6" t="s">
        <v>1074</v>
      </c>
      <c r="D1769" s="41" t="s">
        <v>1091</v>
      </c>
      <c r="E1769" s="41" t="s">
        <v>392</v>
      </c>
      <c r="F1769" s="4"/>
      <c r="G1769" s="5"/>
      <c r="H1769" s="27" t="s">
        <v>1072</v>
      </c>
      <c r="I1769" s="44">
        <f>+J1769+1</f>
        <v>345.78</v>
      </c>
      <c r="J1769" s="8">
        <v>344.78</v>
      </c>
      <c r="K1769" s="8">
        <f t="shared" si="162"/>
        <v>1</v>
      </c>
      <c r="L1769" s="45">
        <f t="shared" si="167"/>
        <v>2.9004002552352227E-3</v>
      </c>
      <c r="M1769" s="16">
        <f>IFERROR(INDEX('[1]2018 Sales History'!$G:$G,MATCH(A1769,'[1]2018 Sales History'!$A:$A,0)),0)</f>
        <v>0</v>
      </c>
      <c r="N1769" s="14">
        <f t="shared" si="163"/>
        <v>0</v>
      </c>
      <c r="O1769" s="14">
        <f t="shared" si="164"/>
        <v>0</v>
      </c>
      <c r="P1769" s="14">
        <f t="shared" si="165"/>
        <v>0</v>
      </c>
      <c r="Q1769" s="15">
        <f t="shared" si="166"/>
        <v>0</v>
      </c>
    </row>
    <row r="1770" spans="1:17" x14ac:dyDescent="0.2">
      <c r="A1770" s="43">
        <v>684422</v>
      </c>
      <c r="B1770" s="6" t="s">
        <v>1073</v>
      </c>
      <c r="C1770" s="6" t="s">
        <v>1074</v>
      </c>
      <c r="D1770" s="41" t="s">
        <v>1090</v>
      </c>
      <c r="E1770" s="41" t="s">
        <v>59</v>
      </c>
      <c r="F1770" s="4"/>
      <c r="G1770" s="5"/>
      <c r="H1770" s="27" t="s">
        <v>1072</v>
      </c>
      <c r="I1770" s="44">
        <f>+J1770+1</f>
        <v>127.58</v>
      </c>
      <c r="J1770" s="8">
        <v>126.58</v>
      </c>
      <c r="K1770" s="8">
        <f t="shared" si="162"/>
        <v>1</v>
      </c>
      <c r="L1770" s="45">
        <f t="shared" si="167"/>
        <v>7.9001422025596468E-3</v>
      </c>
      <c r="M1770" s="16">
        <f>IFERROR(INDEX('[1]2018 Sales History'!$G:$G,MATCH(A1770,'[1]2018 Sales History'!$A:$A,0)),0)</f>
        <v>0</v>
      </c>
      <c r="N1770" s="14">
        <f t="shared" si="163"/>
        <v>0</v>
      </c>
      <c r="O1770" s="14">
        <f t="shared" si="164"/>
        <v>0</v>
      </c>
      <c r="P1770" s="14">
        <f t="shared" si="165"/>
        <v>0</v>
      </c>
      <c r="Q1770" s="15">
        <f t="shared" si="166"/>
        <v>0</v>
      </c>
    </row>
    <row r="1771" spans="1:17" x14ac:dyDescent="0.2">
      <c r="A1771" s="43">
        <v>684430</v>
      </c>
      <c r="B1771" s="6" t="s">
        <v>1073</v>
      </c>
      <c r="C1771" s="6" t="s">
        <v>1074</v>
      </c>
      <c r="D1771" s="41" t="s">
        <v>1090</v>
      </c>
      <c r="E1771" s="41" t="s">
        <v>69</v>
      </c>
      <c r="F1771" s="4"/>
      <c r="G1771" s="5"/>
      <c r="H1771" s="27" t="s">
        <v>1072</v>
      </c>
      <c r="I1771" s="44">
        <f>+J1771+1</f>
        <v>138.55000000000001</v>
      </c>
      <c r="J1771" s="8">
        <v>137.55000000000001</v>
      </c>
      <c r="K1771" s="8">
        <f t="shared" si="162"/>
        <v>1</v>
      </c>
      <c r="L1771" s="45">
        <f t="shared" si="167"/>
        <v>7.2700836059614677E-3</v>
      </c>
      <c r="M1771" s="16">
        <f>IFERROR(INDEX('[1]2018 Sales History'!$G:$G,MATCH(A1771,'[1]2018 Sales History'!$A:$A,0)),0)</f>
        <v>22</v>
      </c>
      <c r="N1771" s="14">
        <f t="shared" si="163"/>
        <v>3026.1000000000004</v>
      </c>
      <c r="O1771" s="14">
        <f t="shared" si="164"/>
        <v>3048.1000000000004</v>
      </c>
      <c r="P1771" s="14">
        <f t="shared" si="165"/>
        <v>22</v>
      </c>
      <c r="Q1771" s="15">
        <f t="shared" si="166"/>
        <v>7.2700836059614677E-3</v>
      </c>
    </row>
    <row r="1772" spans="1:17" x14ac:dyDescent="0.2">
      <c r="A1772" s="43">
        <v>684449</v>
      </c>
      <c r="B1772" s="6" t="s">
        <v>1073</v>
      </c>
      <c r="C1772" s="6" t="s">
        <v>1074</v>
      </c>
      <c r="D1772" s="41" t="s">
        <v>1090</v>
      </c>
      <c r="E1772" s="41" t="s">
        <v>61</v>
      </c>
      <c r="F1772" s="4"/>
      <c r="G1772" s="5"/>
      <c r="H1772" s="27" t="s">
        <v>1072</v>
      </c>
      <c r="I1772" s="44">
        <f>+J1772+1</f>
        <v>144.72</v>
      </c>
      <c r="J1772" s="8">
        <v>143.72</v>
      </c>
      <c r="K1772" s="8">
        <f t="shared" si="162"/>
        <v>1</v>
      </c>
      <c r="L1772" s="45">
        <f t="shared" si="167"/>
        <v>6.9579738380183692E-3</v>
      </c>
      <c r="M1772" s="16">
        <f>IFERROR(INDEX('[1]2018 Sales History'!$G:$G,MATCH(A1772,'[1]2018 Sales History'!$A:$A,0)),0)</f>
        <v>0</v>
      </c>
      <c r="N1772" s="14">
        <f t="shared" si="163"/>
        <v>0</v>
      </c>
      <c r="O1772" s="14">
        <f t="shared" si="164"/>
        <v>0</v>
      </c>
      <c r="P1772" s="14">
        <f t="shared" si="165"/>
        <v>0</v>
      </c>
      <c r="Q1772" s="15">
        <f t="shared" si="166"/>
        <v>0</v>
      </c>
    </row>
    <row r="1773" spans="1:17" x14ac:dyDescent="0.2">
      <c r="A1773" s="43">
        <v>684457</v>
      </c>
      <c r="B1773" s="6" t="s">
        <v>1073</v>
      </c>
      <c r="C1773" s="6" t="s">
        <v>1074</v>
      </c>
      <c r="D1773" s="41" t="s">
        <v>1090</v>
      </c>
      <c r="E1773" s="41" t="s">
        <v>1645</v>
      </c>
      <c r="F1773" s="4"/>
      <c r="G1773" s="5"/>
      <c r="H1773" s="27" t="s">
        <v>1072</v>
      </c>
      <c r="I1773" s="44">
        <f>+J1773+1</f>
        <v>159.35</v>
      </c>
      <c r="J1773" s="8">
        <v>158.35</v>
      </c>
      <c r="K1773" s="8">
        <f t="shared" si="162"/>
        <v>1</v>
      </c>
      <c r="L1773" s="45">
        <f t="shared" si="167"/>
        <v>6.3151247237132934E-3</v>
      </c>
      <c r="M1773" s="16">
        <f>IFERROR(INDEX('[1]2018 Sales History'!$G:$G,MATCH(A1773,'[1]2018 Sales History'!$A:$A,0)),0)</f>
        <v>0</v>
      </c>
      <c r="N1773" s="14">
        <f t="shared" si="163"/>
        <v>0</v>
      </c>
      <c r="O1773" s="14">
        <f t="shared" si="164"/>
        <v>0</v>
      </c>
      <c r="P1773" s="14">
        <f t="shared" si="165"/>
        <v>0</v>
      </c>
      <c r="Q1773" s="15">
        <f t="shared" si="166"/>
        <v>0</v>
      </c>
    </row>
    <row r="1774" spans="1:17" x14ac:dyDescent="0.2">
      <c r="A1774" s="43">
        <v>684465</v>
      </c>
      <c r="B1774" s="6" t="s">
        <v>1073</v>
      </c>
      <c r="C1774" s="6" t="s">
        <v>1074</v>
      </c>
      <c r="D1774" s="41" t="s">
        <v>1090</v>
      </c>
      <c r="E1774" s="41" t="s">
        <v>71</v>
      </c>
      <c r="F1774" s="4"/>
      <c r="G1774" s="5"/>
      <c r="H1774" s="27" t="s">
        <v>1072</v>
      </c>
      <c r="I1774" s="44">
        <f>+J1774+1</f>
        <v>123.1</v>
      </c>
      <c r="J1774" s="8">
        <v>122.1</v>
      </c>
      <c r="K1774" s="8">
        <f t="shared" si="162"/>
        <v>1</v>
      </c>
      <c r="L1774" s="45">
        <f t="shared" si="167"/>
        <v>8.1900081900081901E-3</v>
      </c>
      <c r="M1774" s="16">
        <f>IFERROR(INDEX('[1]2018 Sales History'!$G:$G,MATCH(A1774,'[1]2018 Sales History'!$A:$A,0)),0)</f>
        <v>0</v>
      </c>
      <c r="N1774" s="14">
        <f t="shared" si="163"/>
        <v>0</v>
      </c>
      <c r="O1774" s="14">
        <f t="shared" si="164"/>
        <v>0</v>
      </c>
      <c r="P1774" s="14">
        <f t="shared" si="165"/>
        <v>0</v>
      </c>
      <c r="Q1774" s="15">
        <f t="shared" si="166"/>
        <v>0</v>
      </c>
    </row>
    <row r="1775" spans="1:17" x14ac:dyDescent="0.2">
      <c r="A1775" s="43">
        <v>684473</v>
      </c>
      <c r="B1775" s="6" t="s">
        <v>1073</v>
      </c>
      <c r="C1775" s="6" t="s">
        <v>1074</v>
      </c>
      <c r="D1775" s="41" t="s">
        <v>1090</v>
      </c>
      <c r="E1775" s="41" t="s">
        <v>66</v>
      </c>
      <c r="F1775" s="4"/>
      <c r="G1775" s="5"/>
      <c r="H1775" s="27" t="s">
        <v>1072</v>
      </c>
      <c r="I1775" s="44">
        <f>+J1775+1</f>
        <v>123.66</v>
      </c>
      <c r="J1775" s="8">
        <v>122.66</v>
      </c>
      <c r="K1775" s="8">
        <f t="shared" si="162"/>
        <v>1</v>
      </c>
      <c r="L1775" s="45">
        <f t="shared" si="167"/>
        <v>8.1526169900538077E-3</v>
      </c>
      <c r="M1775" s="16">
        <f>IFERROR(INDEX('[1]2018 Sales History'!$G:$G,MATCH(A1775,'[1]2018 Sales History'!$A:$A,0)),0)</f>
        <v>0</v>
      </c>
      <c r="N1775" s="14">
        <f t="shared" si="163"/>
        <v>0</v>
      </c>
      <c r="O1775" s="14">
        <f t="shared" si="164"/>
        <v>0</v>
      </c>
      <c r="P1775" s="14">
        <f t="shared" si="165"/>
        <v>0</v>
      </c>
      <c r="Q1775" s="15">
        <f t="shared" si="166"/>
        <v>0</v>
      </c>
    </row>
    <row r="1776" spans="1:17" x14ac:dyDescent="0.2">
      <c r="A1776" s="43">
        <v>684481</v>
      </c>
      <c r="B1776" s="6" t="s">
        <v>1073</v>
      </c>
      <c r="C1776" s="6" t="s">
        <v>1074</v>
      </c>
      <c r="D1776" s="41" t="s">
        <v>1090</v>
      </c>
      <c r="E1776" s="41" t="s">
        <v>724</v>
      </c>
      <c r="F1776" s="4"/>
      <c r="G1776" s="5"/>
      <c r="H1776" s="27" t="s">
        <v>1072</v>
      </c>
      <c r="I1776" s="44">
        <f>+J1776+1</f>
        <v>132.63</v>
      </c>
      <c r="J1776" s="8">
        <v>131.63</v>
      </c>
      <c r="K1776" s="8">
        <f t="shared" si="162"/>
        <v>1</v>
      </c>
      <c r="L1776" s="45">
        <f t="shared" si="167"/>
        <v>7.597052343690648E-3</v>
      </c>
      <c r="M1776" s="16">
        <f>IFERROR(INDEX('[1]2018 Sales History'!$G:$G,MATCH(A1776,'[1]2018 Sales History'!$A:$A,0)),0)</f>
        <v>0</v>
      </c>
      <c r="N1776" s="14">
        <f t="shared" si="163"/>
        <v>0</v>
      </c>
      <c r="O1776" s="14">
        <f t="shared" si="164"/>
        <v>0</v>
      </c>
      <c r="P1776" s="14">
        <f t="shared" si="165"/>
        <v>0</v>
      </c>
      <c r="Q1776" s="15">
        <f t="shared" si="166"/>
        <v>0</v>
      </c>
    </row>
    <row r="1777" spans="1:17" x14ac:dyDescent="0.2">
      <c r="A1777" s="43">
        <v>684503</v>
      </c>
      <c r="B1777" s="6" t="s">
        <v>1073</v>
      </c>
      <c r="C1777" s="6" t="s">
        <v>1074</v>
      </c>
      <c r="D1777" s="41" t="s">
        <v>1090</v>
      </c>
      <c r="E1777" s="41" t="s">
        <v>67</v>
      </c>
      <c r="F1777" s="4"/>
      <c r="G1777" s="5"/>
      <c r="H1777" s="27" t="s">
        <v>1072</v>
      </c>
      <c r="I1777" s="44">
        <f>+J1777+1</f>
        <v>135.91999999999999</v>
      </c>
      <c r="J1777" s="8">
        <v>134.91999999999999</v>
      </c>
      <c r="K1777" s="8">
        <f t="shared" si="162"/>
        <v>1</v>
      </c>
      <c r="L1777" s="45">
        <f t="shared" si="167"/>
        <v>7.411799584939224E-3</v>
      </c>
      <c r="M1777" s="16">
        <f>IFERROR(INDEX('[1]2018 Sales History'!$G:$G,MATCH(A1777,'[1]2018 Sales History'!$A:$A,0)),0)</f>
        <v>0</v>
      </c>
      <c r="N1777" s="14">
        <f t="shared" si="163"/>
        <v>0</v>
      </c>
      <c r="O1777" s="14">
        <f t="shared" si="164"/>
        <v>0</v>
      </c>
      <c r="P1777" s="14">
        <f t="shared" si="165"/>
        <v>0</v>
      </c>
      <c r="Q1777" s="15">
        <f t="shared" si="166"/>
        <v>0</v>
      </c>
    </row>
    <row r="1778" spans="1:17" x14ac:dyDescent="0.2">
      <c r="A1778" s="43">
        <v>684511</v>
      </c>
      <c r="B1778" s="6" t="s">
        <v>1073</v>
      </c>
      <c r="C1778" s="6" t="s">
        <v>1074</v>
      </c>
      <c r="D1778" s="41" t="s">
        <v>1090</v>
      </c>
      <c r="E1778" s="41" t="s">
        <v>70</v>
      </c>
      <c r="F1778" s="4"/>
      <c r="G1778" s="5"/>
      <c r="H1778" s="27" t="s">
        <v>1072</v>
      </c>
      <c r="I1778" s="44">
        <f>+J1778+1</f>
        <v>141.35</v>
      </c>
      <c r="J1778" s="8">
        <v>140.35</v>
      </c>
      <c r="K1778" s="8">
        <f t="shared" si="162"/>
        <v>1</v>
      </c>
      <c r="L1778" s="45">
        <f t="shared" si="167"/>
        <v>7.1250445315283227E-3</v>
      </c>
      <c r="M1778" s="16">
        <f>IFERROR(INDEX('[1]2018 Sales History'!$G:$G,MATCH(A1778,'[1]2018 Sales History'!$A:$A,0)),0)</f>
        <v>0</v>
      </c>
      <c r="N1778" s="14">
        <f t="shared" si="163"/>
        <v>0</v>
      </c>
      <c r="O1778" s="14">
        <f t="shared" si="164"/>
        <v>0</v>
      </c>
      <c r="P1778" s="14">
        <f t="shared" si="165"/>
        <v>0</v>
      </c>
      <c r="Q1778" s="15">
        <f t="shared" si="166"/>
        <v>0</v>
      </c>
    </row>
    <row r="1779" spans="1:17" x14ac:dyDescent="0.2">
      <c r="A1779" s="43">
        <v>684538</v>
      </c>
      <c r="B1779" s="6" t="s">
        <v>1073</v>
      </c>
      <c r="C1779" s="6" t="s">
        <v>1074</v>
      </c>
      <c r="D1779" s="41" t="s">
        <v>1090</v>
      </c>
      <c r="E1779" s="41" t="s">
        <v>301</v>
      </c>
      <c r="F1779" s="4"/>
      <c r="G1779" s="5"/>
      <c r="H1779" s="27" t="s">
        <v>1072</v>
      </c>
      <c r="I1779" s="44">
        <f>+J1779+1</f>
        <v>154.96</v>
      </c>
      <c r="J1779" s="8">
        <v>153.96</v>
      </c>
      <c r="K1779" s="8">
        <f t="shared" si="162"/>
        <v>1</v>
      </c>
      <c r="L1779" s="45">
        <f t="shared" si="167"/>
        <v>6.4951935567679918E-3</v>
      </c>
      <c r="M1779" s="16">
        <f>IFERROR(INDEX('[1]2018 Sales History'!$G:$G,MATCH(A1779,'[1]2018 Sales History'!$A:$A,0)),0)</f>
        <v>0</v>
      </c>
      <c r="N1779" s="14">
        <f t="shared" si="163"/>
        <v>0</v>
      </c>
      <c r="O1779" s="14">
        <f t="shared" si="164"/>
        <v>0</v>
      </c>
      <c r="P1779" s="14">
        <f t="shared" si="165"/>
        <v>0</v>
      </c>
      <c r="Q1779" s="15">
        <f t="shared" si="166"/>
        <v>0</v>
      </c>
    </row>
    <row r="1780" spans="1:17" x14ac:dyDescent="0.2">
      <c r="A1780" s="43">
        <v>684546</v>
      </c>
      <c r="B1780" s="6" t="s">
        <v>1073</v>
      </c>
      <c r="C1780" s="6" t="s">
        <v>1074</v>
      </c>
      <c r="D1780" s="41" t="s">
        <v>1090</v>
      </c>
      <c r="E1780" s="41" t="s">
        <v>1706</v>
      </c>
      <c r="F1780" s="4"/>
      <c r="G1780" s="5"/>
      <c r="H1780" s="27" t="s">
        <v>1072</v>
      </c>
      <c r="I1780" s="44">
        <f>+J1780+1</f>
        <v>123.1</v>
      </c>
      <c r="J1780" s="8">
        <v>122.1</v>
      </c>
      <c r="K1780" s="8">
        <f t="shared" si="162"/>
        <v>1</v>
      </c>
      <c r="L1780" s="45">
        <f t="shared" si="167"/>
        <v>8.1900081900081901E-3</v>
      </c>
      <c r="M1780" s="16">
        <f>IFERROR(INDEX('[1]2018 Sales History'!$G:$G,MATCH(A1780,'[1]2018 Sales History'!$A:$A,0)),0)</f>
        <v>0</v>
      </c>
      <c r="N1780" s="14">
        <f t="shared" si="163"/>
        <v>0</v>
      </c>
      <c r="O1780" s="14">
        <f t="shared" si="164"/>
        <v>0</v>
      </c>
      <c r="P1780" s="14">
        <f t="shared" si="165"/>
        <v>0</v>
      </c>
      <c r="Q1780" s="15">
        <f t="shared" si="166"/>
        <v>0</v>
      </c>
    </row>
    <row r="1781" spans="1:17" x14ac:dyDescent="0.2">
      <c r="A1781" s="43">
        <v>684554</v>
      </c>
      <c r="B1781" s="6" t="s">
        <v>1073</v>
      </c>
      <c r="C1781" s="6" t="s">
        <v>1074</v>
      </c>
      <c r="D1781" s="41" t="s">
        <v>1090</v>
      </c>
      <c r="E1781" s="41" t="s">
        <v>437</v>
      </c>
      <c r="F1781" s="4"/>
      <c r="G1781" s="5"/>
      <c r="H1781" s="27" t="s">
        <v>1072</v>
      </c>
      <c r="I1781" s="44">
        <f>+J1781+1</f>
        <v>146.75</v>
      </c>
      <c r="J1781" s="8">
        <v>145.75</v>
      </c>
      <c r="K1781" s="8">
        <f t="shared" si="162"/>
        <v>1</v>
      </c>
      <c r="L1781" s="45">
        <f t="shared" si="167"/>
        <v>6.8610634648370496E-3</v>
      </c>
      <c r="M1781" s="16">
        <f>IFERROR(INDEX('[1]2018 Sales History'!$G:$G,MATCH(A1781,'[1]2018 Sales History'!$A:$A,0)),0)</f>
        <v>0</v>
      </c>
      <c r="N1781" s="14">
        <f t="shared" si="163"/>
        <v>0</v>
      </c>
      <c r="O1781" s="14">
        <f t="shared" si="164"/>
        <v>0</v>
      </c>
      <c r="P1781" s="14">
        <f t="shared" si="165"/>
        <v>0</v>
      </c>
      <c r="Q1781" s="15">
        <f t="shared" si="166"/>
        <v>0</v>
      </c>
    </row>
    <row r="1782" spans="1:17" x14ac:dyDescent="0.2">
      <c r="A1782" s="43">
        <v>684562</v>
      </c>
      <c r="B1782" s="6" t="s">
        <v>1073</v>
      </c>
      <c r="C1782" s="6" t="s">
        <v>1074</v>
      </c>
      <c r="D1782" s="41" t="s">
        <v>1090</v>
      </c>
      <c r="E1782" s="41" t="s">
        <v>701</v>
      </c>
      <c r="F1782" s="4"/>
      <c r="G1782" s="5"/>
      <c r="H1782" s="27" t="s">
        <v>1072</v>
      </c>
      <c r="I1782" s="44">
        <f>+J1782+1</f>
        <v>153.06</v>
      </c>
      <c r="J1782" s="8">
        <v>152.06</v>
      </c>
      <c r="K1782" s="8">
        <f t="shared" si="162"/>
        <v>1</v>
      </c>
      <c r="L1782" s="45">
        <f t="shared" si="167"/>
        <v>6.576351440220965E-3</v>
      </c>
      <c r="M1782" s="16">
        <f>IFERROR(INDEX('[1]2018 Sales History'!$G:$G,MATCH(A1782,'[1]2018 Sales History'!$A:$A,0)),0)</f>
        <v>0</v>
      </c>
      <c r="N1782" s="14">
        <f t="shared" si="163"/>
        <v>0</v>
      </c>
      <c r="O1782" s="14">
        <f t="shared" si="164"/>
        <v>0</v>
      </c>
      <c r="P1782" s="14">
        <f t="shared" si="165"/>
        <v>0</v>
      </c>
      <c r="Q1782" s="15">
        <f t="shared" si="166"/>
        <v>0</v>
      </c>
    </row>
    <row r="1783" spans="1:17" x14ac:dyDescent="0.2">
      <c r="A1783" s="43">
        <v>684570</v>
      </c>
      <c r="B1783" s="6" t="s">
        <v>1073</v>
      </c>
      <c r="C1783" s="6" t="s">
        <v>1074</v>
      </c>
      <c r="D1783" s="41" t="s">
        <v>1090</v>
      </c>
      <c r="E1783" s="41" t="s">
        <v>65</v>
      </c>
      <c r="F1783" s="4"/>
      <c r="G1783" s="5"/>
      <c r="H1783" s="27" t="s">
        <v>1072</v>
      </c>
      <c r="I1783" s="44">
        <f>+J1783+1</f>
        <v>120.53</v>
      </c>
      <c r="J1783" s="8">
        <v>119.53</v>
      </c>
      <c r="K1783" s="8">
        <f t="shared" si="162"/>
        <v>1</v>
      </c>
      <c r="L1783" s="45">
        <f t="shared" si="167"/>
        <v>8.3661005605287376E-3</v>
      </c>
      <c r="M1783" s="16">
        <f>IFERROR(INDEX('[1]2018 Sales History'!$G:$G,MATCH(A1783,'[1]2018 Sales History'!$A:$A,0)),0)</f>
        <v>0</v>
      </c>
      <c r="N1783" s="14">
        <f t="shared" si="163"/>
        <v>0</v>
      </c>
      <c r="O1783" s="14">
        <f t="shared" si="164"/>
        <v>0</v>
      </c>
      <c r="P1783" s="14">
        <f t="shared" si="165"/>
        <v>0</v>
      </c>
      <c r="Q1783" s="15">
        <f t="shared" si="166"/>
        <v>0</v>
      </c>
    </row>
    <row r="1784" spans="1:17" x14ac:dyDescent="0.2">
      <c r="A1784" s="43">
        <v>684589</v>
      </c>
      <c r="B1784" s="6" t="s">
        <v>1073</v>
      </c>
      <c r="C1784" s="6" t="s">
        <v>1074</v>
      </c>
      <c r="D1784" s="41" t="s">
        <v>1090</v>
      </c>
      <c r="E1784" s="41" t="s">
        <v>1708</v>
      </c>
      <c r="F1784" s="4"/>
      <c r="G1784" s="5"/>
      <c r="H1784" s="27" t="s">
        <v>1072</v>
      </c>
      <c r="I1784" s="44">
        <f>+J1784+1</f>
        <v>144.54</v>
      </c>
      <c r="J1784" s="8">
        <v>143.54</v>
      </c>
      <c r="K1784" s="8">
        <f t="shared" si="162"/>
        <v>1</v>
      </c>
      <c r="L1784" s="45">
        <f t="shared" si="167"/>
        <v>6.9666991779294973E-3</v>
      </c>
      <c r="M1784" s="16">
        <f>IFERROR(INDEX('[1]2018 Sales History'!$G:$G,MATCH(A1784,'[1]2018 Sales History'!$A:$A,0)),0)</f>
        <v>0</v>
      </c>
      <c r="N1784" s="14">
        <f t="shared" si="163"/>
        <v>0</v>
      </c>
      <c r="O1784" s="14">
        <f t="shared" si="164"/>
        <v>0</v>
      </c>
      <c r="P1784" s="14">
        <f t="shared" si="165"/>
        <v>0</v>
      </c>
      <c r="Q1784" s="15">
        <f t="shared" si="166"/>
        <v>0</v>
      </c>
    </row>
    <row r="1785" spans="1:17" x14ac:dyDescent="0.2">
      <c r="A1785" s="43">
        <v>684597</v>
      </c>
      <c r="B1785" s="6" t="s">
        <v>1073</v>
      </c>
      <c r="C1785" s="6" t="s">
        <v>1074</v>
      </c>
      <c r="D1785" s="41" t="s">
        <v>1090</v>
      </c>
      <c r="E1785" s="41" t="s">
        <v>436</v>
      </c>
      <c r="F1785" s="4"/>
      <c r="G1785" s="5"/>
      <c r="H1785" s="27" t="s">
        <v>1072</v>
      </c>
      <c r="I1785" s="44">
        <f>+J1785+1</f>
        <v>144.54</v>
      </c>
      <c r="J1785" s="8">
        <v>143.54</v>
      </c>
      <c r="K1785" s="8">
        <f t="shared" si="162"/>
        <v>1</v>
      </c>
      <c r="L1785" s="45">
        <f t="shared" si="167"/>
        <v>6.9666991779294973E-3</v>
      </c>
      <c r="M1785" s="16">
        <f>IFERROR(INDEX('[1]2018 Sales History'!$G:$G,MATCH(A1785,'[1]2018 Sales History'!$A:$A,0)),0)</f>
        <v>0</v>
      </c>
      <c r="N1785" s="14">
        <f t="shared" si="163"/>
        <v>0</v>
      </c>
      <c r="O1785" s="14">
        <f t="shared" si="164"/>
        <v>0</v>
      </c>
      <c r="P1785" s="14">
        <f t="shared" si="165"/>
        <v>0</v>
      </c>
      <c r="Q1785" s="15">
        <f t="shared" si="166"/>
        <v>0</v>
      </c>
    </row>
    <row r="1786" spans="1:17" x14ac:dyDescent="0.2">
      <c r="A1786" s="43">
        <v>684600</v>
      </c>
      <c r="B1786" s="6" t="s">
        <v>1073</v>
      </c>
      <c r="C1786" s="6" t="s">
        <v>1074</v>
      </c>
      <c r="D1786" s="41" t="s">
        <v>1090</v>
      </c>
      <c r="E1786" s="41" t="s">
        <v>1661</v>
      </c>
      <c r="F1786" s="4"/>
      <c r="G1786" s="5"/>
      <c r="H1786" s="27" t="s">
        <v>1072</v>
      </c>
      <c r="I1786" s="44">
        <f>+J1786+1</f>
        <v>107.87</v>
      </c>
      <c r="J1786" s="8">
        <v>106.87</v>
      </c>
      <c r="K1786" s="8">
        <f t="shared" si="162"/>
        <v>1</v>
      </c>
      <c r="L1786" s="45">
        <f t="shared" si="167"/>
        <v>9.3571629082062312E-3</v>
      </c>
      <c r="M1786" s="16">
        <f>IFERROR(INDEX('[1]2018 Sales History'!$G:$G,MATCH(A1786,'[1]2018 Sales History'!$A:$A,0)),0)</f>
        <v>0</v>
      </c>
      <c r="N1786" s="14">
        <f t="shared" si="163"/>
        <v>0</v>
      </c>
      <c r="O1786" s="14">
        <f t="shared" si="164"/>
        <v>0</v>
      </c>
      <c r="P1786" s="14">
        <f t="shared" si="165"/>
        <v>0</v>
      </c>
      <c r="Q1786" s="15">
        <f t="shared" si="166"/>
        <v>0</v>
      </c>
    </row>
    <row r="1787" spans="1:17" x14ac:dyDescent="0.2">
      <c r="A1787" s="43">
        <v>684619</v>
      </c>
      <c r="B1787" s="6" t="s">
        <v>1073</v>
      </c>
      <c r="C1787" s="6" t="s">
        <v>1074</v>
      </c>
      <c r="D1787" s="41" t="s">
        <v>1090</v>
      </c>
      <c r="E1787" s="41" t="s">
        <v>1707</v>
      </c>
      <c r="F1787" s="4"/>
      <c r="G1787" s="5"/>
      <c r="H1787" s="27" t="s">
        <v>1072</v>
      </c>
      <c r="I1787" s="44">
        <f>+J1787+1</f>
        <v>123.66</v>
      </c>
      <c r="J1787" s="8">
        <v>122.66</v>
      </c>
      <c r="K1787" s="8">
        <f t="shared" si="162"/>
        <v>1</v>
      </c>
      <c r="L1787" s="45">
        <f t="shared" si="167"/>
        <v>8.1526169900538077E-3</v>
      </c>
      <c r="M1787" s="16">
        <f>IFERROR(INDEX('[1]2018 Sales History'!$G:$G,MATCH(A1787,'[1]2018 Sales History'!$A:$A,0)),0)</f>
        <v>0</v>
      </c>
      <c r="N1787" s="14">
        <f t="shared" si="163"/>
        <v>0</v>
      </c>
      <c r="O1787" s="14">
        <f t="shared" si="164"/>
        <v>0</v>
      </c>
      <c r="P1787" s="14">
        <f t="shared" si="165"/>
        <v>0</v>
      </c>
      <c r="Q1787" s="15">
        <f t="shared" si="166"/>
        <v>0</v>
      </c>
    </row>
    <row r="1788" spans="1:17" x14ac:dyDescent="0.2">
      <c r="A1788" s="43">
        <v>684627</v>
      </c>
      <c r="B1788" s="6" t="s">
        <v>1073</v>
      </c>
      <c r="C1788" s="6" t="s">
        <v>1074</v>
      </c>
      <c r="D1788" s="41" t="s">
        <v>1090</v>
      </c>
      <c r="E1788" s="41" t="s">
        <v>706</v>
      </c>
      <c r="F1788" s="4"/>
      <c r="G1788" s="5"/>
      <c r="H1788" s="27" t="s">
        <v>1072</v>
      </c>
      <c r="I1788" s="44">
        <f>+J1788+1</f>
        <v>125.67</v>
      </c>
      <c r="J1788" s="8">
        <v>124.67</v>
      </c>
      <c r="K1788" s="8">
        <f t="shared" si="162"/>
        <v>1</v>
      </c>
      <c r="L1788" s="45">
        <f t="shared" si="167"/>
        <v>8.0211759043875824E-3</v>
      </c>
      <c r="M1788" s="16">
        <f>IFERROR(INDEX('[1]2018 Sales History'!$G:$G,MATCH(A1788,'[1]2018 Sales History'!$A:$A,0)),0)</f>
        <v>0</v>
      </c>
      <c r="N1788" s="14">
        <f t="shared" si="163"/>
        <v>0</v>
      </c>
      <c r="O1788" s="14">
        <f t="shared" si="164"/>
        <v>0</v>
      </c>
      <c r="P1788" s="14">
        <f t="shared" si="165"/>
        <v>0</v>
      </c>
      <c r="Q1788" s="15">
        <f t="shared" si="166"/>
        <v>0</v>
      </c>
    </row>
    <row r="1789" spans="1:17" x14ac:dyDescent="0.2">
      <c r="A1789" s="43">
        <v>684635</v>
      </c>
      <c r="B1789" s="6" t="s">
        <v>1073</v>
      </c>
      <c r="C1789" s="6" t="s">
        <v>1074</v>
      </c>
      <c r="D1789" s="41" t="s">
        <v>1090</v>
      </c>
      <c r="E1789" s="41" t="s">
        <v>57</v>
      </c>
      <c r="F1789" s="4"/>
      <c r="G1789" s="5"/>
      <c r="H1789" s="27" t="s">
        <v>1072</v>
      </c>
      <c r="I1789" s="44">
        <f>+J1789+1</f>
        <v>115.74</v>
      </c>
      <c r="J1789" s="8">
        <v>114.74</v>
      </c>
      <c r="K1789" s="8">
        <f t="shared" si="162"/>
        <v>1</v>
      </c>
      <c r="L1789" s="45">
        <f t="shared" si="167"/>
        <v>8.7153564580791359E-3</v>
      </c>
      <c r="M1789" s="16">
        <f>IFERROR(INDEX('[1]2018 Sales History'!$G:$G,MATCH(A1789,'[1]2018 Sales History'!$A:$A,0)),0)</f>
        <v>0</v>
      </c>
      <c r="N1789" s="14">
        <f t="shared" si="163"/>
        <v>0</v>
      </c>
      <c r="O1789" s="14">
        <f t="shared" si="164"/>
        <v>0</v>
      </c>
      <c r="P1789" s="14">
        <f t="shared" si="165"/>
        <v>0</v>
      </c>
      <c r="Q1789" s="15">
        <f t="shared" si="166"/>
        <v>0</v>
      </c>
    </row>
    <row r="1790" spans="1:17" x14ac:dyDescent="0.2">
      <c r="A1790" s="43">
        <v>684643</v>
      </c>
      <c r="B1790" s="6" t="s">
        <v>1073</v>
      </c>
      <c r="C1790" s="6" t="s">
        <v>1074</v>
      </c>
      <c r="D1790" s="41" t="s">
        <v>1090</v>
      </c>
      <c r="E1790" s="41" t="s">
        <v>1718</v>
      </c>
      <c r="F1790" s="4"/>
      <c r="G1790" s="5"/>
      <c r="H1790" s="27" t="s">
        <v>1072</v>
      </c>
      <c r="I1790" s="44">
        <f>+J1790+1</f>
        <v>110.91</v>
      </c>
      <c r="J1790" s="8">
        <v>109.91</v>
      </c>
      <c r="K1790" s="8">
        <f t="shared" si="162"/>
        <v>1</v>
      </c>
      <c r="L1790" s="45">
        <f t="shared" si="167"/>
        <v>9.0983531980711498E-3</v>
      </c>
      <c r="M1790" s="16">
        <f>IFERROR(INDEX('[1]2018 Sales History'!$G:$G,MATCH(A1790,'[1]2018 Sales History'!$A:$A,0)),0)</f>
        <v>0</v>
      </c>
      <c r="N1790" s="14">
        <f t="shared" si="163"/>
        <v>0</v>
      </c>
      <c r="O1790" s="14">
        <f t="shared" si="164"/>
        <v>0</v>
      </c>
      <c r="P1790" s="14">
        <f t="shared" si="165"/>
        <v>0</v>
      </c>
      <c r="Q1790" s="15">
        <f t="shared" si="166"/>
        <v>0</v>
      </c>
    </row>
    <row r="1791" spans="1:17" x14ac:dyDescent="0.2">
      <c r="A1791" s="43">
        <v>684651</v>
      </c>
      <c r="B1791" s="6" t="s">
        <v>1073</v>
      </c>
      <c r="C1791" s="6" t="s">
        <v>1074</v>
      </c>
      <c r="D1791" s="41" t="s">
        <v>1090</v>
      </c>
      <c r="E1791" s="41" t="s">
        <v>68</v>
      </c>
      <c r="F1791" s="4"/>
      <c r="G1791" s="5"/>
      <c r="H1791" s="27" t="s">
        <v>1072</v>
      </c>
      <c r="I1791" s="44">
        <f>+J1791+1</f>
        <v>99.63</v>
      </c>
      <c r="J1791" s="8">
        <v>98.63</v>
      </c>
      <c r="K1791" s="8">
        <f t="shared" si="162"/>
        <v>1</v>
      </c>
      <c r="L1791" s="45">
        <f t="shared" si="167"/>
        <v>1.013890297069857E-2</v>
      </c>
      <c r="M1791" s="16">
        <f>IFERROR(INDEX('[1]2018 Sales History'!$G:$G,MATCH(A1791,'[1]2018 Sales History'!$A:$A,0)),0)</f>
        <v>0</v>
      </c>
      <c r="N1791" s="14">
        <f t="shared" si="163"/>
        <v>0</v>
      </c>
      <c r="O1791" s="14">
        <f t="shared" si="164"/>
        <v>0</v>
      </c>
      <c r="P1791" s="14">
        <f t="shared" si="165"/>
        <v>0</v>
      </c>
      <c r="Q1791" s="15">
        <f t="shared" si="166"/>
        <v>0</v>
      </c>
    </row>
    <row r="1792" spans="1:17" x14ac:dyDescent="0.2">
      <c r="A1792" s="43">
        <v>684678</v>
      </c>
      <c r="B1792" s="6" t="s">
        <v>1073</v>
      </c>
      <c r="C1792" s="6" t="s">
        <v>1074</v>
      </c>
      <c r="D1792" s="41" t="s">
        <v>1090</v>
      </c>
      <c r="E1792" s="41" t="s">
        <v>1641</v>
      </c>
      <c r="F1792" s="4"/>
      <c r="G1792" s="5"/>
      <c r="H1792" s="27" t="s">
        <v>1072</v>
      </c>
      <c r="I1792" s="44">
        <f>+J1792+1</f>
        <v>110.05</v>
      </c>
      <c r="J1792" s="8">
        <v>109.05</v>
      </c>
      <c r="K1792" s="8">
        <f t="shared" si="162"/>
        <v>1</v>
      </c>
      <c r="L1792" s="45">
        <f t="shared" si="167"/>
        <v>9.170105456212746E-3</v>
      </c>
      <c r="M1792" s="16">
        <f>IFERROR(INDEX('[1]2018 Sales History'!$G:$G,MATCH(A1792,'[1]2018 Sales History'!$A:$A,0)),0)</f>
        <v>0</v>
      </c>
      <c r="N1792" s="14">
        <f t="shared" si="163"/>
        <v>0</v>
      </c>
      <c r="O1792" s="14">
        <f t="shared" si="164"/>
        <v>0</v>
      </c>
      <c r="P1792" s="14">
        <f t="shared" si="165"/>
        <v>0</v>
      </c>
      <c r="Q1792" s="15">
        <f t="shared" si="166"/>
        <v>0</v>
      </c>
    </row>
    <row r="1793" spans="1:17" x14ac:dyDescent="0.2">
      <c r="A1793" s="43">
        <v>684686</v>
      </c>
      <c r="B1793" s="6" t="s">
        <v>1073</v>
      </c>
      <c r="C1793" s="6" t="s">
        <v>1074</v>
      </c>
      <c r="D1793" s="41" t="s">
        <v>1090</v>
      </c>
      <c r="E1793" s="41" t="s">
        <v>1634</v>
      </c>
      <c r="F1793" s="4"/>
      <c r="G1793" s="5"/>
      <c r="H1793" s="27" t="s">
        <v>1072</v>
      </c>
      <c r="I1793" s="44">
        <f>+J1793+1</f>
        <v>141.35</v>
      </c>
      <c r="J1793" s="8">
        <v>140.35</v>
      </c>
      <c r="K1793" s="8">
        <f t="shared" si="162"/>
        <v>1</v>
      </c>
      <c r="L1793" s="45">
        <f t="shared" si="167"/>
        <v>7.1250445315283227E-3</v>
      </c>
      <c r="M1793" s="16">
        <f>IFERROR(INDEX('[1]2018 Sales History'!$G:$G,MATCH(A1793,'[1]2018 Sales History'!$A:$A,0)),0)</f>
        <v>0</v>
      </c>
      <c r="N1793" s="14">
        <f t="shared" si="163"/>
        <v>0</v>
      </c>
      <c r="O1793" s="14">
        <f t="shared" si="164"/>
        <v>0</v>
      </c>
      <c r="P1793" s="14">
        <f t="shared" si="165"/>
        <v>0</v>
      </c>
      <c r="Q1793" s="15">
        <f t="shared" si="166"/>
        <v>0</v>
      </c>
    </row>
    <row r="1794" spans="1:17" x14ac:dyDescent="0.2">
      <c r="A1794" s="43">
        <v>684694</v>
      </c>
      <c r="B1794" s="6" t="s">
        <v>1073</v>
      </c>
      <c r="C1794" s="6" t="s">
        <v>1074</v>
      </c>
      <c r="D1794" s="41" t="s">
        <v>1090</v>
      </c>
      <c r="E1794" s="41" t="s">
        <v>712</v>
      </c>
      <c r="F1794" s="4"/>
      <c r="G1794" s="5"/>
      <c r="H1794" s="27" t="s">
        <v>1072</v>
      </c>
      <c r="I1794" s="44">
        <f>+J1794+1</f>
        <v>107.16</v>
      </c>
      <c r="J1794" s="8">
        <v>106.16</v>
      </c>
      <c r="K1794" s="8">
        <f t="shared" ref="K1794:K1857" si="168">I1794-J1794</f>
        <v>1</v>
      </c>
      <c r="L1794" s="45">
        <f t="shared" si="167"/>
        <v>9.419743782969104E-3</v>
      </c>
      <c r="M1794" s="16">
        <f>IFERROR(INDEX('[1]2018 Sales History'!$G:$G,MATCH(A1794,'[1]2018 Sales History'!$A:$A,0)),0)</f>
        <v>0</v>
      </c>
      <c r="N1794" s="14">
        <f t="shared" ref="N1794:N1857" si="169">IFERROR(M1794*J1794,"")</f>
        <v>0</v>
      </c>
      <c r="O1794" s="14">
        <f t="shared" ref="O1794:O1857" si="170">IFERROR(M1794*I1794,"")</f>
        <v>0</v>
      </c>
      <c r="P1794" s="14">
        <f t="shared" ref="P1794:P1857" si="171">IFERROR(O1794-N1794,"")</f>
        <v>0</v>
      </c>
      <c r="Q1794" s="15">
        <f t="shared" ref="Q1794:Q1857" si="172">IFERROR((O1794-N1794)/N1794,0)</f>
        <v>0</v>
      </c>
    </row>
    <row r="1795" spans="1:17" x14ac:dyDescent="0.2">
      <c r="A1795" s="43">
        <v>684708</v>
      </c>
      <c r="B1795" s="6" t="s">
        <v>1073</v>
      </c>
      <c r="C1795" s="6" t="s">
        <v>1074</v>
      </c>
      <c r="D1795" s="41" t="s">
        <v>1090</v>
      </c>
      <c r="E1795" s="41" t="s">
        <v>299</v>
      </c>
      <c r="F1795" s="4"/>
      <c r="G1795" s="5"/>
      <c r="H1795" s="27" t="s">
        <v>1072</v>
      </c>
      <c r="I1795" s="44">
        <f>+J1795+1</f>
        <v>116.03</v>
      </c>
      <c r="J1795" s="8">
        <v>115.03</v>
      </c>
      <c r="K1795" s="8">
        <f t="shared" si="168"/>
        <v>1</v>
      </c>
      <c r="L1795" s="45">
        <f t="shared" ref="L1795:L1858" si="173">((I1795-J1795)/J1795)</f>
        <v>8.6933843345214298E-3</v>
      </c>
      <c r="M1795" s="16">
        <f>IFERROR(INDEX('[1]2018 Sales History'!$G:$G,MATCH(A1795,'[1]2018 Sales History'!$A:$A,0)),0)</f>
        <v>0</v>
      </c>
      <c r="N1795" s="14">
        <f t="shared" si="169"/>
        <v>0</v>
      </c>
      <c r="O1795" s="14">
        <f t="shared" si="170"/>
        <v>0</v>
      </c>
      <c r="P1795" s="14">
        <f t="shared" si="171"/>
        <v>0</v>
      </c>
      <c r="Q1795" s="15">
        <f t="shared" si="172"/>
        <v>0</v>
      </c>
    </row>
    <row r="1796" spans="1:17" x14ac:dyDescent="0.2">
      <c r="A1796" s="43">
        <v>684716</v>
      </c>
      <c r="B1796" s="6" t="s">
        <v>1073</v>
      </c>
      <c r="C1796" s="6" t="s">
        <v>1074</v>
      </c>
      <c r="D1796" s="41" t="s">
        <v>1090</v>
      </c>
      <c r="E1796" s="41" t="s">
        <v>64</v>
      </c>
      <c r="F1796" s="4"/>
      <c r="G1796" s="5"/>
      <c r="H1796" s="27" t="s">
        <v>1072</v>
      </c>
      <c r="I1796" s="44">
        <f>+J1796+1</f>
        <v>119.46</v>
      </c>
      <c r="J1796" s="8">
        <v>118.46</v>
      </c>
      <c r="K1796" s="8">
        <f t="shared" si="168"/>
        <v>1</v>
      </c>
      <c r="L1796" s="45">
        <f t="shared" si="173"/>
        <v>8.4416680736113456E-3</v>
      </c>
      <c r="M1796" s="16">
        <f>IFERROR(INDEX('[1]2018 Sales History'!$G:$G,MATCH(A1796,'[1]2018 Sales History'!$A:$A,0)),0)</f>
        <v>0</v>
      </c>
      <c r="N1796" s="14">
        <f t="shared" si="169"/>
        <v>0</v>
      </c>
      <c r="O1796" s="14">
        <f t="shared" si="170"/>
        <v>0</v>
      </c>
      <c r="P1796" s="14">
        <f t="shared" si="171"/>
        <v>0</v>
      </c>
      <c r="Q1796" s="15">
        <f t="shared" si="172"/>
        <v>0</v>
      </c>
    </row>
    <row r="1797" spans="1:17" x14ac:dyDescent="0.2">
      <c r="A1797" s="43">
        <v>684724</v>
      </c>
      <c r="B1797" s="6" t="s">
        <v>1073</v>
      </c>
      <c r="C1797" s="6" t="s">
        <v>1074</v>
      </c>
      <c r="D1797" s="41" t="s">
        <v>1090</v>
      </c>
      <c r="E1797" s="41" t="s">
        <v>754</v>
      </c>
      <c r="F1797" s="4"/>
      <c r="G1797" s="5"/>
      <c r="H1797" s="27" t="s">
        <v>1072</v>
      </c>
      <c r="I1797" s="44">
        <f>+J1797+1</f>
        <v>106.37</v>
      </c>
      <c r="J1797" s="8">
        <v>105.37</v>
      </c>
      <c r="K1797" s="8">
        <f t="shared" si="168"/>
        <v>1</v>
      </c>
      <c r="L1797" s="45">
        <f t="shared" si="173"/>
        <v>9.4903672772136283E-3</v>
      </c>
      <c r="M1797" s="16">
        <f>IFERROR(INDEX('[1]2018 Sales History'!$G:$G,MATCH(A1797,'[1]2018 Sales History'!$A:$A,0)),0)</f>
        <v>0</v>
      </c>
      <c r="N1797" s="14">
        <f t="shared" si="169"/>
        <v>0</v>
      </c>
      <c r="O1797" s="14">
        <f t="shared" si="170"/>
        <v>0</v>
      </c>
      <c r="P1797" s="14">
        <f t="shared" si="171"/>
        <v>0</v>
      </c>
      <c r="Q1797" s="15">
        <f t="shared" si="172"/>
        <v>0</v>
      </c>
    </row>
    <row r="1798" spans="1:17" x14ac:dyDescent="0.2">
      <c r="A1798" s="43">
        <v>684732</v>
      </c>
      <c r="B1798" s="6" t="s">
        <v>1073</v>
      </c>
      <c r="C1798" s="6" t="s">
        <v>1074</v>
      </c>
      <c r="D1798" s="41" t="s">
        <v>1090</v>
      </c>
      <c r="E1798" s="41" t="s">
        <v>703</v>
      </c>
      <c r="F1798" s="4"/>
      <c r="G1798" s="5"/>
      <c r="H1798" s="27" t="s">
        <v>1072</v>
      </c>
      <c r="I1798" s="44">
        <f>+J1798+1</f>
        <v>110.91</v>
      </c>
      <c r="J1798" s="8">
        <v>109.91</v>
      </c>
      <c r="K1798" s="8">
        <f t="shared" si="168"/>
        <v>1</v>
      </c>
      <c r="L1798" s="45">
        <f t="shared" si="173"/>
        <v>9.0983531980711498E-3</v>
      </c>
      <c r="M1798" s="16">
        <f>IFERROR(INDEX('[1]2018 Sales History'!$G:$G,MATCH(A1798,'[1]2018 Sales History'!$A:$A,0)),0)</f>
        <v>0</v>
      </c>
      <c r="N1798" s="14">
        <f t="shared" si="169"/>
        <v>0</v>
      </c>
      <c r="O1798" s="14">
        <f t="shared" si="170"/>
        <v>0</v>
      </c>
      <c r="P1798" s="14">
        <f t="shared" si="171"/>
        <v>0</v>
      </c>
      <c r="Q1798" s="15">
        <f t="shared" si="172"/>
        <v>0</v>
      </c>
    </row>
    <row r="1799" spans="1:17" x14ac:dyDescent="0.2">
      <c r="A1799" s="43">
        <v>684740</v>
      </c>
      <c r="B1799" s="6" t="s">
        <v>1073</v>
      </c>
      <c r="C1799" s="6" t="s">
        <v>1074</v>
      </c>
      <c r="D1799" s="41" t="s">
        <v>1090</v>
      </c>
      <c r="E1799" s="41" t="s">
        <v>1719</v>
      </c>
      <c r="F1799" s="4"/>
      <c r="G1799" s="5"/>
      <c r="H1799" s="27" t="s">
        <v>1072</v>
      </c>
      <c r="I1799" s="44">
        <f>+J1799+1</f>
        <v>107.87</v>
      </c>
      <c r="J1799" s="8">
        <v>106.87</v>
      </c>
      <c r="K1799" s="8">
        <f t="shared" si="168"/>
        <v>1</v>
      </c>
      <c r="L1799" s="45">
        <f t="shared" si="173"/>
        <v>9.3571629082062312E-3</v>
      </c>
      <c r="M1799" s="16">
        <f>IFERROR(INDEX('[1]2018 Sales History'!$G:$G,MATCH(A1799,'[1]2018 Sales History'!$A:$A,0)),0)</f>
        <v>0</v>
      </c>
      <c r="N1799" s="14">
        <f t="shared" si="169"/>
        <v>0</v>
      </c>
      <c r="O1799" s="14">
        <f t="shared" si="170"/>
        <v>0</v>
      </c>
      <c r="P1799" s="14">
        <f t="shared" si="171"/>
        <v>0</v>
      </c>
      <c r="Q1799" s="15">
        <f t="shared" si="172"/>
        <v>0</v>
      </c>
    </row>
    <row r="1800" spans="1:17" x14ac:dyDescent="0.2">
      <c r="A1800" s="43">
        <v>684759</v>
      </c>
      <c r="B1800" s="6" t="s">
        <v>1073</v>
      </c>
      <c r="C1800" s="6" t="s">
        <v>1074</v>
      </c>
      <c r="D1800" s="41" t="s">
        <v>1090</v>
      </c>
      <c r="E1800" s="41" t="s">
        <v>1637</v>
      </c>
      <c r="F1800" s="4"/>
      <c r="G1800" s="5"/>
      <c r="H1800" s="27" t="s">
        <v>1072</v>
      </c>
      <c r="I1800" s="44">
        <f>+J1800+1</f>
        <v>138.55000000000001</v>
      </c>
      <c r="J1800" s="8">
        <v>137.55000000000001</v>
      </c>
      <c r="K1800" s="8">
        <f t="shared" si="168"/>
        <v>1</v>
      </c>
      <c r="L1800" s="45">
        <f t="shared" si="173"/>
        <v>7.2700836059614677E-3</v>
      </c>
      <c r="M1800" s="16">
        <f>IFERROR(INDEX('[1]2018 Sales History'!$G:$G,MATCH(A1800,'[1]2018 Sales History'!$A:$A,0)),0)</f>
        <v>0</v>
      </c>
      <c r="N1800" s="14">
        <f t="shared" si="169"/>
        <v>0</v>
      </c>
      <c r="O1800" s="14">
        <f t="shared" si="170"/>
        <v>0</v>
      </c>
      <c r="P1800" s="14">
        <f t="shared" si="171"/>
        <v>0</v>
      </c>
      <c r="Q1800" s="15">
        <f t="shared" si="172"/>
        <v>0</v>
      </c>
    </row>
    <row r="1801" spans="1:17" x14ac:dyDescent="0.2">
      <c r="A1801" s="43">
        <v>684767</v>
      </c>
      <c r="B1801" s="6" t="s">
        <v>1073</v>
      </c>
      <c r="C1801" s="6" t="s">
        <v>1074</v>
      </c>
      <c r="D1801" s="41" t="s">
        <v>1090</v>
      </c>
      <c r="E1801" s="41" t="s">
        <v>1658</v>
      </c>
      <c r="F1801" s="4"/>
      <c r="G1801" s="5"/>
      <c r="H1801" s="27" t="s">
        <v>1072</v>
      </c>
      <c r="I1801" s="44">
        <f>+J1801+1</f>
        <v>144.72</v>
      </c>
      <c r="J1801" s="8">
        <v>143.72</v>
      </c>
      <c r="K1801" s="8">
        <f t="shared" si="168"/>
        <v>1</v>
      </c>
      <c r="L1801" s="45">
        <f t="shared" si="173"/>
        <v>6.9579738380183692E-3</v>
      </c>
      <c r="M1801" s="16">
        <f>IFERROR(INDEX('[1]2018 Sales History'!$G:$G,MATCH(A1801,'[1]2018 Sales History'!$A:$A,0)),0)</f>
        <v>0</v>
      </c>
      <c r="N1801" s="14">
        <f t="shared" si="169"/>
        <v>0</v>
      </c>
      <c r="O1801" s="14">
        <f t="shared" si="170"/>
        <v>0</v>
      </c>
      <c r="P1801" s="14">
        <f t="shared" si="171"/>
        <v>0</v>
      </c>
      <c r="Q1801" s="15">
        <f t="shared" si="172"/>
        <v>0</v>
      </c>
    </row>
    <row r="1802" spans="1:17" x14ac:dyDescent="0.2">
      <c r="A1802" s="43">
        <v>684775</v>
      </c>
      <c r="B1802" s="6" t="s">
        <v>1073</v>
      </c>
      <c r="C1802" s="6" t="s">
        <v>1074</v>
      </c>
      <c r="D1802" s="41" t="s">
        <v>1090</v>
      </c>
      <c r="E1802" s="41" t="s">
        <v>690</v>
      </c>
      <c r="F1802" s="4"/>
      <c r="G1802" s="5"/>
      <c r="H1802" s="27" t="s">
        <v>1072</v>
      </c>
      <c r="I1802" s="44">
        <f>+J1802+1</f>
        <v>159.35</v>
      </c>
      <c r="J1802" s="8">
        <v>158.35</v>
      </c>
      <c r="K1802" s="8">
        <f t="shared" si="168"/>
        <v>1</v>
      </c>
      <c r="L1802" s="45">
        <f t="shared" si="173"/>
        <v>6.3151247237132934E-3</v>
      </c>
      <c r="M1802" s="16">
        <f>IFERROR(INDEX('[1]2018 Sales History'!$G:$G,MATCH(A1802,'[1]2018 Sales History'!$A:$A,0)),0)</f>
        <v>0</v>
      </c>
      <c r="N1802" s="14">
        <f t="shared" si="169"/>
        <v>0</v>
      </c>
      <c r="O1802" s="14">
        <f t="shared" si="170"/>
        <v>0</v>
      </c>
      <c r="P1802" s="14">
        <f t="shared" si="171"/>
        <v>0</v>
      </c>
      <c r="Q1802" s="15">
        <f t="shared" si="172"/>
        <v>0</v>
      </c>
    </row>
    <row r="1803" spans="1:17" x14ac:dyDescent="0.2">
      <c r="A1803" s="43">
        <v>684783</v>
      </c>
      <c r="B1803" s="6" t="s">
        <v>1073</v>
      </c>
      <c r="C1803" s="6" t="s">
        <v>1074</v>
      </c>
      <c r="D1803" s="41" t="s">
        <v>1090</v>
      </c>
      <c r="E1803" s="41" t="s">
        <v>1659</v>
      </c>
      <c r="F1803" s="4"/>
      <c r="G1803" s="5"/>
      <c r="H1803" s="27" t="s">
        <v>1072</v>
      </c>
      <c r="I1803" s="44">
        <f>+J1803+1</f>
        <v>115.74</v>
      </c>
      <c r="J1803" s="8">
        <v>114.74</v>
      </c>
      <c r="K1803" s="8">
        <f t="shared" si="168"/>
        <v>1</v>
      </c>
      <c r="L1803" s="45">
        <f t="shared" si="173"/>
        <v>8.7153564580791359E-3</v>
      </c>
      <c r="M1803" s="16">
        <f>IFERROR(INDEX('[1]2018 Sales History'!$G:$G,MATCH(A1803,'[1]2018 Sales History'!$A:$A,0)),0)</f>
        <v>0</v>
      </c>
      <c r="N1803" s="14">
        <f t="shared" si="169"/>
        <v>0</v>
      </c>
      <c r="O1803" s="14">
        <f t="shared" si="170"/>
        <v>0</v>
      </c>
      <c r="P1803" s="14">
        <f t="shared" si="171"/>
        <v>0</v>
      </c>
      <c r="Q1803" s="15">
        <f t="shared" si="172"/>
        <v>0</v>
      </c>
    </row>
    <row r="1804" spans="1:17" x14ac:dyDescent="0.2">
      <c r="A1804" s="43">
        <v>684791</v>
      </c>
      <c r="B1804" s="6" t="s">
        <v>1073</v>
      </c>
      <c r="C1804" s="6" t="s">
        <v>1074</v>
      </c>
      <c r="D1804" s="41" t="s">
        <v>1090</v>
      </c>
      <c r="E1804" s="41" t="s">
        <v>689</v>
      </c>
      <c r="F1804" s="4"/>
      <c r="G1804" s="5"/>
      <c r="H1804" s="27" t="s">
        <v>1072</v>
      </c>
      <c r="I1804" s="44">
        <f>+J1804+1</f>
        <v>127.58</v>
      </c>
      <c r="J1804" s="8">
        <v>126.58</v>
      </c>
      <c r="K1804" s="8">
        <f t="shared" si="168"/>
        <v>1</v>
      </c>
      <c r="L1804" s="45">
        <f t="shared" si="173"/>
        <v>7.9001422025596468E-3</v>
      </c>
      <c r="M1804" s="16">
        <f>IFERROR(INDEX('[1]2018 Sales History'!$G:$G,MATCH(A1804,'[1]2018 Sales History'!$A:$A,0)),0)</f>
        <v>0</v>
      </c>
      <c r="N1804" s="14">
        <f t="shared" si="169"/>
        <v>0</v>
      </c>
      <c r="O1804" s="14">
        <f t="shared" si="170"/>
        <v>0</v>
      </c>
      <c r="P1804" s="14">
        <f t="shared" si="171"/>
        <v>0</v>
      </c>
      <c r="Q1804" s="15">
        <f t="shared" si="172"/>
        <v>0</v>
      </c>
    </row>
    <row r="1805" spans="1:17" x14ac:dyDescent="0.2">
      <c r="A1805" s="43">
        <v>684805</v>
      </c>
      <c r="B1805" s="6" t="s">
        <v>1073</v>
      </c>
      <c r="C1805" s="6" t="s">
        <v>1074</v>
      </c>
      <c r="D1805" s="41" t="s">
        <v>1090</v>
      </c>
      <c r="E1805" s="41" t="s">
        <v>1705</v>
      </c>
      <c r="F1805" s="4"/>
      <c r="G1805" s="5"/>
      <c r="H1805" s="27" t="s">
        <v>1072</v>
      </c>
      <c r="I1805" s="44">
        <f>+J1805+1</f>
        <v>146.75</v>
      </c>
      <c r="J1805" s="8">
        <v>145.75</v>
      </c>
      <c r="K1805" s="8">
        <f t="shared" si="168"/>
        <v>1</v>
      </c>
      <c r="L1805" s="45">
        <f t="shared" si="173"/>
        <v>6.8610634648370496E-3</v>
      </c>
      <c r="M1805" s="16">
        <f>IFERROR(INDEX('[1]2018 Sales History'!$G:$G,MATCH(A1805,'[1]2018 Sales History'!$A:$A,0)),0)</f>
        <v>0</v>
      </c>
      <c r="N1805" s="14">
        <f t="shared" si="169"/>
        <v>0</v>
      </c>
      <c r="O1805" s="14">
        <f t="shared" si="170"/>
        <v>0</v>
      </c>
      <c r="P1805" s="14">
        <f t="shared" si="171"/>
        <v>0</v>
      </c>
      <c r="Q1805" s="15">
        <f t="shared" si="172"/>
        <v>0</v>
      </c>
    </row>
    <row r="1806" spans="1:17" x14ac:dyDescent="0.2">
      <c r="A1806" s="43">
        <v>684813</v>
      </c>
      <c r="B1806" s="6" t="s">
        <v>1073</v>
      </c>
      <c r="C1806" s="6" t="s">
        <v>1074</v>
      </c>
      <c r="D1806" s="41" t="s">
        <v>1090</v>
      </c>
      <c r="E1806" s="41" t="s">
        <v>1636</v>
      </c>
      <c r="F1806" s="4"/>
      <c r="G1806" s="5"/>
      <c r="H1806" s="27" t="s">
        <v>1072</v>
      </c>
      <c r="I1806" s="44">
        <f>+J1806+1</f>
        <v>153.06</v>
      </c>
      <c r="J1806" s="8">
        <v>152.06</v>
      </c>
      <c r="K1806" s="8">
        <f t="shared" si="168"/>
        <v>1</v>
      </c>
      <c r="L1806" s="45">
        <f t="shared" si="173"/>
        <v>6.576351440220965E-3</v>
      </c>
      <c r="M1806" s="16">
        <f>IFERROR(INDEX('[1]2018 Sales History'!$G:$G,MATCH(A1806,'[1]2018 Sales History'!$A:$A,0)),0)</f>
        <v>0</v>
      </c>
      <c r="N1806" s="14">
        <f t="shared" si="169"/>
        <v>0</v>
      </c>
      <c r="O1806" s="14">
        <f t="shared" si="170"/>
        <v>0</v>
      </c>
      <c r="P1806" s="14">
        <f t="shared" si="171"/>
        <v>0</v>
      </c>
      <c r="Q1806" s="15">
        <f t="shared" si="172"/>
        <v>0</v>
      </c>
    </row>
    <row r="1807" spans="1:17" x14ac:dyDescent="0.2">
      <c r="A1807" s="43">
        <v>684821</v>
      </c>
      <c r="B1807" s="6" t="s">
        <v>1073</v>
      </c>
      <c r="C1807" s="6" t="s">
        <v>1074</v>
      </c>
      <c r="D1807" s="41" t="s">
        <v>1090</v>
      </c>
      <c r="E1807" s="41" t="s">
        <v>777</v>
      </c>
      <c r="F1807" s="4"/>
      <c r="G1807" s="5"/>
      <c r="H1807" s="27" t="s">
        <v>1072</v>
      </c>
      <c r="I1807" s="44">
        <f>+J1807+1</f>
        <v>151.85</v>
      </c>
      <c r="J1807" s="8">
        <v>150.85</v>
      </c>
      <c r="K1807" s="8">
        <f t="shared" si="168"/>
        <v>1</v>
      </c>
      <c r="L1807" s="45">
        <f t="shared" si="173"/>
        <v>6.6291017567119657E-3</v>
      </c>
      <c r="M1807" s="16">
        <f>IFERROR(INDEX('[1]2018 Sales History'!$G:$G,MATCH(A1807,'[1]2018 Sales History'!$A:$A,0)),0)</f>
        <v>0</v>
      </c>
      <c r="N1807" s="14">
        <f t="shared" si="169"/>
        <v>0</v>
      </c>
      <c r="O1807" s="14">
        <f t="shared" si="170"/>
        <v>0</v>
      </c>
      <c r="P1807" s="14">
        <f t="shared" si="171"/>
        <v>0</v>
      </c>
      <c r="Q1807" s="15">
        <f t="shared" si="172"/>
        <v>0</v>
      </c>
    </row>
    <row r="1808" spans="1:17" x14ac:dyDescent="0.2">
      <c r="A1808" s="43">
        <v>684848</v>
      </c>
      <c r="B1808" s="6" t="s">
        <v>1073</v>
      </c>
      <c r="C1808" s="6" t="s">
        <v>1074</v>
      </c>
      <c r="D1808" s="41" t="s">
        <v>1090</v>
      </c>
      <c r="E1808" s="41" t="s">
        <v>691</v>
      </c>
      <c r="F1808" s="4"/>
      <c r="G1808" s="5"/>
      <c r="H1808" s="27" t="s">
        <v>1072</v>
      </c>
      <c r="I1808" s="44">
        <f>+J1808+1</f>
        <v>170.17</v>
      </c>
      <c r="J1808" s="8">
        <v>169.17</v>
      </c>
      <c r="K1808" s="8">
        <f t="shared" si="168"/>
        <v>1</v>
      </c>
      <c r="L1808" s="45">
        <f t="shared" si="173"/>
        <v>5.9112135721463618E-3</v>
      </c>
      <c r="M1808" s="16">
        <f>IFERROR(INDEX('[1]2018 Sales History'!$G:$G,MATCH(A1808,'[1]2018 Sales History'!$A:$A,0)),0)</f>
        <v>0</v>
      </c>
      <c r="N1808" s="14">
        <f t="shared" si="169"/>
        <v>0</v>
      </c>
      <c r="O1808" s="14">
        <f t="shared" si="170"/>
        <v>0</v>
      </c>
      <c r="P1808" s="14">
        <f t="shared" si="171"/>
        <v>0</v>
      </c>
      <c r="Q1808" s="15">
        <f t="shared" si="172"/>
        <v>0</v>
      </c>
    </row>
    <row r="1809" spans="1:17" x14ac:dyDescent="0.2">
      <c r="A1809" s="43">
        <v>685356</v>
      </c>
      <c r="B1809" s="6" t="s">
        <v>1073</v>
      </c>
      <c r="C1809" s="6" t="s">
        <v>1074</v>
      </c>
      <c r="D1809" s="41" t="s">
        <v>1089</v>
      </c>
      <c r="E1809" s="41" t="s">
        <v>59</v>
      </c>
      <c r="F1809" s="4"/>
      <c r="G1809" s="5"/>
      <c r="H1809" s="27" t="s">
        <v>1072</v>
      </c>
      <c r="I1809" s="44">
        <f>+J1809+1</f>
        <v>126.21</v>
      </c>
      <c r="J1809" s="8">
        <v>125.21</v>
      </c>
      <c r="K1809" s="8">
        <f t="shared" si="168"/>
        <v>1</v>
      </c>
      <c r="L1809" s="45">
        <f t="shared" si="173"/>
        <v>7.9865825413305645E-3</v>
      </c>
      <c r="M1809" s="16">
        <f>IFERROR(INDEX('[1]2018 Sales History'!$G:$G,MATCH(A1809,'[1]2018 Sales History'!$A:$A,0)),0)</f>
        <v>0</v>
      </c>
      <c r="N1809" s="14">
        <f t="shared" si="169"/>
        <v>0</v>
      </c>
      <c r="O1809" s="14">
        <f t="shared" si="170"/>
        <v>0</v>
      </c>
      <c r="P1809" s="14">
        <f t="shared" si="171"/>
        <v>0</v>
      </c>
      <c r="Q1809" s="15">
        <f t="shared" si="172"/>
        <v>0</v>
      </c>
    </row>
    <row r="1810" spans="1:17" x14ac:dyDescent="0.2">
      <c r="A1810" s="43">
        <v>685364</v>
      </c>
      <c r="B1810" s="6" t="s">
        <v>1073</v>
      </c>
      <c r="C1810" s="6" t="s">
        <v>1074</v>
      </c>
      <c r="D1810" s="41" t="s">
        <v>1089</v>
      </c>
      <c r="E1810" s="41" t="s">
        <v>69</v>
      </c>
      <c r="F1810" s="4"/>
      <c r="G1810" s="5"/>
      <c r="H1810" s="27" t="s">
        <v>1072</v>
      </c>
      <c r="I1810" s="44">
        <f>+J1810+1</f>
        <v>138.71</v>
      </c>
      <c r="J1810" s="8">
        <v>137.71</v>
      </c>
      <c r="K1810" s="8">
        <f t="shared" si="168"/>
        <v>1</v>
      </c>
      <c r="L1810" s="45">
        <f t="shared" si="173"/>
        <v>7.2616367729286179E-3</v>
      </c>
      <c r="M1810" s="16">
        <f>IFERROR(INDEX('[1]2018 Sales History'!$G:$G,MATCH(A1810,'[1]2018 Sales History'!$A:$A,0)),0)</f>
        <v>0</v>
      </c>
      <c r="N1810" s="14">
        <f t="shared" si="169"/>
        <v>0</v>
      </c>
      <c r="O1810" s="14">
        <f t="shared" si="170"/>
        <v>0</v>
      </c>
      <c r="P1810" s="14">
        <f t="shared" si="171"/>
        <v>0</v>
      </c>
      <c r="Q1810" s="15">
        <f t="shared" si="172"/>
        <v>0</v>
      </c>
    </row>
    <row r="1811" spans="1:17" x14ac:dyDescent="0.2">
      <c r="A1811" s="43">
        <v>685372</v>
      </c>
      <c r="B1811" s="6" t="s">
        <v>1073</v>
      </c>
      <c r="C1811" s="6" t="s">
        <v>1074</v>
      </c>
      <c r="D1811" s="41" t="s">
        <v>1089</v>
      </c>
      <c r="E1811" s="41" t="s">
        <v>61</v>
      </c>
      <c r="F1811" s="4"/>
      <c r="G1811" s="5"/>
      <c r="H1811" s="27" t="s">
        <v>1072</v>
      </c>
      <c r="I1811" s="44">
        <f>+J1811+1</f>
        <v>142.88999999999999</v>
      </c>
      <c r="J1811" s="8">
        <v>141.88999999999999</v>
      </c>
      <c r="K1811" s="8">
        <f t="shared" si="168"/>
        <v>1</v>
      </c>
      <c r="L1811" s="45">
        <f t="shared" si="173"/>
        <v>7.0477130171259436E-3</v>
      </c>
      <c r="M1811" s="16">
        <f>IFERROR(INDEX('[1]2018 Sales History'!$G:$G,MATCH(A1811,'[1]2018 Sales History'!$A:$A,0)),0)</f>
        <v>0</v>
      </c>
      <c r="N1811" s="14">
        <f t="shared" si="169"/>
        <v>0</v>
      </c>
      <c r="O1811" s="14">
        <f t="shared" si="170"/>
        <v>0</v>
      </c>
      <c r="P1811" s="14">
        <f t="shared" si="171"/>
        <v>0</v>
      </c>
      <c r="Q1811" s="15">
        <f t="shared" si="172"/>
        <v>0</v>
      </c>
    </row>
    <row r="1812" spans="1:17" x14ac:dyDescent="0.2">
      <c r="A1812" s="43">
        <v>685380</v>
      </c>
      <c r="B1812" s="6" t="s">
        <v>1073</v>
      </c>
      <c r="C1812" s="6" t="s">
        <v>1074</v>
      </c>
      <c r="D1812" s="41" t="s">
        <v>1089</v>
      </c>
      <c r="E1812" s="41" t="s">
        <v>1645</v>
      </c>
      <c r="F1812" s="4"/>
      <c r="G1812" s="5"/>
      <c r="H1812" s="27" t="s">
        <v>1072</v>
      </c>
      <c r="I1812" s="44">
        <f>+J1812+1</f>
        <v>156.65</v>
      </c>
      <c r="J1812" s="8">
        <v>155.65</v>
      </c>
      <c r="K1812" s="8">
        <f t="shared" si="168"/>
        <v>1</v>
      </c>
      <c r="L1812" s="45">
        <f t="shared" si="173"/>
        <v>6.4246707356247993E-3</v>
      </c>
      <c r="M1812" s="16">
        <f>IFERROR(INDEX('[1]2018 Sales History'!$G:$G,MATCH(A1812,'[1]2018 Sales History'!$A:$A,0)),0)</f>
        <v>0</v>
      </c>
      <c r="N1812" s="14">
        <f t="shared" si="169"/>
        <v>0</v>
      </c>
      <c r="O1812" s="14">
        <f t="shared" si="170"/>
        <v>0</v>
      </c>
      <c r="P1812" s="14">
        <f t="shared" si="171"/>
        <v>0</v>
      </c>
      <c r="Q1812" s="15">
        <f t="shared" si="172"/>
        <v>0</v>
      </c>
    </row>
    <row r="1813" spans="1:17" x14ac:dyDescent="0.2">
      <c r="A1813" s="43">
        <v>685399</v>
      </c>
      <c r="B1813" s="6" t="s">
        <v>1073</v>
      </c>
      <c r="C1813" s="6" t="s">
        <v>1074</v>
      </c>
      <c r="D1813" s="41" t="s">
        <v>1089</v>
      </c>
      <c r="E1813" s="41" t="s">
        <v>71</v>
      </c>
      <c r="F1813" s="4"/>
      <c r="G1813" s="5"/>
      <c r="H1813" s="27" t="s">
        <v>1072</v>
      </c>
      <c r="I1813" s="44">
        <f>+J1813+1</f>
        <v>122.17</v>
      </c>
      <c r="J1813" s="8">
        <v>121.17</v>
      </c>
      <c r="K1813" s="8">
        <f t="shared" si="168"/>
        <v>1</v>
      </c>
      <c r="L1813" s="45">
        <f t="shared" si="173"/>
        <v>8.2528678715853756E-3</v>
      </c>
      <c r="M1813" s="16">
        <f>IFERROR(INDEX('[1]2018 Sales History'!$G:$G,MATCH(A1813,'[1]2018 Sales History'!$A:$A,0)),0)</f>
        <v>93</v>
      </c>
      <c r="N1813" s="14">
        <f t="shared" si="169"/>
        <v>11268.81</v>
      </c>
      <c r="O1813" s="14">
        <f t="shared" si="170"/>
        <v>11361.81</v>
      </c>
      <c r="P1813" s="14">
        <f t="shared" si="171"/>
        <v>93</v>
      </c>
      <c r="Q1813" s="15">
        <f t="shared" si="172"/>
        <v>8.2528678715853756E-3</v>
      </c>
    </row>
    <row r="1814" spans="1:17" x14ac:dyDescent="0.2">
      <c r="A1814" s="43">
        <v>685402</v>
      </c>
      <c r="B1814" s="6" t="s">
        <v>1073</v>
      </c>
      <c r="C1814" s="6" t="s">
        <v>1074</v>
      </c>
      <c r="D1814" s="41" t="s">
        <v>1089</v>
      </c>
      <c r="E1814" s="41" t="s">
        <v>66</v>
      </c>
      <c r="F1814" s="4"/>
      <c r="G1814" s="5"/>
      <c r="H1814" s="27" t="s">
        <v>1072</v>
      </c>
      <c r="I1814" s="44">
        <f>+J1814+1</f>
        <v>123.13</v>
      </c>
      <c r="J1814" s="8">
        <v>122.13</v>
      </c>
      <c r="K1814" s="8">
        <f t="shared" si="168"/>
        <v>1</v>
      </c>
      <c r="L1814" s="45">
        <f t="shared" si="173"/>
        <v>8.1879963972815856E-3</v>
      </c>
      <c r="M1814" s="16">
        <f>IFERROR(INDEX('[1]2018 Sales History'!$G:$G,MATCH(A1814,'[1]2018 Sales History'!$A:$A,0)),0)</f>
        <v>0</v>
      </c>
      <c r="N1814" s="14">
        <f t="shared" si="169"/>
        <v>0</v>
      </c>
      <c r="O1814" s="14">
        <f t="shared" si="170"/>
        <v>0</v>
      </c>
      <c r="P1814" s="14">
        <f t="shared" si="171"/>
        <v>0</v>
      </c>
      <c r="Q1814" s="15">
        <f t="shared" si="172"/>
        <v>0</v>
      </c>
    </row>
    <row r="1815" spans="1:17" x14ac:dyDescent="0.2">
      <c r="A1815" s="43">
        <v>685410</v>
      </c>
      <c r="B1815" s="6" t="s">
        <v>1073</v>
      </c>
      <c r="C1815" s="6" t="s">
        <v>1074</v>
      </c>
      <c r="D1815" s="41" t="s">
        <v>1089</v>
      </c>
      <c r="E1815" s="41" t="s">
        <v>724</v>
      </c>
      <c r="F1815" s="4"/>
      <c r="G1815" s="5"/>
      <c r="H1815" s="27" t="s">
        <v>1072</v>
      </c>
      <c r="I1815" s="44">
        <f>+J1815+1</f>
        <v>134.07</v>
      </c>
      <c r="J1815" s="8">
        <v>133.07</v>
      </c>
      <c r="K1815" s="8">
        <f t="shared" si="168"/>
        <v>1</v>
      </c>
      <c r="L1815" s="45">
        <f t="shared" si="173"/>
        <v>7.5148418125798458E-3</v>
      </c>
      <c r="M1815" s="16">
        <f>IFERROR(INDEX('[1]2018 Sales History'!$G:$G,MATCH(A1815,'[1]2018 Sales History'!$A:$A,0)),0)</f>
        <v>0</v>
      </c>
      <c r="N1815" s="14">
        <f t="shared" si="169"/>
        <v>0</v>
      </c>
      <c r="O1815" s="14">
        <f t="shared" si="170"/>
        <v>0</v>
      </c>
      <c r="P1815" s="14">
        <f t="shared" si="171"/>
        <v>0</v>
      </c>
      <c r="Q1815" s="15">
        <f t="shared" si="172"/>
        <v>0</v>
      </c>
    </row>
    <row r="1816" spans="1:17" x14ac:dyDescent="0.2">
      <c r="A1816" s="43">
        <v>685429</v>
      </c>
      <c r="B1816" s="6" t="s">
        <v>1073</v>
      </c>
      <c r="C1816" s="6" t="s">
        <v>1074</v>
      </c>
      <c r="D1816" s="41" t="s">
        <v>1089</v>
      </c>
      <c r="E1816" s="41" t="s">
        <v>67</v>
      </c>
      <c r="F1816" s="4"/>
      <c r="G1816" s="5"/>
      <c r="H1816" s="27" t="s">
        <v>1072</v>
      </c>
      <c r="I1816" s="44">
        <f>+J1816+1</f>
        <v>134.88999999999999</v>
      </c>
      <c r="J1816" s="8">
        <v>133.88999999999999</v>
      </c>
      <c r="K1816" s="8">
        <f t="shared" si="168"/>
        <v>1</v>
      </c>
      <c r="L1816" s="45">
        <f t="shared" si="173"/>
        <v>7.4688176861602814E-3</v>
      </c>
      <c r="M1816" s="16">
        <f>IFERROR(INDEX('[1]2018 Sales History'!$G:$G,MATCH(A1816,'[1]2018 Sales History'!$A:$A,0)),0)</f>
        <v>0</v>
      </c>
      <c r="N1816" s="14">
        <f t="shared" si="169"/>
        <v>0</v>
      </c>
      <c r="O1816" s="14">
        <f t="shared" si="170"/>
        <v>0</v>
      </c>
      <c r="P1816" s="14">
        <f t="shared" si="171"/>
        <v>0</v>
      </c>
      <c r="Q1816" s="15">
        <f t="shared" si="172"/>
        <v>0</v>
      </c>
    </row>
    <row r="1817" spans="1:17" x14ac:dyDescent="0.2">
      <c r="A1817" s="43">
        <v>685437</v>
      </c>
      <c r="B1817" s="6" t="s">
        <v>1073</v>
      </c>
      <c r="C1817" s="6" t="s">
        <v>1074</v>
      </c>
      <c r="D1817" s="41" t="s">
        <v>1089</v>
      </c>
      <c r="E1817" s="41" t="s">
        <v>70</v>
      </c>
      <c r="F1817" s="4"/>
      <c r="G1817" s="5"/>
      <c r="H1817" s="27" t="s">
        <v>1072</v>
      </c>
      <c r="I1817" s="44">
        <f>+J1817+1</f>
        <v>141.81</v>
      </c>
      <c r="J1817" s="8">
        <v>140.81</v>
      </c>
      <c r="K1817" s="8">
        <f t="shared" si="168"/>
        <v>1</v>
      </c>
      <c r="L1817" s="45">
        <f t="shared" si="173"/>
        <v>7.1017683403167388E-3</v>
      </c>
      <c r="M1817" s="16">
        <f>IFERROR(INDEX('[1]2018 Sales History'!$G:$G,MATCH(A1817,'[1]2018 Sales History'!$A:$A,0)),0)</f>
        <v>0</v>
      </c>
      <c r="N1817" s="14">
        <f t="shared" si="169"/>
        <v>0</v>
      </c>
      <c r="O1817" s="14">
        <f t="shared" si="170"/>
        <v>0</v>
      </c>
      <c r="P1817" s="14">
        <f t="shared" si="171"/>
        <v>0</v>
      </c>
      <c r="Q1817" s="15">
        <f t="shared" si="172"/>
        <v>0</v>
      </c>
    </row>
    <row r="1818" spans="1:17" x14ac:dyDescent="0.2">
      <c r="A1818" s="43">
        <v>685445</v>
      </c>
      <c r="B1818" s="6" t="s">
        <v>1073</v>
      </c>
      <c r="C1818" s="6" t="s">
        <v>1074</v>
      </c>
      <c r="D1818" s="41" t="s">
        <v>1089</v>
      </c>
      <c r="E1818" s="41" t="s">
        <v>1716</v>
      </c>
      <c r="F1818" s="4"/>
      <c r="G1818" s="5"/>
      <c r="H1818" s="27" t="s">
        <v>1072</v>
      </c>
      <c r="I1818" s="44">
        <f>+J1818+1</f>
        <v>154.49</v>
      </c>
      <c r="J1818" s="8">
        <v>153.49</v>
      </c>
      <c r="K1818" s="8">
        <f t="shared" si="168"/>
        <v>1</v>
      </c>
      <c r="L1818" s="45">
        <f t="shared" si="173"/>
        <v>6.5150824157925594E-3</v>
      </c>
      <c r="M1818" s="16">
        <f>IFERROR(INDEX('[1]2018 Sales History'!$G:$G,MATCH(A1818,'[1]2018 Sales History'!$A:$A,0)),0)</f>
        <v>0</v>
      </c>
      <c r="N1818" s="14">
        <f t="shared" si="169"/>
        <v>0</v>
      </c>
      <c r="O1818" s="14">
        <f t="shared" si="170"/>
        <v>0</v>
      </c>
      <c r="P1818" s="14">
        <f t="shared" si="171"/>
        <v>0</v>
      </c>
      <c r="Q1818" s="15">
        <f t="shared" si="172"/>
        <v>0</v>
      </c>
    </row>
    <row r="1819" spans="1:17" x14ac:dyDescent="0.2">
      <c r="A1819" s="43">
        <v>685453</v>
      </c>
      <c r="B1819" s="6" t="s">
        <v>1073</v>
      </c>
      <c r="C1819" s="6" t="s">
        <v>1074</v>
      </c>
      <c r="D1819" s="41" t="s">
        <v>1089</v>
      </c>
      <c r="E1819" s="41" t="s">
        <v>301</v>
      </c>
      <c r="F1819" s="4"/>
      <c r="G1819" s="5"/>
      <c r="H1819" s="27" t="s">
        <v>1072</v>
      </c>
      <c r="I1819" s="44">
        <f>+J1819+1</f>
        <v>153.36000000000001</v>
      </c>
      <c r="J1819" s="8">
        <v>152.36000000000001</v>
      </c>
      <c r="K1819" s="8">
        <f t="shared" si="168"/>
        <v>1</v>
      </c>
      <c r="L1819" s="45">
        <f t="shared" si="173"/>
        <v>6.5634024678393275E-3</v>
      </c>
      <c r="M1819" s="16">
        <f>IFERROR(INDEX('[1]2018 Sales History'!$G:$G,MATCH(A1819,'[1]2018 Sales History'!$A:$A,0)),0)</f>
        <v>0</v>
      </c>
      <c r="N1819" s="14">
        <f t="shared" si="169"/>
        <v>0</v>
      </c>
      <c r="O1819" s="14">
        <f t="shared" si="170"/>
        <v>0</v>
      </c>
      <c r="P1819" s="14">
        <f t="shared" si="171"/>
        <v>0</v>
      </c>
      <c r="Q1819" s="15">
        <f t="shared" si="172"/>
        <v>0</v>
      </c>
    </row>
    <row r="1820" spans="1:17" x14ac:dyDescent="0.2">
      <c r="A1820" s="43">
        <v>685461</v>
      </c>
      <c r="B1820" s="6" t="s">
        <v>1073</v>
      </c>
      <c r="C1820" s="6" t="s">
        <v>1074</v>
      </c>
      <c r="D1820" s="41" t="s">
        <v>1089</v>
      </c>
      <c r="E1820" s="41" t="s">
        <v>1706</v>
      </c>
      <c r="F1820" s="4"/>
      <c r="G1820" s="5"/>
      <c r="H1820" s="27" t="s">
        <v>1072</v>
      </c>
      <c r="I1820" s="44">
        <f>+J1820+1</f>
        <v>122.17</v>
      </c>
      <c r="J1820" s="8">
        <v>121.17</v>
      </c>
      <c r="K1820" s="8">
        <f t="shared" si="168"/>
        <v>1</v>
      </c>
      <c r="L1820" s="45">
        <f t="shared" si="173"/>
        <v>8.2528678715853756E-3</v>
      </c>
      <c r="M1820" s="16">
        <f>IFERROR(INDEX('[1]2018 Sales History'!$G:$G,MATCH(A1820,'[1]2018 Sales History'!$A:$A,0)),0)</f>
        <v>0</v>
      </c>
      <c r="N1820" s="14">
        <f t="shared" si="169"/>
        <v>0</v>
      </c>
      <c r="O1820" s="14">
        <f t="shared" si="170"/>
        <v>0</v>
      </c>
      <c r="P1820" s="14">
        <f t="shared" si="171"/>
        <v>0</v>
      </c>
      <c r="Q1820" s="15">
        <f t="shared" si="172"/>
        <v>0</v>
      </c>
    </row>
    <row r="1821" spans="1:17" x14ac:dyDescent="0.2">
      <c r="A1821" s="43">
        <v>685488</v>
      </c>
      <c r="B1821" s="6" t="s">
        <v>1073</v>
      </c>
      <c r="C1821" s="6" t="s">
        <v>1074</v>
      </c>
      <c r="D1821" s="41" t="s">
        <v>1089</v>
      </c>
      <c r="E1821" s="41" t="s">
        <v>437</v>
      </c>
      <c r="F1821" s="4"/>
      <c r="G1821" s="5"/>
      <c r="H1821" s="27" t="s">
        <v>1072</v>
      </c>
      <c r="I1821" s="44">
        <f>+J1821+1</f>
        <v>146.93</v>
      </c>
      <c r="J1821" s="8">
        <v>145.93</v>
      </c>
      <c r="K1821" s="8">
        <f t="shared" si="168"/>
        <v>1</v>
      </c>
      <c r="L1821" s="45">
        <f t="shared" si="173"/>
        <v>6.8526005619132455E-3</v>
      </c>
      <c r="M1821" s="16">
        <f>IFERROR(INDEX('[1]2018 Sales History'!$G:$G,MATCH(A1821,'[1]2018 Sales History'!$A:$A,0)),0)</f>
        <v>0</v>
      </c>
      <c r="N1821" s="14">
        <f t="shared" si="169"/>
        <v>0</v>
      </c>
      <c r="O1821" s="14">
        <f t="shared" si="170"/>
        <v>0</v>
      </c>
      <c r="P1821" s="14">
        <f t="shared" si="171"/>
        <v>0</v>
      </c>
      <c r="Q1821" s="15">
        <f t="shared" si="172"/>
        <v>0</v>
      </c>
    </row>
    <row r="1822" spans="1:17" x14ac:dyDescent="0.2">
      <c r="A1822" s="43">
        <v>685496</v>
      </c>
      <c r="B1822" s="6" t="s">
        <v>1073</v>
      </c>
      <c r="C1822" s="6" t="s">
        <v>1074</v>
      </c>
      <c r="D1822" s="41" t="s">
        <v>1089</v>
      </c>
      <c r="E1822" s="41" t="s">
        <v>701</v>
      </c>
      <c r="F1822" s="4"/>
      <c r="G1822" s="5"/>
      <c r="H1822" s="27" t="s">
        <v>1072</v>
      </c>
      <c r="I1822" s="44">
        <f>+J1822+1</f>
        <v>154.69</v>
      </c>
      <c r="J1822" s="8">
        <v>153.69</v>
      </c>
      <c r="K1822" s="8">
        <f t="shared" si="168"/>
        <v>1</v>
      </c>
      <c r="L1822" s="45">
        <f t="shared" si="173"/>
        <v>6.5066042032663153E-3</v>
      </c>
      <c r="M1822" s="16">
        <f>IFERROR(INDEX('[1]2018 Sales History'!$G:$G,MATCH(A1822,'[1]2018 Sales History'!$A:$A,0)),0)</f>
        <v>0</v>
      </c>
      <c r="N1822" s="14">
        <f t="shared" si="169"/>
        <v>0</v>
      </c>
      <c r="O1822" s="14">
        <f t="shared" si="170"/>
        <v>0</v>
      </c>
      <c r="P1822" s="14">
        <f t="shared" si="171"/>
        <v>0</v>
      </c>
      <c r="Q1822" s="15">
        <f t="shared" si="172"/>
        <v>0</v>
      </c>
    </row>
    <row r="1823" spans="1:17" x14ac:dyDescent="0.2">
      <c r="A1823" s="43">
        <v>685518</v>
      </c>
      <c r="B1823" s="6" t="s">
        <v>1073</v>
      </c>
      <c r="C1823" s="6" t="s">
        <v>1074</v>
      </c>
      <c r="D1823" s="41" t="s">
        <v>1089</v>
      </c>
      <c r="E1823" s="41" t="s">
        <v>1004</v>
      </c>
      <c r="F1823" s="4"/>
      <c r="G1823" s="5"/>
      <c r="H1823" s="27" t="s">
        <v>1072</v>
      </c>
      <c r="I1823" s="44">
        <f>+J1823+1</f>
        <v>153.36000000000001</v>
      </c>
      <c r="J1823" s="8">
        <v>152.36000000000001</v>
      </c>
      <c r="K1823" s="8">
        <f t="shared" si="168"/>
        <v>1</v>
      </c>
      <c r="L1823" s="45">
        <f t="shared" si="173"/>
        <v>6.5634024678393275E-3</v>
      </c>
      <c r="M1823" s="16">
        <f>IFERROR(INDEX('[1]2018 Sales History'!$G:$G,MATCH(A1823,'[1]2018 Sales History'!$A:$A,0)),0)</f>
        <v>0</v>
      </c>
      <c r="N1823" s="14">
        <f t="shared" si="169"/>
        <v>0</v>
      </c>
      <c r="O1823" s="14">
        <f t="shared" si="170"/>
        <v>0</v>
      </c>
      <c r="P1823" s="14">
        <f t="shared" si="171"/>
        <v>0</v>
      </c>
      <c r="Q1823" s="15">
        <f t="shared" si="172"/>
        <v>0</v>
      </c>
    </row>
    <row r="1824" spans="1:17" x14ac:dyDescent="0.2">
      <c r="A1824" s="43">
        <v>685526</v>
      </c>
      <c r="B1824" s="6" t="s">
        <v>1073</v>
      </c>
      <c r="C1824" s="6" t="s">
        <v>1074</v>
      </c>
      <c r="D1824" s="41" t="s">
        <v>1089</v>
      </c>
      <c r="E1824" s="41" t="s">
        <v>65</v>
      </c>
      <c r="F1824" s="4"/>
      <c r="G1824" s="5"/>
      <c r="H1824" s="27" t="s">
        <v>1072</v>
      </c>
      <c r="I1824" s="44">
        <f>+J1824+1</f>
        <v>120</v>
      </c>
      <c r="J1824" s="8">
        <v>119</v>
      </c>
      <c r="K1824" s="8">
        <f t="shared" si="168"/>
        <v>1</v>
      </c>
      <c r="L1824" s="45">
        <f t="shared" si="173"/>
        <v>8.4033613445378148E-3</v>
      </c>
      <c r="M1824" s="16">
        <f>IFERROR(INDEX('[1]2018 Sales History'!$G:$G,MATCH(A1824,'[1]2018 Sales History'!$A:$A,0)),0)</f>
        <v>0</v>
      </c>
      <c r="N1824" s="14">
        <f t="shared" si="169"/>
        <v>0</v>
      </c>
      <c r="O1824" s="14">
        <f t="shared" si="170"/>
        <v>0</v>
      </c>
      <c r="P1824" s="14">
        <f t="shared" si="171"/>
        <v>0</v>
      </c>
      <c r="Q1824" s="15">
        <f t="shared" si="172"/>
        <v>0</v>
      </c>
    </row>
    <row r="1825" spans="1:17" x14ac:dyDescent="0.2">
      <c r="A1825" s="43">
        <v>685534</v>
      </c>
      <c r="B1825" s="6" t="s">
        <v>1073</v>
      </c>
      <c r="C1825" s="6" t="s">
        <v>1074</v>
      </c>
      <c r="D1825" s="41" t="s">
        <v>1089</v>
      </c>
      <c r="E1825" s="41" t="s">
        <v>1708</v>
      </c>
      <c r="F1825" s="4"/>
      <c r="G1825" s="5"/>
      <c r="H1825" s="27" t="s">
        <v>1072</v>
      </c>
      <c r="I1825" s="44">
        <f>+J1825+1</f>
        <v>144.08000000000001</v>
      </c>
      <c r="J1825" s="8">
        <v>143.08000000000001</v>
      </c>
      <c r="K1825" s="8">
        <f t="shared" si="168"/>
        <v>1</v>
      </c>
      <c r="L1825" s="45">
        <f t="shared" si="173"/>
        <v>6.9890970086664795E-3</v>
      </c>
      <c r="M1825" s="16">
        <f>IFERROR(INDEX('[1]2018 Sales History'!$G:$G,MATCH(A1825,'[1]2018 Sales History'!$A:$A,0)),0)</f>
        <v>0</v>
      </c>
      <c r="N1825" s="14">
        <f t="shared" si="169"/>
        <v>0</v>
      </c>
      <c r="O1825" s="14">
        <f t="shared" si="170"/>
        <v>0</v>
      </c>
      <c r="P1825" s="14">
        <f t="shared" si="171"/>
        <v>0</v>
      </c>
      <c r="Q1825" s="15">
        <f t="shared" si="172"/>
        <v>0</v>
      </c>
    </row>
    <row r="1826" spans="1:17" x14ac:dyDescent="0.2">
      <c r="A1826" s="43">
        <v>685542</v>
      </c>
      <c r="B1826" s="6" t="s">
        <v>1073</v>
      </c>
      <c r="C1826" s="6" t="s">
        <v>1074</v>
      </c>
      <c r="D1826" s="41" t="s">
        <v>1089</v>
      </c>
      <c r="E1826" s="41" t="s">
        <v>436</v>
      </c>
      <c r="F1826" s="4"/>
      <c r="G1826" s="5"/>
      <c r="H1826" s="27" t="s">
        <v>1072</v>
      </c>
      <c r="I1826" s="44">
        <f>+J1826+1</f>
        <v>144.08000000000001</v>
      </c>
      <c r="J1826" s="8">
        <v>143.08000000000001</v>
      </c>
      <c r="K1826" s="8">
        <f t="shared" si="168"/>
        <v>1</v>
      </c>
      <c r="L1826" s="45">
        <f t="shared" si="173"/>
        <v>6.9890970086664795E-3</v>
      </c>
      <c r="M1826" s="16">
        <f>IFERROR(INDEX('[1]2018 Sales History'!$G:$G,MATCH(A1826,'[1]2018 Sales History'!$A:$A,0)),0)</f>
        <v>0</v>
      </c>
      <c r="N1826" s="14">
        <f t="shared" si="169"/>
        <v>0</v>
      </c>
      <c r="O1826" s="14">
        <f t="shared" si="170"/>
        <v>0</v>
      </c>
      <c r="P1826" s="14">
        <f t="shared" si="171"/>
        <v>0</v>
      </c>
      <c r="Q1826" s="15">
        <f t="shared" si="172"/>
        <v>0</v>
      </c>
    </row>
    <row r="1827" spans="1:17" x14ac:dyDescent="0.2">
      <c r="A1827" s="43">
        <v>685550</v>
      </c>
      <c r="B1827" s="6" t="s">
        <v>1073</v>
      </c>
      <c r="C1827" s="6" t="s">
        <v>1074</v>
      </c>
      <c r="D1827" s="41" t="s">
        <v>1089</v>
      </c>
      <c r="E1827" s="41" t="s">
        <v>1632</v>
      </c>
      <c r="F1827" s="4"/>
      <c r="G1827" s="5"/>
      <c r="H1827" s="27" t="s">
        <v>1072</v>
      </c>
      <c r="I1827" s="44">
        <f>+J1827+1</f>
        <v>142.41</v>
      </c>
      <c r="J1827" s="8">
        <v>141.41</v>
      </c>
      <c r="K1827" s="8">
        <f t="shared" si="168"/>
        <v>1</v>
      </c>
      <c r="L1827" s="45">
        <f t="shared" si="173"/>
        <v>7.0716356693303166E-3</v>
      </c>
      <c r="M1827" s="16">
        <f>IFERROR(INDEX('[1]2018 Sales History'!$G:$G,MATCH(A1827,'[1]2018 Sales History'!$A:$A,0)),0)</f>
        <v>0</v>
      </c>
      <c r="N1827" s="14">
        <f t="shared" si="169"/>
        <v>0</v>
      </c>
      <c r="O1827" s="14">
        <f t="shared" si="170"/>
        <v>0</v>
      </c>
      <c r="P1827" s="14">
        <f t="shared" si="171"/>
        <v>0</v>
      </c>
      <c r="Q1827" s="15">
        <f t="shared" si="172"/>
        <v>0</v>
      </c>
    </row>
    <row r="1828" spans="1:17" x14ac:dyDescent="0.2">
      <c r="A1828" s="43">
        <v>685569</v>
      </c>
      <c r="B1828" s="6" t="s">
        <v>1073</v>
      </c>
      <c r="C1828" s="6" t="s">
        <v>1074</v>
      </c>
      <c r="D1828" s="41" t="s">
        <v>1089</v>
      </c>
      <c r="E1828" s="41" t="s">
        <v>1707</v>
      </c>
      <c r="F1828" s="4"/>
      <c r="G1828" s="5"/>
      <c r="H1828" s="27" t="s">
        <v>1072</v>
      </c>
      <c r="I1828" s="44">
        <f>+J1828+1</f>
        <v>123.13</v>
      </c>
      <c r="J1828" s="8">
        <v>122.13</v>
      </c>
      <c r="K1828" s="8">
        <f t="shared" si="168"/>
        <v>1</v>
      </c>
      <c r="L1828" s="45">
        <f t="shared" si="173"/>
        <v>8.1879963972815856E-3</v>
      </c>
      <c r="M1828" s="16">
        <f>IFERROR(INDEX('[1]2018 Sales History'!$G:$G,MATCH(A1828,'[1]2018 Sales History'!$A:$A,0)),0)</f>
        <v>0</v>
      </c>
      <c r="N1828" s="14">
        <f t="shared" si="169"/>
        <v>0</v>
      </c>
      <c r="O1828" s="14">
        <f t="shared" si="170"/>
        <v>0</v>
      </c>
      <c r="P1828" s="14">
        <f t="shared" si="171"/>
        <v>0</v>
      </c>
      <c r="Q1828" s="15">
        <f t="shared" si="172"/>
        <v>0</v>
      </c>
    </row>
    <row r="1829" spans="1:17" x14ac:dyDescent="0.2">
      <c r="A1829" s="43">
        <v>685577</v>
      </c>
      <c r="B1829" s="6" t="s">
        <v>1073</v>
      </c>
      <c r="C1829" s="6" t="s">
        <v>1074</v>
      </c>
      <c r="D1829" s="41" t="s">
        <v>1089</v>
      </c>
      <c r="E1829" s="41" t="s">
        <v>706</v>
      </c>
      <c r="F1829" s="4"/>
      <c r="G1829" s="5"/>
      <c r="H1829" s="27" t="s">
        <v>1072</v>
      </c>
      <c r="I1829" s="44">
        <f>+J1829+1</f>
        <v>127.85</v>
      </c>
      <c r="J1829" s="8">
        <v>126.85</v>
      </c>
      <c r="K1829" s="8">
        <f t="shared" si="168"/>
        <v>1</v>
      </c>
      <c r="L1829" s="45">
        <f t="shared" si="173"/>
        <v>7.883326763894364E-3</v>
      </c>
      <c r="M1829" s="16">
        <f>IFERROR(INDEX('[1]2018 Sales History'!$G:$G,MATCH(A1829,'[1]2018 Sales History'!$A:$A,0)),0)</f>
        <v>0</v>
      </c>
      <c r="N1829" s="14">
        <f t="shared" si="169"/>
        <v>0</v>
      </c>
      <c r="O1829" s="14">
        <f t="shared" si="170"/>
        <v>0</v>
      </c>
      <c r="P1829" s="14">
        <f t="shared" si="171"/>
        <v>0</v>
      </c>
      <c r="Q1829" s="15">
        <f t="shared" si="172"/>
        <v>0</v>
      </c>
    </row>
    <row r="1830" spans="1:17" x14ac:dyDescent="0.2">
      <c r="A1830" s="43">
        <v>685585</v>
      </c>
      <c r="B1830" s="6" t="s">
        <v>1073</v>
      </c>
      <c r="C1830" s="6" t="s">
        <v>1074</v>
      </c>
      <c r="D1830" s="41" t="s">
        <v>1089</v>
      </c>
      <c r="E1830" s="41" t="s">
        <v>1634</v>
      </c>
      <c r="F1830" s="4"/>
      <c r="G1830" s="5"/>
      <c r="H1830" s="27" t="s">
        <v>1072</v>
      </c>
      <c r="I1830" s="44">
        <f>+J1830+1</f>
        <v>141.81</v>
      </c>
      <c r="J1830" s="8">
        <v>140.81</v>
      </c>
      <c r="K1830" s="8">
        <f t="shared" si="168"/>
        <v>1</v>
      </c>
      <c r="L1830" s="45">
        <f t="shared" si="173"/>
        <v>7.1017683403167388E-3</v>
      </c>
      <c r="M1830" s="16">
        <f>IFERROR(INDEX('[1]2018 Sales History'!$G:$G,MATCH(A1830,'[1]2018 Sales History'!$A:$A,0)),0)</f>
        <v>0</v>
      </c>
      <c r="N1830" s="14">
        <f t="shared" si="169"/>
        <v>0</v>
      </c>
      <c r="O1830" s="14">
        <f t="shared" si="170"/>
        <v>0</v>
      </c>
      <c r="P1830" s="14">
        <f t="shared" si="171"/>
        <v>0</v>
      </c>
      <c r="Q1830" s="15">
        <f t="shared" si="172"/>
        <v>0</v>
      </c>
    </row>
    <row r="1831" spans="1:17" x14ac:dyDescent="0.2">
      <c r="A1831" s="43">
        <v>685593</v>
      </c>
      <c r="B1831" s="6" t="s">
        <v>1073</v>
      </c>
      <c r="C1831" s="6" t="s">
        <v>1074</v>
      </c>
      <c r="D1831" s="41" t="s">
        <v>1089</v>
      </c>
      <c r="E1831" s="41" t="s">
        <v>707</v>
      </c>
      <c r="F1831" s="4"/>
      <c r="G1831" s="5"/>
      <c r="H1831" s="27" t="s">
        <v>1072</v>
      </c>
      <c r="I1831" s="44">
        <f>+J1831+1</f>
        <v>134.26</v>
      </c>
      <c r="J1831" s="8">
        <v>133.26</v>
      </c>
      <c r="K1831" s="8">
        <f t="shared" si="168"/>
        <v>1</v>
      </c>
      <c r="L1831" s="45">
        <f t="shared" si="173"/>
        <v>7.5041272699984994E-3</v>
      </c>
      <c r="M1831" s="16">
        <f>IFERROR(INDEX('[1]2018 Sales History'!$G:$G,MATCH(A1831,'[1]2018 Sales History'!$A:$A,0)),0)</f>
        <v>0</v>
      </c>
      <c r="N1831" s="14">
        <f t="shared" si="169"/>
        <v>0</v>
      </c>
      <c r="O1831" s="14">
        <f t="shared" si="170"/>
        <v>0</v>
      </c>
      <c r="P1831" s="14">
        <f t="shared" si="171"/>
        <v>0</v>
      </c>
      <c r="Q1831" s="15">
        <f t="shared" si="172"/>
        <v>0</v>
      </c>
    </row>
    <row r="1832" spans="1:17" x14ac:dyDescent="0.2">
      <c r="A1832" s="43">
        <v>685607</v>
      </c>
      <c r="B1832" s="6" t="s">
        <v>1073</v>
      </c>
      <c r="C1832" s="6" t="s">
        <v>1074</v>
      </c>
      <c r="D1832" s="41" t="s">
        <v>1089</v>
      </c>
      <c r="E1832" s="41" t="s">
        <v>64</v>
      </c>
      <c r="F1832" s="4"/>
      <c r="G1832" s="5"/>
      <c r="H1832" s="27" t="s">
        <v>1072</v>
      </c>
      <c r="I1832" s="44">
        <f>+J1832+1</f>
        <v>119.61</v>
      </c>
      <c r="J1832" s="8">
        <v>118.61</v>
      </c>
      <c r="K1832" s="8">
        <f t="shared" si="168"/>
        <v>1</v>
      </c>
      <c r="L1832" s="45">
        <f t="shared" si="173"/>
        <v>8.4309923277969823E-3</v>
      </c>
      <c r="M1832" s="16">
        <f>IFERROR(INDEX('[1]2018 Sales History'!$G:$G,MATCH(A1832,'[1]2018 Sales History'!$A:$A,0)),0)</f>
        <v>0</v>
      </c>
      <c r="N1832" s="14">
        <f t="shared" si="169"/>
        <v>0</v>
      </c>
      <c r="O1832" s="14">
        <f t="shared" si="170"/>
        <v>0</v>
      </c>
      <c r="P1832" s="14">
        <f t="shared" si="171"/>
        <v>0</v>
      </c>
      <c r="Q1832" s="15">
        <f t="shared" si="172"/>
        <v>0</v>
      </c>
    </row>
    <row r="1833" spans="1:17" x14ac:dyDescent="0.2">
      <c r="A1833" s="43">
        <v>685615</v>
      </c>
      <c r="B1833" s="6" t="s">
        <v>1073</v>
      </c>
      <c r="C1833" s="6" t="s">
        <v>1074</v>
      </c>
      <c r="D1833" s="41" t="s">
        <v>1089</v>
      </c>
      <c r="E1833" s="41" t="s">
        <v>1637</v>
      </c>
      <c r="F1833" s="4"/>
      <c r="G1833" s="5"/>
      <c r="H1833" s="27" t="s">
        <v>1072</v>
      </c>
      <c r="I1833" s="44">
        <f>+J1833+1</f>
        <v>138.71</v>
      </c>
      <c r="J1833" s="8">
        <v>137.71</v>
      </c>
      <c r="K1833" s="8">
        <f t="shared" si="168"/>
        <v>1</v>
      </c>
      <c r="L1833" s="45">
        <f t="shared" si="173"/>
        <v>7.2616367729286179E-3</v>
      </c>
      <c r="M1833" s="16">
        <f>IFERROR(INDEX('[1]2018 Sales History'!$G:$G,MATCH(A1833,'[1]2018 Sales History'!$A:$A,0)),0)</f>
        <v>0</v>
      </c>
      <c r="N1833" s="14">
        <f t="shared" si="169"/>
        <v>0</v>
      </c>
      <c r="O1833" s="14">
        <f t="shared" si="170"/>
        <v>0</v>
      </c>
      <c r="P1833" s="14">
        <f t="shared" si="171"/>
        <v>0</v>
      </c>
      <c r="Q1833" s="15">
        <f t="shared" si="172"/>
        <v>0</v>
      </c>
    </row>
    <row r="1834" spans="1:17" x14ac:dyDescent="0.2">
      <c r="A1834" s="43">
        <v>685623</v>
      </c>
      <c r="B1834" s="6" t="s">
        <v>1073</v>
      </c>
      <c r="C1834" s="6" t="s">
        <v>1074</v>
      </c>
      <c r="D1834" s="41" t="s">
        <v>1089</v>
      </c>
      <c r="E1834" s="41" t="s">
        <v>1658</v>
      </c>
      <c r="F1834" s="4"/>
      <c r="G1834" s="5"/>
      <c r="H1834" s="27" t="s">
        <v>1072</v>
      </c>
      <c r="I1834" s="44">
        <f>+J1834+1</f>
        <v>142.88999999999999</v>
      </c>
      <c r="J1834" s="8">
        <v>141.88999999999999</v>
      </c>
      <c r="K1834" s="8">
        <f t="shared" si="168"/>
        <v>1</v>
      </c>
      <c r="L1834" s="45">
        <f t="shared" si="173"/>
        <v>7.0477130171259436E-3</v>
      </c>
      <c r="M1834" s="16">
        <f>IFERROR(INDEX('[1]2018 Sales History'!$G:$G,MATCH(A1834,'[1]2018 Sales History'!$A:$A,0)),0)</f>
        <v>0</v>
      </c>
      <c r="N1834" s="14">
        <f t="shared" si="169"/>
        <v>0</v>
      </c>
      <c r="O1834" s="14">
        <f t="shared" si="170"/>
        <v>0</v>
      </c>
      <c r="P1834" s="14">
        <f t="shared" si="171"/>
        <v>0</v>
      </c>
      <c r="Q1834" s="15">
        <f t="shared" si="172"/>
        <v>0</v>
      </c>
    </row>
    <row r="1835" spans="1:17" x14ac:dyDescent="0.2">
      <c r="A1835" s="43">
        <v>685631</v>
      </c>
      <c r="B1835" s="6" t="s">
        <v>1073</v>
      </c>
      <c r="C1835" s="6" t="s">
        <v>1074</v>
      </c>
      <c r="D1835" s="41" t="s">
        <v>1089</v>
      </c>
      <c r="E1835" s="41" t="s">
        <v>690</v>
      </c>
      <c r="F1835" s="4"/>
      <c r="G1835" s="5"/>
      <c r="H1835" s="27" t="s">
        <v>1072</v>
      </c>
      <c r="I1835" s="44">
        <f>+J1835+1</f>
        <v>156.65</v>
      </c>
      <c r="J1835" s="8">
        <v>155.65</v>
      </c>
      <c r="K1835" s="8">
        <f t="shared" si="168"/>
        <v>1</v>
      </c>
      <c r="L1835" s="45">
        <f t="shared" si="173"/>
        <v>6.4246707356247993E-3</v>
      </c>
      <c r="M1835" s="16">
        <f>IFERROR(INDEX('[1]2018 Sales History'!$G:$G,MATCH(A1835,'[1]2018 Sales History'!$A:$A,0)),0)</f>
        <v>0</v>
      </c>
      <c r="N1835" s="14">
        <f t="shared" si="169"/>
        <v>0</v>
      </c>
      <c r="O1835" s="14">
        <f t="shared" si="170"/>
        <v>0</v>
      </c>
      <c r="P1835" s="14">
        <f t="shared" si="171"/>
        <v>0</v>
      </c>
      <c r="Q1835" s="15">
        <f t="shared" si="172"/>
        <v>0</v>
      </c>
    </row>
    <row r="1836" spans="1:17" x14ac:dyDescent="0.2">
      <c r="A1836" s="43">
        <v>685658</v>
      </c>
      <c r="B1836" s="6" t="s">
        <v>1073</v>
      </c>
      <c r="C1836" s="6" t="s">
        <v>1074</v>
      </c>
      <c r="D1836" s="41" t="s">
        <v>1089</v>
      </c>
      <c r="E1836" s="41" t="s">
        <v>689</v>
      </c>
      <c r="F1836" s="4"/>
      <c r="G1836" s="5"/>
      <c r="H1836" s="27" t="s">
        <v>1072</v>
      </c>
      <c r="I1836" s="44">
        <f>+J1836+1</f>
        <v>126.21</v>
      </c>
      <c r="J1836" s="8">
        <v>125.21</v>
      </c>
      <c r="K1836" s="8">
        <f t="shared" si="168"/>
        <v>1</v>
      </c>
      <c r="L1836" s="45">
        <f t="shared" si="173"/>
        <v>7.9865825413305645E-3</v>
      </c>
      <c r="M1836" s="16">
        <f>IFERROR(INDEX('[1]2018 Sales History'!$G:$G,MATCH(A1836,'[1]2018 Sales History'!$A:$A,0)),0)</f>
        <v>0</v>
      </c>
      <c r="N1836" s="14">
        <f t="shared" si="169"/>
        <v>0</v>
      </c>
      <c r="O1836" s="14">
        <f t="shared" si="170"/>
        <v>0</v>
      </c>
      <c r="P1836" s="14">
        <f t="shared" si="171"/>
        <v>0</v>
      </c>
      <c r="Q1836" s="15">
        <f t="shared" si="172"/>
        <v>0</v>
      </c>
    </row>
    <row r="1837" spans="1:17" x14ac:dyDescent="0.2">
      <c r="A1837" s="43">
        <v>685666</v>
      </c>
      <c r="B1837" s="6" t="s">
        <v>1073</v>
      </c>
      <c r="C1837" s="6" t="s">
        <v>1074</v>
      </c>
      <c r="D1837" s="41" t="s">
        <v>1089</v>
      </c>
      <c r="E1837" s="41" t="s">
        <v>1705</v>
      </c>
      <c r="F1837" s="4"/>
      <c r="G1837" s="5"/>
      <c r="H1837" s="27" t="s">
        <v>1072</v>
      </c>
      <c r="I1837" s="44">
        <f>+J1837+1</f>
        <v>146.93</v>
      </c>
      <c r="J1837" s="8">
        <v>145.93</v>
      </c>
      <c r="K1837" s="8">
        <f t="shared" si="168"/>
        <v>1</v>
      </c>
      <c r="L1837" s="45">
        <f t="shared" si="173"/>
        <v>6.8526005619132455E-3</v>
      </c>
      <c r="M1837" s="16">
        <f>IFERROR(INDEX('[1]2018 Sales History'!$G:$G,MATCH(A1837,'[1]2018 Sales History'!$A:$A,0)),0)</f>
        <v>0</v>
      </c>
      <c r="N1837" s="14">
        <f t="shared" si="169"/>
        <v>0</v>
      </c>
      <c r="O1837" s="14">
        <f t="shared" si="170"/>
        <v>0</v>
      </c>
      <c r="P1837" s="14">
        <f t="shared" si="171"/>
        <v>0</v>
      </c>
      <c r="Q1837" s="15">
        <f t="shared" si="172"/>
        <v>0</v>
      </c>
    </row>
    <row r="1838" spans="1:17" x14ac:dyDescent="0.2">
      <c r="A1838" s="43">
        <v>685674</v>
      </c>
      <c r="B1838" s="6" t="s">
        <v>1073</v>
      </c>
      <c r="C1838" s="6" t="s">
        <v>1074</v>
      </c>
      <c r="D1838" s="41" t="s">
        <v>1089</v>
      </c>
      <c r="E1838" s="41" t="s">
        <v>1636</v>
      </c>
      <c r="F1838" s="4"/>
      <c r="G1838" s="5"/>
      <c r="H1838" s="27" t="s">
        <v>1072</v>
      </c>
      <c r="I1838" s="44">
        <f>+J1838+1</f>
        <v>154.69</v>
      </c>
      <c r="J1838" s="8">
        <v>153.69</v>
      </c>
      <c r="K1838" s="8">
        <f t="shared" si="168"/>
        <v>1</v>
      </c>
      <c r="L1838" s="45">
        <f t="shared" si="173"/>
        <v>6.5066042032663153E-3</v>
      </c>
      <c r="M1838" s="16">
        <f>IFERROR(INDEX('[1]2018 Sales History'!$G:$G,MATCH(A1838,'[1]2018 Sales History'!$A:$A,0)),0)</f>
        <v>0</v>
      </c>
      <c r="N1838" s="14">
        <f t="shared" si="169"/>
        <v>0</v>
      </c>
      <c r="O1838" s="14">
        <f t="shared" si="170"/>
        <v>0</v>
      </c>
      <c r="P1838" s="14">
        <f t="shared" si="171"/>
        <v>0</v>
      </c>
      <c r="Q1838" s="15">
        <f t="shared" si="172"/>
        <v>0</v>
      </c>
    </row>
    <row r="1839" spans="1:17" x14ac:dyDescent="0.2">
      <c r="A1839" s="43">
        <v>685682</v>
      </c>
      <c r="B1839" s="6" t="s">
        <v>1073</v>
      </c>
      <c r="C1839" s="6" t="s">
        <v>1074</v>
      </c>
      <c r="D1839" s="41" t="s">
        <v>1089</v>
      </c>
      <c r="E1839" s="41" t="s">
        <v>691</v>
      </c>
      <c r="F1839" s="4"/>
      <c r="G1839" s="5"/>
      <c r="H1839" s="27" t="s">
        <v>1072</v>
      </c>
      <c r="I1839" s="44">
        <f>+J1839+1</f>
        <v>167.27</v>
      </c>
      <c r="J1839" s="8">
        <v>166.27</v>
      </c>
      <c r="K1839" s="8">
        <f t="shared" si="168"/>
        <v>1</v>
      </c>
      <c r="L1839" s="45">
        <f t="shared" si="173"/>
        <v>6.0143140674806033E-3</v>
      </c>
      <c r="M1839" s="16">
        <f>IFERROR(INDEX('[1]2018 Sales History'!$G:$G,MATCH(A1839,'[1]2018 Sales History'!$A:$A,0)),0)</f>
        <v>0</v>
      </c>
      <c r="N1839" s="14">
        <f t="shared" si="169"/>
        <v>0</v>
      </c>
      <c r="O1839" s="14">
        <f t="shared" si="170"/>
        <v>0</v>
      </c>
      <c r="P1839" s="14">
        <f t="shared" si="171"/>
        <v>0</v>
      </c>
      <c r="Q1839" s="15">
        <f t="shared" si="172"/>
        <v>0</v>
      </c>
    </row>
    <row r="1840" spans="1:17" x14ac:dyDescent="0.2">
      <c r="A1840" s="43">
        <v>685917</v>
      </c>
      <c r="B1840" s="6" t="s">
        <v>1073</v>
      </c>
      <c r="C1840" s="6" t="s">
        <v>1074</v>
      </c>
      <c r="D1840" s="41" t="s">
        <v>1088</v>
      </c>
      <c r="E1840" s="41" t="s">
        <v>59</v>
      </c>
      <c r="F1840" s="4"/>
      <c r="G1840" s="5"/>
      <c r="H1840" s="27" t="s">
        <v>1072</v>
      </c>
      <c r="I1840" s="44">
        <f>+J1840+1</f>
        <v>153.18</v>
      </c>
      <c r="J1840" s="8">
        <v>152.18</v>
      </c>
      <c r="K1840" s="8">
        <f t="shared" si="168"/>
        <v>1</v>
      </c>
      <c r="L1840" s="45">
        <f t="shared" si="173"/>
        <v>6.5711657247995792E-3</v>
      </c>
      <c r="M1840" s="16">
        <f>IFERROR(INDEX('[1]2018 Sales History'!$G:$G,MATCH(A1840,'[1]2018 Sales History'!$A:$A,0)),0)</f>
        <v>0</v>
      </c>
      <c r="N1840" s="14">
        <f t="shared" si="169"/>
        <v>0</v>
      </c>
      <c r="O1840" s="14">
        <f t="shared" si="170"/>
        <v>0</v>
      </c>
      <c r="P1840" s="14">
        <f t="shared" si="171"/>
        <v>0</v>
      </c>
      <c r="Q1840" s="15">
        <f t="shared" si="172"/>
        <v>0</v>
      </c>
    </row>
    <row r="1841" spans="1:17" x14ac:dyDescent="0.2">
      <c r="A1841" s="43">
        <v>685925</v>
      </c>
      <c r="B1841" s="6" t="s">
        <v>1073</v>
      </c>
      <c r="C1841" s="6" t="s">
        <v>1074</v>
      </c>
      <c r="D1841" s="41" t="s">
        <v>1088</v>
      </c>
      <c r="E1841" s="41" t="s">
        <v>69</v>
      </c>
      <c r="F1841" s="4"/>
      <c r="G1841" s="5"/>
      <c r="H1841" s="27" t="s">
        <v>1072</v>
      </c>
      <c r="I1841" s="44">
        <f>+J1841+1</f>
        <v>168.38</v>
      </c>
      <c r="J1841" s="8">
        <v>167.38</v>
      </c>
      <c r="K1841" s="8">
        <f t="shared" si="168"/>
        <v>1</v>
      </c>
      <c r="L1841" s="45">
        <f t="shared" si="173"/>
        <v>5.9744294419882904E-3</v>
      </c>
      <c r="M1841" s="16">
        <f>IFERROR(INDEX('[1]2018 Sales History'!$G:$G,MATCH(A1841,'[1]2018 Sales History'!$A:$A,0)),0)</f>
        <v>2</v>
      </c>
      <c r="N1841" s="14">
        <f t="shared" si="169"/>
        <v>334.76</v>
      </c>
      <c r="O1841" s="14">
        <f t="shared" si="170"/>
        <v>336.76</v>
      </c>
      <c r="P1841" s="14">
        <f t="shared" si="171"/>
        <v>2</v>
      </c>
      <c r="Q1841" s="15">
        <f t="shared" si="172"/>
        <v>5.9744294419882904E-3</v>
      </c>
    </row>
    <row r="1842" spans="1:17" x14ac:dyDescent="0.2">
      <c r="A1842" s="43">
        <v>685933</v>
      </c>
      <c r="B1842" s="6" t="s">
        <v>1073</v>
      </c>
      <c r="C1842" s="6" t="s">
        <v>1074</v>
      </c>
      <c r="D1842" s="41" t="s">
        <v>1088</v>
      </c>
      <c r="E1842" s="41" t="s">
        <v>61</v>
      </c>
      <c r="F1842" s="4"/>
      <c r="G1842" s="5"/>
      <c r="H1842" s="27" t="s">
        <v>1072</v>
      </c>
      <c r="I1842" s="44">
        <f>+J1842+1</f>
        <v>174.64</v>
      </c>
      <c r="J1842" s="8">
        <v>173.64</v>
      </c>
      <c r="K1842" s="8">
        <f t="shared" si="168"/>
        <v>1</v>
      </c>
      <c r="L1842" s="45">
        <f t="shared" si="173"/>
        <v>5.7590416954618759E-3</v>
      </c>
      <c r="M1842" s="16">
        <f>IFERROR(INDEX('[1]2018 Sales History'!$G:$G,MATCH(A1842,'[1]2018 Sales History'!$A:$A,0)),0)</f>
        <v>0</v>
      </c>
      <c r="N1842" s="14">
        <f t="shared" si="169"/>
        <v>0</v>
      </c>
      <c r="O1842" s="14">
        <f t="shared" si="170"/>
        <v>0</v>
      </c>
      <c r="P1842" s="14">
        <f t="shared" si="171"/>
        <v>0</v>
      </c>
      <c r="Q1842" s="15">
        <f t="shared" si="172"/>
        <v>0</v>
      </c>
    </row>
    <row r="1843" spans="1:17" x14ac:dyDescent="0.2">
      <c r="A1843" s="43">
        <v>685941</v>
      </c>
      <c r="B1843" s="6" t="s">
        <v>1073</v>
      </c>
      <c r="C1843" s="6" t="s">
        <v>1074</v>
      </c>
      <c r="D1843" s="41" t="s">
        <v>1088</v>
      </c>
      <c r="E1843" s="41" t="s">
        <v>1645</v>
      </c>
      <c r="F1843" s="4"/>
      <c r="G1843" s="5"/>
      <c r="H1843" s="27" t="s">
        <v>1072</v>
      </c>
      <c r="I1843" s="44">
        <f>+J1843+1</f>
        <v>190.08</v>
      </c>
      <c r="J1843" s="8">
        <v>189.08</v>
      </c>
      <c r="K1843" s="8">
        <f t="shared" si="168"/>
        <v>1</v>
      </c>
      <c r="L1843" s="45">
        <f t="shared" si="173"/>
        <v>5.2887666596149775E-3</v>
      </c>
      <c r="M1843" s="16">
        <f>IFERROR(INDEX('[1]2018 Sales History'!$G:$G,MATCH(A1843,'[1]2018 Sales History'!$A:$A,0)),0)</f>
        <v>0</v>
      </c>
      <c r="N1843" s="14">
        <f t="shared" si="169"/>
        <v>0</v>
      </c>
      <c r="O1843" s="14">
        <f t="shared" si="170"/>
        <v>0</v>
      </c>
      <c r="P1843" s="14">
        <f t="shared" si="171"/>
        <v>0</v>
      </c>
      <c r="Q1843" s="15">
        <f t="shared" si="172"/>
        <v>0</v>
      </c>
    </row>
    <row r="1844" spans="1:17" x14ac:dyDescent="0.2">
      <c r="A1844" s="43">
        <v>685968</v>
      </c>
      <c r="B1844" s="6" t="s">
        <v>1073</v>
      </c>
      <c r="C1844" s="6" t="s">
        <v>1074</v>
      </c>
      <c r="D1844" s="41" t="s">
        <v>1088</v>
      </c>
      <c r="E1844" s="41" t="s">
        <v>71</v>
      </c>
      <c r="F1844" s="4"/>
      <c r="G1844" s="5"/>
      <c r="H1844" s="27" t="s">
        <v>1072</v>
      </c>
      <c r="I1844" s="44">
        <f>+J1844+1</f>
        <v>148.77000000000001</v>
      </c>
      <c r="J1844" s="8">
        <v>147.77000000000001</v>
      </c>
      <c r="K1844" s="8">
        <f t="shared" si="168"/>
        <v>1</v>
      </c>
      <c r="L1844" s="45">
        <f t="shared" si="173"/>
        <v>6.7672734655207416E-3</v>
      </c>
      <c r="M1844" s="16">
        <f>IFERROR(INDEX('[1]2018 Sales History'!$G:$G,MATCH(A1844,'[1]2018 Sales History'!$A:$A,0)),0)</f>
        <v>0</v>
      </c>
      <c r="N1844" s="14">
        <f t="shared" si="169"/>
        <v>0</v>
      </c>
      <c r="O1844" s="14">
        <f t="shared" si="170"/>
        <v>0</v>
      </c>
      <c r="P1844" s="14">
        <f t="shared" si="171"/>
        <v>0</v>
      </c>
      <c r="Q1844" s="15">
        <f t="shared" si="172"/>
        <v>0</v>
      </c>
    </row>
    <row r="1845" spans="1:17" x14ac:dyDescent="0.2">
      <c r="A1845" s="43">
        <v>685976</v>
      </c>
      <c r="B1845" s="6" t="s">
        <v>1073</v>
      </c>
      <c r="C1845" s="6" t="s">
        <v>1074</v>
      </c>
      <c r="D1845" s="41" t="s">
        <v>1088</v>
      </c>
      <c r="E1845" s="41" t="s">
        <v>66</v>
      </c>
      <c r="F1845" s="4"/>
      <c r="G1845" s="5"/>
      <c r="H1845" s="27" t="s">
        <v>1072</v>
      </c>
      <c r="I1845" s="44">
        <f>+J1845+1</f>
        <v>148.47999999999999</v>
      </c>
      <c r="J1845" s="8">
        <v>147.47999999999999</v>
      </c>
      <c r="K1845" s="8">
        <f t="shared" si="168"/>
        <v>1</v>
      </c>
      <c r="L1845" s="45">
        <f t="shared" si="173"/>
        <v>6.7805804176837544E-3</v>
      </c>
      <c r="M1845" s="16">
        <f>IFERROR(INDEX('[1]2018 Sales History'!$G:$G,MATCH(A1845,'[1]2018 Sales History'!$A:$A,0)),0)</f>
        <v>0</v>
      </c>
      <c r="N1845" s="14">
        <f t="shared" si="169"/>
        <v>0</v>
      </c>
      <c r="O1845" s="14">
        <f t="shared" si="170"/>
        <v>0</v>
      </c>
      <c r="P1845" s="14">
        <f t="shared" si="171"/>
        <v>0</v>
      </c>
      <c r="Q1845" s="15">
        <f t="shared" si="172"/>
        <v>0</v>
      </c>
    </row>
    <row r="1846" spans="1:17" x14ac:dyDescent="0.2">
      <c r="A1846" s="43">
        <v>685984</v>
      </c>
      <c r="B1846" s="6" t="s">
        <v>1073</v>
      </c>
      <c r="C1846" s="6" t="s">
        <v>1074</v>
      </c>
      <c r="D1846" s="41" t="s">
        <v>1088</v>
      </c>
      <c r="E1846" s="41" t="s">
        <v>724</v>
      </c>
      <c r="F1846" s="4"/>
      <c r="G1846" s="5"/>
      <c r="H1846" s="27" t="s">
        <v>1072</v>
      </c>
      <c r="I1846" s="44">
        <f>+J1846+1</f>
        <v>160.44999999999999</v>
      </c>
      <c r="J1846" s="8">
        <v>159.44999999999999</v>
      </c>
      <c r="K1846" s="8">
        <f t="shared" si="168"/>
        <v>1</v>
      </c>
      <c r="L1846" s="45">
        <f t="shared" si="173"/>
        <v>6.2715584822828473E-3</v>
      </c>
      <c r="M1846" s="16">
        <f>IFERROR(INDEX('[1]2018 Sales History'!$G:$G,MATCH(A1846,'[1]2018 Sales History'!$A:$A,0)),0)</f>
        <v>0</v>
      </c>
      <c r="N1846" s="14">
        <f t="shared" si="169"/>
        <v>0</v>
      </c>
      <c r="O1846" s="14">
        <f t="shared" si="170"/>
        <v>0</v>
      </c>
      <c r="P1846" s="14">
        <f t="shared" si="171"/>
        <v>0</v>
      </c>
      <c r="Q1846" s="15">
        <f t="shared" si="172"/>
        <v>0</v>
      </c>
    </row>
    <row r="1847" spans="1:17" x14ac:dyDescent="0.2">
      <c r="A1847" s="43">
        <v>685992</v>
      </c>
      <c r="B1847" s="6" t="s">
        <v>1073</v>
      </c>
      <c r="C1847" s="6" t="s">
        <v>1074</v>
      </c>
      <c r="D1847" s="41" t="s">
        <v>1088</v>
      </c>
      <c r="E1847" s="41" t="s">
        <v>67</v>
      </c>
      <c r="F1847" s="4"/>
      <c r="G1847" s="5"/>
      <c r="H1847" s="27" t="s">
        <v>1072</v>
      </c>
      <c r="I1847" s="44">
        <f>+J1847+1</f>
        <v>165.23</v>
      </c>
      <c r="J1847" s="8">
        <v>164.23</v>
      </c>
      <c r="K1847" s="8">
        <f t="shared" si="168"/>
        <v>1</v>
      </c>
      <c r="L1847" s="45">
        <f t="shared" si="173"/>
        <v>6.0890214942458751E-3</v>
      </c>
      <c r="M1847" s="16">
        <f>IFERROR(INDEX('[1]2018 Sales History'!$G:$G,MATCH(A1847,'[1]2018 Sales History'!$A:$A,0)),0)</f>
        <v>0</v>
      </c>
      <c r="N1847" s="14">
        <f t="shared" si="169"/>
        <v>0</v>
      </c>
      <c r="O1847" s="14">
        <f t="shared" si="170"/>
        <v>0</v>
      </c>
      <c r="P1847" s="14">
        <f t="shared" si="171"/>
        <v>0</v>
      </c>
      <c r="Q1847" s="15">
        <f t="shared" si="172"/>
        <v>0</v>
      </c>
    </row>
    <row r="1848" spans="1:17" x14ac:dyDescent="0.2">
      <c r="A1848" s="43">
        <v>686018</v>
      </c>
      <c r="B1848" s="6" t="s">
        <v>1073</v>
      </c>
      <c r="C1848" s="6" t="s">
        <v>1074</v>
      </c>
      <c r="D1848" s="41" t="s">
        <v>1088</v>
      </c>
      <c r="E1848" s="41" t="s">
        <v>70</v>
      </c>
      <c r="F1848" s="4"/>
      <c r="G1848" s="5"/>
      <c r="H1848" s="27" t="s">
        <v>1072</v>
      </c>
      <c r="I1848" s="44">
        <f>+J1848+1</f>
        <v>169.68</v>
      </c>
      <c r="J1848" s="8">
        <v>168.68</v>
      </c>
      <c r="K1848" s="8">
        <f t="shared" si="168"/>
        <v>1</v>
      </c>
      <c r="L1848" s="45">
        <f t="shared" si="173"/>
        <v>5.9283851078966087E-3</v>
      </c>
      <c r="M1848" s="16">
        <f>IFERROR(INDEX('[1]2018 Sales History'!$G:$G,MATCH(A1848,'[1]2018 Sales History'!$A:$A,0)),0)</f>
        <v>0</v>
      </c>
      <c r="N1848" s="14">
        <f t="shared" si="169"/>
        <v>0</v>
      </c>
      <c r="O1848" s="14">
        <f t="shared" si="170"/>
        <v>0</v>
      </c>
      <c r="P1848" s="14">
        <f t="shared" si="171"/>
        <v>0</v>
      </c>
      <c r="Q1848" s="15">
        <f t="shared" si="172"/>
        <v>0</v>
      </c>
    </row>
    <row r="1849" spans="1:17" x14ac:dyDescent="0.2">
      <c r="A1849" s="43">
        <v>686026</v>
      </c>
      <c r="B1849" s="6" t="s">
        <v>1073</v>
      </c>
      <c r="C1849" s="6" t="s">
        <v>1074</v>
      </c>
      <c r="D1849" s="41" t="s">
        <v>1088</v>
      </c>
      <c r="E1849" s="41" t="s">
        <v>1716</v>
      </c>
      <c r="F1849" s="4"/>
      <c r="G1849" s="5"/>
      <c r="H1849" s="27" t="s">
        <v>1072</v>
      </c>
      <c r="I1849" s="44">
        <f>+J1849+1</f>
        <v>188.76</v>
      </c>
      <c r="J1849" s="8">
        <v>187.76</v>
      </c>
      <c r="K1849" s="8">
        <f t="shared" si="168"/>
        <v>1</v>
      </c>
      <c r="L1849" s="45">
        <f t="shared" si="173"/>
        <v>5.3259480187473375E-3</v>
      </c>
      <c r="M1849" s="16">
        <f>IFERROR(INDEX('[1]2018 Sales History'!$G:$G,MATCH(A1849,'[1]2018 Sales History'!$A:$A,0)),0)</f>
        <v>0</v>
      </c>
      <c r="N1849" s="14">
        <f t="shared" si="169"/>
        <v>0</v>
      </c>
      <c r="O1849" s="14">
        <f t="shared" si="170"/>
        <v>0</v>
      </c>
      <c r="P1849" s="14">
        <f t="shared" si="171"/>
        <v>0</v>
      </c>
      <c r="Q1849" s="15">
        <f t="shared" si="172"/>
        <v>0</v>
      </c>
    </row>
    <row r="1850" spans="1:17" x14ac:dyDescent="0.2">
      <c r="A1850" s="43">
        <v>686034</v>
      </c>
      <c r="B1850" s="6" t="s">
        <v>1073</v>
      </c>
      <c r="C1850" s="6" t="s">
        <v>1074</v>
      </c>
      <c r="D1850" s="41" t="s">
        <v>1088</v>
      </c>
      <c r="E1850" s="41" t="s">
        <v>301</v>
      </c>
      <c r="F1850" s="4"/>
      <c r="G1850" s="5"/>
      <c r="H1850" s="27" t="s">
        <v>1072</v>
      </c>
      <c r="I1850" s="44">
        <f>+J1850+1</f>
        <v>201.08</v>
      </c>
      <c r="J1850" s="8">
        <v>200.08</v>
      </c>
      <c r="K1850" s="8">
        <f t="shared" si="168"/>
        <v>1</v>
      </c>
      <c r="L1850" s="45">
        <f t="shared" si="173"/>
        <v>4.9980007996801275E-3</v>
      </c>
      <c r="M1850" s="16">
        <f>IFERROR(INDEX('[1]2018 Sales History'!$G:$G,MATCH(A1850,'[1]2018 Sales History'!$A:$A,0)),0)</f>
        <v>0</v>
      </c>
      <c r="N1850" s="14">
        <f t="shared" si="169"/>
        <v>0</v>
      </c>
      <c r="O1850" s="14">
        <f t="shared" si="170"/>
        <v>0</v>
      </c>
      <c r="P1850" s="14">
        <f t="shared" si="171"/>
        <v>0</v>
      </c>
      <c r="Q1850" s="15">
        <f t="shared" si="172"/>
        <v>0</v>
      </c>
    </row>
    <row r="1851" spans="1:17" x14ac:dyDescent="0.2">
      <c r="A1851" s="43">
        <v>686042</v>
      </c>
      <c r="B1851" s="6" t="s">
        <v>1073</v>
      </c>
      <c r="C1851" s="6" t="s">
        <v>1074</v>
      </c>
      <c r="D1851" s="41" t="s">
        <v>1088</v>
      </c>
      <c r="E1851" s="41" t="s">
        <v>1706</v>
      </c>
      <c r="F1851" s="4"/>
      <c r="G1851" s="5"/>
      <c r="H1851" s="27" t="s">
        <v>1072</v>
      </c>
      <c r="I1851" s="44">
        <f>+J1851+1</f>
        <v>148.77000000000001</v>
      </c>
      <c r="J1851" s="8">
        <v>147.77000000000001</v>
      </c>
      <c r="K1851" s="8">
        <f t="shared" si="168"/>
        <v>1</v>
      </c>
      <c r="L1851" s="45">
        <f t="shared" si="173"/>
        <v>6.7672734655207416E-3</v>
      </c>
      <c r="M1851" s="16">
        <f>IFERROR(INDEX('[1]2018 Sales History'!$G:$G,MATCH(A1851,'[1]2018 Sales History'!$A:$A,0)),0)</f>
        <v>0</v>
      </c>
      <c r="N1851" s="14">
        <f t="shared" si="169"/>
        <v>0</v>
      </c>
      <c r="O1851" s="14">
        <f t="shared" si="170"/>
        <v>0</v>
      </c>
      <c r="P1851" s="14">
        <f t="shared" si="171"/>
        <v>0</v>
      </c>
      <c r="Q1851" s="15">
        <f t="shared" si="172"/>
        <v>0</v>
      </c>
    </row>
    <row r="1852" spans="1:17" x14ac:dyDescent="0.2">
      <c r="A1852" s="43">
        <v>686050</v>
      </c>
      <c r="B1852" s="6" t="s">
        <v>1073</v>
      </c>
      <c r="C1852" s="6" t="s">
        <v>1074</v>
      </c>
      <c r="D1852" s="41" t="s">
        <v>1088</v>
      </c>
      <c r="E1852" s="41" t="s">
        <v>437</v>
      </c>
      <c r="F1852" s="4"/>
      <c r="G1852" s="5"/>
      <c r="H1852" s="27" t="s">
        <v>1072</v>
      </c>
      <c r="I1852" s="44">
        <f>+J1852+1</f>
        <v>177.14</v>
      </c>
      <c r="J1852" s="8">
        <v>176.14</v>
      </c>
      <c r="K1852" s="8">
        <f t="shared" si="168"/>
        <v>1</v>
      </c>
      <c r="L1852" s="45">
        <f t="shared" si="173"/>
        <v>5.6773021460202119E-3</v>
      </c>
      <c r="M1852" s="16">
        <f>IFERROR(INDEX('[1]2018 Sales History'!$G:$G,MATCH(A1852,'[1]2018 Sales History'!$A:$A,0)),0)</f>
        <v>0</v>
      </c>
      <c r="N1852" s="14">
        <f t="shared" si="169"/>
        <v>0</v>
      </c>
      <c r="O1852" s="14">
        <f t="shared" si="170"/>
        <v>0</v>
      </c>
      <c r="P1852" s="14">
        <f t="shared" si="171"/>
        <v>0</v>
      </c>
      <c r="Q1852" s="15">
        <f t="shared" si="172"/>
        <v>0</v>
      </c>
    </row>
    <row r="1853" spans="1:17" x14ac:dyDescent="0.2">
      <c r="A1853" s="43">
        <v>686069</v>
      </c>
      <c r="B1853" s="6" t="s">
        <v>1073</v>
      </c>
      <c r="C1853" s="6" t="s">
        <v>1074</v>
      </c>
      <c r="D1853" s="41" t="s">
        <v>1088</v>
      </c>
      <c r="E1853" s="41" t="s">
        <v>701</v>
      </c>
      <c r="F1853" s="4"/>
      <c r="G1853" s="5"/>
      <c r="H1853" s="27" t="s">
        <v>1072</v>
      </c>
      <c r="I1853" s="44">
        <f>+J1853+1</f>
        <v>183.87</v>
      </c>
      <c r="J1853" s="8">
        <v>182.87</v>
      </c>
      <c r="K1853" s="8">
        <f t="shared" si="168"/>
        <v>1</v>
      </c>
      <c r="L1853" s="45">
        <f t="shared" si="173"/>
        <v>5.4683655055503908E-3</v>
      </c>
      <c r="M1853" s="16">
        <f>IFERROR(INDEX('[1]2018 Sales History'!$G:$G,MATCH(A1853,'[1]2018 Sales History'!$A:$A,0)),0)</f>
        <v>0</v>
      </c>
      <c r="N1853" s="14">
        <f t="shared" si="169"/>
        <v>0</v>
      </c>
      <c r="O1853" s="14">
        <f t="shared" si="170"/>
        <v>0</v>
      </c>
      <c r="P1853" s="14">
        <f t="shared" si="171"/>
        <v>0</v>
      </c>
      <c r="Q1853" s="15">
        <f t="shared" si="172"/>
        <v>0</v>
      </c>
    </row>
    <row r="1854" spans="1:17" x14ac:dyDescent="0.2">
      <c r="A1854" s="43">
        <v>686077</v>
      </c>
      <c r="B1854" s="6" t="s">
        <v>1073</v>
      </c>
      <c r="C1854" s="6" t="s">
        <v>1074</v>
      </c>
      <c r="D1854" s="41" t="s">
        <v>1088</v>
      </c>
      <c r="E1854" s="41" t="s">
        <v>1004</v>
      </c>
      <c r="F1854" s="4"/>
      <c r="G1854" s="5"/>
      <c r="H1854" s="27" t="s">
        <v>1072</v>
      </c>
      <c r="I1854" s="44">
        <f>+J1854+1</f>
        <v>186.08</v>
      </c>
      <c r="J1854" s="8">
        <v>185.08</v>
      </c>
      <c r="K1854" s="8">
        <f t="shared" si="168"/>
        <v>1</v>
      </c>
      <c r="L1854" s="45">
        <f t="shared" si="173"/>
        <v>5.403068943159714E-3</v>
      </c>
      <c r="M1854" s="16">
        <f>IFERROR(INDEX('[1]2018 Sales History'!$G:$G,MATCH(A1854,'[1]2018 Sales History'!$A:$A,0)),0)</f>
        <v>0</v>
      </c>
      <c r="N1854" s="14">
        <f t="shared" si="169"/>
        <v>0</v>
      </c>
      <c r="O1854" s="14">
        <f t="shared" si="170"/>
        <v>0</v>
      </c>
      <c r="P1854" s="14">
        <f t="shared" si="171"/>
        <v>0</v>
      </c>
      <c r="Q1854" s="15">
        <f t="shared" si="172"/>
        <v>0</v>
      </c>
    </row>
    <row r="1855" spans="1:17" x14ac:dyDescent="0.2">
      <c r="A1855" s="43">
        <v>686085</v>
      </c>
      <c r="B1855" s="6" t="s">
        <v>1073</v>
      </c>
      <c r="C1855" s="6" t="s">
        <v>1074</v>
      </c>
      <c r="D1855" s="41" t="s">
        <v>1088</v>
      </c>
      <c r="E1855" s="41" t="s">
        <v>1708</v>
      </c>
      <c r="F1855" s="4"/>
      <c r="G1855" s="5"/>
      <c r="H1855" s="27" t="s">
        <v>1072</v>
      </c>
      <c r="I1855" s="44">
        <f>+J1855+1</f>
        <v>173.56</v>
      </c>
      <c r="J1855" s="8">
        <v>172.56</v>
      </c>
      <c r="K1855" s="8">
        <f t="shared" si="168"/>
        <v>1</v>
      </c>
      <c r="L1855" s="45">
        <f t="shared" si="173"/>
        <v>5.7950857672693559E-3</v>
      </c>
      <c r="M1855" s="16">
        <f>IFERROR(INDEX('[1]2018 Sales History'!$G:$G,MATCH(A1855,'[1]2018 Sales History'!$A:$A,0)),0)</f>
        <v>0</v>
      </c>
      <c r="N1855" s="14">
        <f t="shared" si="169"/>
        <v>0</v>
      </c>
      <c r="O1855" s="14">
        <f t="shared" si="170"/>
        <v>0</v>
      </c>
      <c r="P1855" s="14">
        <f t="shared" si="171"/>
        <v>0</v>
      </c>
      <c r="Q1855" s="15">
        <f t="shared" si="172"/>
        <v>0</v>
      </c>
    </row>
    <row r="1856" spans="1:17" x14ac:dyDescent="0.2">
      <c r="A1856" s="43">
        <v>686093</v>
      </c>
      <c r="B1856" s="6" t="s">
        <v>1073</v>
      </c>
      <c r="C1856" s="6" t="s">
        <v>1074</v>
      </c>
      <c r="D1856" s="41" t="s">
        <v>1088</v>
      </c>
      <c r="E1856" s="41" t="s">
        <v>436</v>
      </c>
      <c r="F1856" s="4"/>
      <c r="G1856" s="5"/>
      <c r="H1856" s="27" t="s">
        <v>1072</v>
      </c>
      <c r="I1856" s="44">
        <f>+J1856+1</f>
        <v>173.56</v>
      </c>
      <c r="J1856" s="8">
        <v>172.56</v>
      </c>
      <c r="K1856" s="8">
        <f t="shared" si="168"/>
        <v>1</v>
      </c>
      <c r="L1856" s="45">
        <f t="shared" si="173"/>
        <v>5.7950857672693559E-3</v>
      </c>
      <c r="M1856" s="16">
        <f>IFERROR(INDEX('[1]2018 Sales History'!$G:$G,MATCH(A1856,'[1]2018 Sales History'!$A:$A,0)),0)</f>
        <v>0</v>
      </c>
      <c r="N1856" s="14">
        <f t="shared" si="169"/>
        <v>0</v>
      </c>
      <c r="O1856" s="14">
        <f t="shared" si="170"/>
        <v>0</v>
      </c>
      <c r="P1856" s="14">
        <f t="shared" si="171"/>
        <v>0</v>
      </c>
      <c r="Q1856" s="15">
        <f t="shared" si="172"/>
        <v>0</v>
      </c>
    </row>
    <row r="1857" spans="1:17" x14ac:dyDescent="0.2">
      <c r="A1857" s="43">
        <v>686107</v>
      </c>
      <c r="B1857" s="6" t="s">
        <v>1073</v>
      </c>
      <c r="C1857" s="6" t="s">
        <v>1074</v>
      </c>
      <c r="D1857" s="41" t="s">
        <v>1088</v>
      </c>
      <c r="E1857" s="41" t="s">
        <v>1632</v>
      </c>
      <c r="F1857" s="4"/>
      <c r="G1857" s="5"/>
      <c r="H1857" s="27" t="s">
        <v>1072</v>
      </c>
      <c r="I1857" s="44">
        <f>+J1857+1</f>
        <v>185.08</v>
      </c>
      <c r="J1857" s="8">
        <v>184.08</v>
      </c>
      <c r="K1857" s="8">
        <f t="shared" si="168"/>
        <v>1</v>
      </c>
      <c r="L1857" s="45">
        <f t="shared" si="173"/>
        <v>5.4324206866579747E-3</v>
      </c>
      <c r="M1857" s="16">
        <f>IFERROR(INDEX('[1]2018 Sales History'!$G:$G,MATCH(A1857,'[1]2018 Sales History'!$A:$A,0)),0)</f>
        <v>0</v>
      </c>
      <c r="N1857" s="14">
        <f t="shared" si="169"/>
        <v>0</v>
      </c>
      <c r="O1857" s="14">
        <f t="shared" si="170"/>
        <v>0</v>
      </c>
      <c r="P1857" s="14">
        <f t="shared" si="171"/>
        <v>0</v>
      </c>
      <c r="Q1857" s="15">
        <f t="shared" si="172"/>
        <v>0</v>
      </c>
    </row>
    <row r="1858" spans="1:17" x14ac:dyDescent="0.2">
      <c r="A1858" s="43">
        <v>686115</v>
      </c>
      <c r="B1858" s="6" t="s">
        <v>1073</v>
      </c>
      <c r="C1858" s="6" t="s">
        <v>1074</v>
      </c>
      <c r="D1858" s="41" t="s">
        <v>1088</v>
      </c>
      <c r="E1858" s="41" t="s">
        <v>1707</v>
      </c>
      <c r="F1858" s="4"/>
      <c r="G1858" s="5"/>
      <c r="H1858" s="27" t="s">
        <v>1072</v>
      </c>
      <c r="I1858" s="44">
        <f>+J1858+1</f>
        <v>148.47999999999999</v>
      </c>
      <c r="J1858" s="8">
        <v>147.47999999999999</v>
      </c>
      <c r="K1858" s="8">
        <f t="shared" ref="K1858:K1921" si="174">I1858-J1858</f>
        <v>1</v>
      </c>
      <c r="L1858" s="45">
        <f t="shared" si="173"/>
        <v>6.7805804176837544E-3</v>
      </c>
      <c r="M1858" s="16">
        <f>IFERROR(INDEX('[1]2018 Sales History'!$G:$G,MATCH(A1858,'[1]2018 Sales History'!$A:$A,0)),0)</f>
        <v>0</v>
      </c>
      <c r="N1858" s="14">
        <f t="shared" ref="N1858:N1921" si="175">IFERROR(M1858*J1858,"")</f>
        <v>0</v>
      </c>
      <c r="O1858" s="14">
        <f t="shared" ref="O1858:O1921" si="176">IFERROR(M1858*I1858,"")</f>
        <v>0</v>
      </c>
      <c r="P1858" s="14">
        <f t="shared" ref="P1858:P1921" si="177">IFERROR(O1858-N1858,"")</f>
        <v>0</v>
      </c>
      <c r="Q1858" s="15">
        <f t="shared" ref="Q1858:Q1921" si="178">IFERROR((O1858-N1858)/N1858,0)</f>
        <v>0</v>
      </c>
    </row>
    <row r="1859" spans="1:17" x14ac:dyDescent="0.2">
      <c r="A1859" s="43">
        <v>686123</v>
      </c>
      <c r="B1859" s="6" t="s">
        <v>1073</v>
      </c>
      <c r="C1859" s="6" t="s">
        <v>1074</v>
      </c>
      <c r="D1859" s="41" t="s">
        <v>1088</v>
      </c>
      <c r="E1859" s="41" t="s">
        <v>706</v>
      </c>
      <c r="F1859" s="4"/>
      <c r="G1859" s="5"/>
      <c r="H1859" s="27" t="s">
        <v>1072</v>
      </c>
      <c r="I1859" s="44">
        <f>+J1859+1</f>
        <v>152.1</v>
      </c>
      <c r="J1859" s="8">
        <v>151.1</v>
      </c>
      <c r="K1859" s="8">
        <f t="shared" si="174"/>
        <v>1</v>
      </c>
      <c r="L1859" s="45">
        <f t="shared" ref="L1859:L1922" si="179">((I1859-J1859)/J1859)</f>
        <v>6.6181336863004635E-3</v>
      </c>
      <c r="M1859" s="16">
        <f>IFERROR(INDEX('[1]2018 Sales History'!$G:$G,MATCH(A1859,'[1]2018 Sales History'!$A:$A,0)),0)</f>
        <v>0</v>
      </c>
      <c r="N1859" s="14">
        <f t="shared" si="175"/>
        <v>0</v>
      </c>
      <c r="O1859" s="14">
        <f t="shared" si="176"/>
        <v>0</v>
      </c>
      <c r="P1859" s="14">
        <f t="shared" si="177"/>
        <v>0</v>
      </c>
      <c r="Q1859" s="15">
        <f t="shared" si="178"/>
        <v>0</v>
      </c>
    </row>
    <row r="1860" spans="1:17" x14ac:dyDescent="0.2">
      <c r="A1860" s="43">
        <v>686131</v>
      </c>
      <c r="B1860" s="6" t="s">
        <v>1073</v>
      </c>
      <c r="C1860" s="6" t="s">
        <v>1074</v>
      </c>
      <c r="D1860" s="41" t="s">
        <v>1088</v>
      </c>
      <c r="E1860" s="41" t="s">
        <v>1634</v>
      </c>
      <c r="F1860" s="4"/>
      <c r="G1860" s="5"/>
      <c r="H1860" s="27" t="s">
        <v>1072</v>
      </c>
      <c r="I1860" s="44">
        <f>+J1860+1</f>
        <v>169.68</v>
      </c>
      <c r="J1860" s="8">
        <v>168.68</v>
      </c>
      <c r="K1860" s="8">
        <f t="shared" si="174"/>
        <v>1</v>
      </c>
      <c r="L1860" s="45">
        <f t="shared" si="179"/>
        <v>5.9283851078966087E-3</v>
      </c>
      <c r="M1860" s="16">
        <f>IFERROR(INDEX('[1]2018 Sales History'!$G:$G,MATCH(A1860,'[1]2018 Sales History'!$A:$A,0)),0)</f>
        <v>0</v>
      </c>
      <c r="N1860" s="14">
        <f t="shared" si="175"/>
        <v>0</v>
      </c>
      <c r="O1860" s="14">
        <f t="shared" si="176"/>
        <v>0</v>
      </c>
      <c r="P1860" s="14">
        <f t="shared" si="177"/>
        <v>0</v>
      </c>
      <c r="Q1860" s="15">
        <f t="shared" si="178"/>
        <v>0</v>
      </c>
    </row>
    <row r="1861" spans="1:17" x14ac:dyDescent="0.2">
      <c r="A1861" s="43">
        <v>686158</v>
      </c>
      <c r="B1861" s="6" t="s">
        <v>1073</v>
      </c>
      <c r="C1861" s="6" t="s">
        <v>1074</v>
      </c>
      <c r="D1861" s="41" t="s">
        <v>1088</v>
      </c>
      <c r="E1861" s="41" t="s">
        <v>707</v>
      </c>
      <c r="F1861" s="4"/>
      <c r="G1861" s="5"/>
      <c r="H1861" s="27" t="s">
        <v>1072</v>
      </c>
      <c r="I1861" s="44">
        <f>+J1861+1</f>
        <v>169.53</v>
      </c>
      <c r="J1861" s="8">
        <v>168.53</v>
      </c>
      <c r="K1861" s="8">
        <f t="shared" si="174"/>
        <v>1</v>
      </c>
      <c r="L1861" s="45">
        <f t="shared" si="179"/>
        <v>5.9336616626119981E-3</v>
      </c>
      <c r="M1861" s="16">
        <f>IFERROR(INDEX('[1]2018 Sales History'!$G:$G,MATCH(A1861,'[1]2018 Sales History'!$A:$A,0)),0)</f>
        <v>0</v>
      </c>
      <c r="N1861" s="14">
        <f t="shared" si="175"/>
        <v>0</v>
      </c>
      <c r="O1861" s="14">
        <f t="shared" si="176"/>
        <v>0</v>
      </c>
      <c r="P1861" s="14">
        <f t="shared" si="177"/>
        <v>0</v>
      </c>
      <c r="Q1861" s="15">
        <f t="shared" si="178"/>
        <v>0</v>
      </c>
    </row>
    <row r="1862" spans="1:17" x14ac:dyDescent="0.2">
      <c r="A1862" s="43">
        <v>686166</v>
      </c>
      <c r="B1862" s="6" t="s">
        <v>1073</v>
      </c>
      <c r="C1862" s="6" t="s">
        <v>1074</v>
      </c>
      <c r="D1862" s="41" t="s">
        <v>1088</v>
      </c>
      <c r="E1862" s="41" t="s">
        <v>64</v>
      </c>
      <c r="F1862" s="4"/>
      <c r="G1862" s="5"/>
      <c r="H1862" s="27" t="s">
        <v>1072</v>
      </c>
      <c r="I1862" s="44">
        <f>+J1862+1</f>
        <v>142.41</v>
      </c>
      <c r="J1862" s="8">
        <v>141.41</v>
      </c>
      <c r="K1862" s="8">
        <f t="shared" si="174"/>
        <v>1</v>
      </c>
      <c r="L1862" s="45">
        <f t="shared" si="179"/>
        <v>7.0716356693303166E-3</v>
      </c>
      <c r="M1862" s="16">
        <f>IFERROR(INDEX('[1]2018 Sales History'!$G:$G,MATCH(A1862,'[1]2018 Sales History'!$A:$A,0)),0)</f>
        <v>0</v>
      </c>
      <c r="N1862" s="14">
        <f t="shared" si="175"/>
        <v>0</v>
      </c>
      <c r="O1862" s="14">
        <f t="shared" si="176"/>
        <v>0</v>
      </c>
      <c r="P1862" s="14">
        <f t="shared" si="177"/>
        <v>0</v>
      </c>
      <c r="Q1862" s="15">
        <f t="shared" si="178"/>
        <v>0</v>
      </c>
    </row>
    <row r="1863" spans="1:17" x14ac:dyDescent="0.2">
      <c r="A1863" s="43">
        <v>686174</v>
      </c>
      <c r="B1863" s="6" t="s">
        <v>1073</v>
      </c>
      <c r="C1863" s="6" t="s">
        <v>1074</v>
      </c>
      <c r="D1863" s="41" t="s">
        <v>1088</v>
      </c>
      <c r="E1863" s="41" t="s">
        <v>1637</v>
      </c>
      <c r="F1863" s="4"/>
      <c r="G1863" s="5"/>
      <c r="H1863" s="27" t="s">
        <v>1072</v>
      </c>
      <c r="I1863" s="44">
        <f>+J1863+1</f>
        <v>168.38</v>
      </c>
      <c r="J1863" s="8">
        <v>167.38</v>
      </c>
      <c r="K1863" s="8">
        <f t="shared" si="174"/>
        <v>1</v>
      </c>
      <c r="L1863" s="45">
        <f t="shared" si="179"/>
        <v>5.9744294419882904E-3</v>
      </c>
      <c r="M1863" s="16">
        <f>IFERROR(INDEX('[1]2018 Sales History'!$G:$G,MATCH(A1863,'[1]2018 Sales History'!$A:$A,0)),0)</f>
        <v>0</v>
      </c>
      <c r="N1863" s="14">
        <f t="shared" si="175"/>
        <v>0</v>
      </c>
      <c r="O1863" s="14">
        <f t="shared" si="176"/>
        <v>0</v>
      </c>
      <c r="P1863" s="14">
        <f t="shared" si="177"/>
        <v>0</v>
      </c>
      <c r="Q1863" s="15">
        <f t="shared" si="178"/>
        <v>0</v>
      </c>
    </row>
    <row r="1864" spans="1:17" x14ac:dyDescent="0.2">
      <c r="A1864" s="43">
        <v>686182</v>
      </c>
      <c r="B1864" s="6" t="s">
        <v>1073</v>
      </c>
      <c r="C1864" s="6" t="s">
        <v>1074</v>
      </c>
      <c r="D1864" s="41" t="s">
        <v>1088</v>
      </c>
      <c r="E1864" s="41" t="s">
        <v>1658</v>
      </c>
      <c r="F1864" s="4"/>
      <c r="G1864" s="5"/>
      <c r="H1864" s="27" t="s">
        <v>1072</v>
      </c>
      <c r="I1864" s="44">
        <f>+J1864+1</f>
        <v>174.64</v>
      </c>
      <c r="J1864" s="8">
        <v>173.64</v>
      </c>
      <c r="K1864" s="8">
        <f t="shared" si="174"/>
        <v>1</v>
      </c>
      <c r="L1864" s="45">
        <f t="shared" si="179"/>
        <v>5.7590416954618759E-3</v>
      </c>
      <c r="M1864" s="16">
        <f>IFERROR(INDEX('[1]2018 Sales History'!$G:$G,MATCH(A1864,'[1]2018 Sales History'!$A:$A,0)),0)</f>
        <v>0</v>
      </c>
      <c r="N1864" s="14">
        <f t="shared" si="175"/>
        <v>0</v>
      </c>
      <c r="O1864" s="14">
        <f t="shared" si="176"/>
        <v>0</v>
      </c>
      <c r="P1864" s="14">
        <f t="shared" si="177"/>
        <v>0</v>
      </c>
      <c r="Q1864" s="15">
        <f t="shared" si="178"/>
        <v>0</v>
      </c>
    </row>
    <row r="1865" spans="1:17" x14ac:dyDescent="0.2">
      <c r="A1865" s="43">
        <v>686190</v>
      </c>
      <c r="B1865" s="6" t="s">
        <v>1073</v>
      </c>
      <c r="C1865" s="6" t="s">
        <v>1074</v>
      </c>
      <c r="D1865" s="41" t="s">
        <v>1088</v>
      </c>
      <c r="E1865" s="41" t="s">
        <v>690</v>
      </c>
      <c r="F1865" s="4"/>
      <c r="G1865" s="5"/>
      <c r="H1865" s="27" t="s">
        <v>1072</v>
      </c>
      <c r="I1865" s="44">
        <f>+J1865+1</f>
        <v>190.08</v>
      </c>
      <c r="J1865" s="8">
        <v>189.08</v>
      </c>
      <c r="K1865" s="8">
        <f t="shared" si="174"/>
        <v>1</v>
      </c>
      <c r="L1865" s="45">
        <f t="shared" si="179"/>
        <v>5.2887666596149775E-3</v>
      </c>
      <c r="M1865" s="16">
        <f>IFERROR(INDEX('[1]2018 Sales History'!$G:$G,MATCH(A1865,'[1]2018 Sales History'!$A:$A,0)),0)</f>
        <v>0</v>
      </c>
      <c r="N1865" s="14">
        <f t="shared" si="175"/>
        <v>0</v>
      </c>
      <c r="O1865" s="14">
        <f t="shared" si="176"/>
        <v>0</v>
      </c>
      <c r="P1865" s="14">
        <f t="shared" si="177"/>
        <v>0</v>
      </c>
      <c r="Q1865" s="15">
        <f t="shared" si="178"/>
        <v>0</v>
      </c>
    </row>
    <row r="1866" spans="1:17" x14ac:dyDescent="0.2">
      <c r="A1866" s="43">
        <v>686204</v>
      </c>
      <c r="B1866" s="6" t="s">
        <v>1073</v>
      </c>
      <c r="C1866" s="6" t="s">
        <v>1074</v>
      </c>
      <c r="D1866" s="41" t="s">
        <v>1088</v>
      </c>
      <c r="E1866" s="41" t="s">
        <v>1662</v>
      </c>
      <c r="F1866" s="4"/>
      <c r="G1866" s="5"/>
      <c r="H1866" s="27" t="s">
        <v>1072</v>
      </c>
      <c r="I1866" s="44">
        <f>+J1866+1</f>
        <v>186.73</v>
      </c>
      <c r="J1866" s="8">
        <v>185.73</v>
      </c>
      <c r="K1866" s="8">
        <f t="shared" si="174"/>
        <v>1</v>
      </c>
      <c r="L1866" s="45">
        <f t="shared" si="179"/>
        <v>5.3841598018629193E-3</v>
      </c>
      <c r="M1866" s="16">
        <f>IFERROR(INDEX('[1]2018 Sales History'!$G:$G,MATCH(A1866,'[1]2018 Sales History'!$A:$A,0)),0)</f>
        <v>0</v>
      </c>
      <c r="N1866" s="14">
        <f t="shared" si="175"/>
        <v>0</v>
      </c>
      <c r="O1866" s="14">
        <f t="shared" si="176"/>
        <v>0</v>
      </c>
      <c r="P1866" s="14">
        <f t="shared" si="177"/>
        <v>0</v>
      </c>
      <c r="Q1866" s="15">
        <f t="shared" si="178"/>
        <v>0</v>
      </c>
    </row>
    <row r="1867" spans="1:17" x14ac:dyDescent="0.2">
      <c r="A1867" s="43">
        <v>686212</v>
      </c>
      <c r="B1867" s="6" t="s">
        <v>1073</v>
      </c>
      <c r="C1867" s="6" t="s">
        <v>1074</v>
      </c>
      <c r="D1867" s="41" t="s">
        <v>1088</v>
      </c>
      <c r="E1867" s="41" t="s">
        <v>689</v>
      </c>
      <c r="F1867" s="4"/>
      <c r="G1867" s="5"/>
      <c r="H1867" s="27" t="s">
        <v>1072</v>
      </c>
      <c r="I1867" s="44">
        <f>+J1867+1</f>
        <v>153.18</v>
      </c>
      <c r="J1867" s="8">
        <v>152.18</v>
      </c>
      <c r="K1867" s="8">
        <f t="shared" si="174"/>
        <v>1</v>
      </c>
      <c r="L1867" s="45">
        <f t="shared" si="179"/>
        <v>6.5711657247995792E-3</v>
      </c>
      <c r="M1867" s="16">
        <f>IFERROR(INDEX('[1]2018 Sales History'!$G:$G,MATCH(A1867,'[1]2018 Sales History'!$A:$A,0)),0)</f>
        <v>0</v>
      </c>
      <c r="N1867" s="14">
        <f t="shared" si="175"/>
        <v>0</v>
      </c>
      <c r="O1867" s="14">
        <f t="shared" si="176"/>
        <v>0</v>
      </c>
      <c r="P1867" s="14">
        <f t="shared" si="177"/>
        <v>0</v>
      </c>
      <c r="Q1867" s="15">
        <f t="shared" si="178"/>
        <v>0</v>
      </c>
    </row>
    <row r="1868" spans="1:17" x14ac:dyDescent="0.2">
      <c r="A1868" s="43">
        <v>686220</v>
      </c>
      <c r="B1868" s="6" t="s">
        <v>1073</v>
      </c>
      <c r="C1868" s="6" t="s">
        <v>1074</v>
      </c>
      <c r="D1868" s="41" t="s">
        <v>1088</v>
      </c>
      <c r="E1868" s="41" t="s">
        <v>1705</v>
      </c>
      <c r="F1868" s="4"/>
      <c r="G1868" s="5"/>
      <c r="H1868" s="27" t="s">
        <v>1072</v>
      </c>
      <c r="I1868" s="44">
        <f>+J1868+1</f>
        <v>177.14</v>
      </c>
      <c r="J1868" s="8">
        <v>176.14</v>
      </c>
      <c r="K1868" s="8">
        <f t="shared" si="174"/>
        <v>1</v>
      </c>
      <c r="L1868" s="45">
        <f t="shared" si="179"/>
        <v>5.6773021460202119E-3</v>
      </c>
      <c r="M1868" s="16">
        <f>IFERROR(INDEX('[1]2018 Sales History'!$G:$G,MATCH(A1868,'[1]2018 Sales History'!$A:$A,0)),0)</f>
        <v>0</v>
      </c>
      <c r="N1868" s="14">
        <f t="shared" si="175"/>
        <v>0</v>
      </c>
      <c r="O1868" s="14">
        <f t="shared" si="176"/>
        <v>0</v>
      </c>
      <c r="P1868" s="14">
        <f t="shared" si="177"/>
        <v>0</v>
      </c>
      <c r="Q1868" s="15">
        <f t="shared" si="178"/>
        <v>0</v>
      </c>
    </row>
    <row r="1869" spans="1:17" x14ac:dyDescent="0.2">
      <c r="A1869" s="43">
        <v>686239</v>
      </c>
      <c r="B1869" s="6" t="s">
        <v>1073</v>
      </c>
      <c r="C1869" s="6" t="s">
        <v>1074</v>
      </c>
      <c r="D1869" s="41" t="s">
        <v>1088</v>
      </c>
      <c r="E1869" s="41" t="s">
        <v>1636</v>
      </c>
      <c r="F1869" s="4"/>
      <c r="G1869" s="5"/>
      <c r="H1869" s="27" t="s">
        <v>1072</v>
      </c>
      <c r="I1869" s="44">
        <f>+J1869+1</f>
        <v>183.87</v>
      </c>
      <c r="J1869" s="8">
        <v>182.87</v>
      </c>
      <c r="K1869" s="8">
        <f t="shared" si="174"/>
        <v>1</v>
      </c>
      <c r="L1869" s="45">
        <f t="shared" si="179"/>
        <v>5.4683655055503908E-3</v>
      </c>
      <c r="M1869" s="16">
        <f>IFERROR(INDEX('[1]2018 Sales History'!$G:$G,MATCH(A1869,'[1]2018 Sales History'!$A:$A,0)),0)</f>
        <v>0</v>
      </c>
      <c r="N1869" s="14">
        <f t="shared" si="175"/>
        <v>0</v>
      </c>
      <c r="O1869" s="14">
        <f t="shared" si="176"/>
        <v>0</v>
      </c>
      <c r="P1869" s="14">
        <f t="shared" si="177"/>
        <v>0</v>
      </c>
      <c r="Q1869" s="15">
        <f t="shared" si="178"/>
        <v>0</v>
      </c>
    </row>
    <row r="1870" spans="1:17" x14ac:dyDescent="0.2">
      <c r="A1870" s="43">
        <v>686247</v>
      </c>
      <c r="B1870" s="6" t="s">
        <v>1073</v>
      </c>
      <c r="C1870" s="6" t="s">
        <v>1074</v>
      </c>
      <c r="D1870" s="41" t="s">
        <v>1088</v>
      </c>
      <c r="E1870" s="41" t="s">
        <v>691</v>
      </c>
      <c r="F1870" s="4"/>
      <c r="G1870" s="5"/>
      <c r="H1870" s="27" t="s">
        <v>1072</v>
      </c>
      <c r="I1870" s="44">
        <f>+J1870+1</f>
        <v>207.53</v>
      </c>
      <c r="J1870" s="8">
        <v>206.53</v>
      </c>
      <c r="K1870" s="8">
        <f t="shared" si="174"/>
        <v>1</v>
      </c>
      <c r="L1870" s="45">
        <f t="shared" si="179"/>
        <v>4.8419115866944265E-3</v>
      </c>
      <c r="M1870" s="16">
        <f>IFERROR(INDEX('[1]2018 Sales History'!$G:$G,MATCH(A1870,'[1]2018 Sales History'!$A:$A,0)),0)</f>
        <v>0</v>
      </c>
      <c r="N1870" s="14">
        <f t="shared" si="175"/>
        <v>0</v>
      </c>
      <c r="O1870" s="14">
        <f t="shared" si="176"/>
        <v>0</v>
      </c>
      <c r="P1870" s="14">
        <f t="shared" si="177"/>
        <v>0</v>
      </c>
      <c r="Q1870" s="15">
        <f t="shared" si="178"/>
        <v>0</v>
      </c>
    </row>
    <row r="1871" spans="1:17" x14ac:dyDescent="0.2">
      <c r="A1871" s="43">
        <v>686255</v>
      </c>
      <c r="B1871" s="6" t="s">
        <v>1073</v>
      </c>
      <c r="C1871" s="6" t="s">
        <v>1074</v>
      </c>
      <c r="D1871" s="41" t="s">
        <v>1087</v>
      </c>
      <c r="E1871" s="41" t="s">
        <v>1720</v>
      </c>
      <c r="F1871" s="4"/>
      <c r="G1871" s="5"/>
      <c r="H1871" s="27" t="s">
        <v>1072</v>
      </c>
      <c r="I1871" s="44">
        <f>+J1871+1</f>
        <v>244.46</v>
      </c>
      <c r="J1871" s="8">
        <v>243.46</v>
      </c>
      <c r="K1871" s="8">
        <f t="shared" si="174"/>
        <v>1</v>
      </c>
      <c r="L1871" s="45">
        <f t="shared" si="179"/>
        <v>4.1074509159615543E-3</v>
      </c>
      <c r="M1871" s="16">
        <f>IFERROR(INDEX('[1]2018 Sales History'!$G:$G,MATCH(A1871,'[1]2018 Sales History'!$A:$A,0)),0)</f>
        <v>0</v>
      </c>
      <c r="N1871" s="14">
        <f t="shared" si="175"/>
        <v>0</v>
      </c>
      <c r="O1871" s="14">
        <f t="shared" si="176"/>
        <v>0</v>
      </c>
      <c r="P1871" s="14">
        <f t="shared" si="177"/>
        <v>0</v>
      </c>
      <c r="Q1871" s="15">
        <f t="shared" si="178"/>
        <v>0</v>
      </c>
    </row>
    <row r="1872" spans="1:17" x14ac:dyDescent="0.2">
      <c r="A1872" s="43">
        <v>686263</v>
      </c>
      <c r="B1872" s="6" t="s">
        <v>1073</v>
      </c>
      <c r="C1872" s="6" t="s">
        <v>1074</v>
      </c>
      <c r="D1872" s="41" t="s">
        <v>1087</v>
      </c>
      <c r="E1872" s="41" t="s">
        <v>1721</v>
      </c>
      <c r="F1872" s="4"/>
      <c r="G1872" s="5"/>
      <c r="H1872" s="27" t="s">
        <v>1072</v>
      </c>
      <c r="I1872" s="44">
        <f>+J1872+1</f>
        <v>270.19</v>
      </c>
      <c r="J1872" s="8">
        <v>269.19</v>
      </c>
      <c r="K1872" s="8">
        <f t="shared" si="174"/>
        <v>1</v>
      </c>
      <c r="L1872" s="45">
        <f t="shared" si="179"/>
        <v>3.714848248449051E-3</v>
      </c>
      <c r="M1872" s="16">
        <f>IFERROR(INDEX('[1]2018 Sales History'!$G:$G,MATCH(A1872,'[1]2018 Sales History'!$A:$A,0)),0)</f>
        <v>0</v>
      </c>
      <c r="N1872" s="14">
        <f t="shared" si="175"/>
        <v>0</v>
      </c>
      <c r="O1872" s="14">
        <f t="shared" si="176"/>
        <v>0</v>
      </c>
      <c r="P1872" s="14">
        <f t="shared" si="177"/>
        <v>0</v>
      </c>
      <c r="Q1872" s="15">
        <f t="shared" si="178"/>
        <v>0</v>
      </c>
    </row>
    <row r="1873" spans="1:17" x14ac:dyDescent="0.2">
      <c r="A1873" s="43">
        <v>686271</v>
      </c>
      <c r="B1873" s="6" t="s">
        <v>1073</v>
      </c>
      <c r="C1873" s="6" t="s">
        <v>1074</v>
      </c>
      <c r="D1873" s="41" t="s">
        <v>1087</v>
      </c>
      <c r="E1873" s="41" t="s">
        <v>738</v>
      </c>
      <c r="F1873" s="4"/>
      <c r="G1873" s="5"/>
      <c r="H1873" s="27" t="s">
        <v>1072</v>
      </c>
      <c r="I1873" s="44">
        <f>+J1873+1</f>
        <v>217.89</v>
      </c>
      <c r="J1873" s="8">
        <v>216.89</v>
      </c>
      <c r="K1873" s="8">
        <f t="shared" si="174"/>
        <v>1</v>
      </c>
      <c r="L1873" s="45">
        <f t="shared" si="179"/>
        <v>4.6106321176633321E-3</v>
      </c>
      <c r="M1873" s="16">
        <f>IFERROR(INDEX('[1]2018 Sales History'!$G:$G,MATCH(A1873,'[1]2018 Sales History'!$A:$A,0)),0)</f>
        <v>0</v>
      </c>
      <c r="N1873" s="14">
        <f t="shared" si="175"/>
        <v>0</v>
      </c>
      <c r="O1873" s="14">
        <f t="shared" si="176"/>
        <v>0</v>
      </c>
      <c r="P1873" s="14">
        <f t="shared" si="177"/>
        <v>0</v>
      </c>
      <c r="Q1873" s="15">
        <f t="shared" si="178"/>
        <v>0</v>
      </c>
    </row>
    <row r="1874" spans="1:17" x14ac:dyDescent="0.2">
      <c r="A1874" s="43">
        <v>686298</v>
      </c>
      <c r="B1874" s="6" t="s">
        <v>1073</v>
      </c>
      <c r="C1874" s="6" t="s">
        <v>1074</v>
      </c>
      <c r="D1874" s="41" t="s">
        <v>1087</v>
      </c>
      <c r="E1874" s="41" t="s">
        <v>307</v>
      </c>
      <c r="F1874" s="4"/>
      <c r="G1874" s="5"/>
      <c r="H1874" s="27" t="s">
        <v>1072</v>
      </c>
      <c r="I1874" s="44">
        <f>+J1874+1</f>
        <v>270.19</v>
      </c>
      <c r="J1874" s="8">
        <v>269.19</v>
      </c>
      <c r="K1874" s="8">
        <f t="shared" si="174"/>
        <v>1</v>
      </c>
      <c r="L1874" s="45">
        <f t="shared" si="179"/>
        <v>3.714848248449051E-3</v>
      </c>
      <c r="M1874" s="16">
        <f>IFERROR(INDEX('[1]2018 Sales History'!$G:$G,MATCH(A1874,'[1]2018 Sales History'!$A:$A,0)),0)</f>
        <v>0</v>
      </c>
      <c r="N1874" s="14">
        <f t="shared" si="175"/>
        <v>0</v>
      </c>
      <c r="O1874" s="14">
        <f t="shared" si="176"/>
        <v>0</v>
      </c>
      <c r="P1874" s="14">
        <f t="shared" si="177"/>
        <v>0</v>
      </c>
      <c r="Q1874" s="15">
        <f t="shared" si="178"/>
        <v>0</v>
      </c>
    </row>
    <row r="1875" spans="1:17" x14ac:dyDescent="0.2">
      <c r="A1875" s="43">
        <v>686301</v>
      </c>
      <c r="B1875" s="6" t="s">
        <v>1073</v>
      </c>
      <c r="C1875" s="6" t="s">
        <v>1074</v>
      </c>
      <c r="D1875" s="41" t="s">
        <v>1087</v>
      </c>
      <c r="E1875" s="41" t="s">
        <v>1723</v>
      </c>
      <c r="F1875" s="4"/>
      <c r="G1875" s="5"/>
      <c r="H1875" s="27" t="s">
        <v>1072</v>
      </c>
      <c r="I1875" s="44">
        <f>+J1875+1</f>
        <v>208.31</v>
      </c>
      <c r="J1875" s="8">
        <v>207.31</v>
      </c>
      <c r="K1875" s="8">
        <f t="shared" si="174"/>
        <v>1</v>
      </c>
      <c r="L1875" s="45">
        <f t="shared" si="179"/>
        <v>4.823693984853601E-3</v>
      </c>
      <c r="M1875" s="16">
        <f>IFERROR(INDEX('[1]2018 Sales History'!$G:$G,MATCH(A1875,'[1]2018 Sales History'!$A:$A,0)),0)</f>
        <v>0</v>
      </c>
      <c r="N1875" s="14">
        <f t="shared" si="175"/>
        <v>0</v>
      </c>
      <c r="O1875" s="14">
        <f t="shared" si="176"/>
        <v>0</v>
      </c>
      <c r="P1875" s="14">
        <f t="shared" si="177"/>
        <v>0</v>
      </c>
      <c r="Q1875" s="15">
        <f t="shared" si="178"/>
        <v>0</v>
      </c>
    </row>
    <row r="1876" spans="1:17" x14ac:dyDescent="0.2">
      <c r="A1876" s="43">
        <v>686328</v>
      </c>
      <c r="B1876" s="6" t="s">
        <v>1073</v>
      </c>
      <c r="C1876" s="6" t="s">
        <v>1074</v>
      </c>
      <c r="D1876" s="41" t="s">
        <v>1087</v>
      </c>
      <c r="E1876" s="41" t="s">
        <v>1724</v>
      </c>
      <c r="F1876" s="4"/>
      <c r="G1876" s="5"/>
      <c r="H1876" s="27" t="s">
        <v>1072</v>
      </c>
      <c r="I1876" s="44">
        <f>+J1876+1</f>
        <v>237.38</v>
      </c>
      <c r="J1876" s="8">
        <v>236.38</v>
      </c>
      <c r="K1876" s="8">
        <f t="shared" si="174"/>
        <v>1</v>
      </c>
      <c r="L1876" s="45">
        <f t="shared" si="179"/>
        <v>4.2304763516371946E-3</v>
      </c>
      <c r="M1876" s="16">
        <f>IFERROR(INDEX('[1]2018 Sales History'!$G:$G,MATCH(A1876,'[1]2018 Sales History'!$A:$A,0)),0)</f>
        <v>0</v>
      </c>
      <c r="N1876" s="14">
        <f t="shared" si="175"/>
        <v>0</v>
      </c>
      <c r="O1876" s="14">
        <f t="shared" si="176"/>
        <v>0</v>
      </c>
      <c r="P1876" s="14">
        <f t="shared" si="177"/>
        <v>0</v>
      </c>
      <c r="Q1876" s="15">
        <f t="shared" si="178"/>
        <v>0</v>
      </c>
    </row>
    <row r="1877" spans="1:17" x14ac:dyDescent="0.2">
      <c r="A1877" s="43">
        <v>686336</v>
      </c>
      <c r="B1877" s="6" t="s">
        <v>1073</v>
      </c>
      <c r="C1877" s="6" t="s">
        <v>1074</v>
      </c>
      <c r="D1877" s="41" t="s">
        <v>1086</v>
      </c>
      <c r="E1877" s="41" t="s">
        <v>1722</v>
      </c>
      <c r="F1877" s="4"/>
      <c r="G1877" s="5"/>
      <c r="H1877" s="27" t="s">
        <v>1072</v>
      </c>
      <c r="I1877" s="44">
        <f>+J1877+1</f>
        <v>331.57</v>
      </c>
      <c r="J1877" s="8">
        <v>330.57</v>
      </c>
      <c r="K1877" s="8">
        <f t="shared" si="174"/>
        <v>1</v>
      </c>
      <c r="L1877" s="45">
        <f t="shared" si="179"/>
        <v>3.0250778957558156E-3</v>
      </c>
      <c r="M1877" s="16">
        <f>IFERROR(INDEX('[1]2018 Sales History'!$G:$G,MATCH(A1877,'[1]2018 Sales History'!$A:$A,0)),0)</f>
        <v>0</v>
      </c>
      <c r="N1877" s="14">
        <f t="shared" si="175"/>
        <v>0</v>
      </c>
      <c r="O1877" s="14">
        <f t="shared" si="176"/>
        <v>0</v>
      </c>
      <c r="P1877" s="14">
        <f t="shared" si="177"/>
        <v>0</v>
      </c>
      <c r="Q1877" s="15">
        <f t="shared" si="178"/>
        <v>0</v>
      </c>
    </row>
    <row r="1878" spans="1:17" x14ac:dyDescent="0.2">
      <c r="A1878" s="43">
        <v>686344</v>
      </c>
      <c r="B1878" s="6" t="s">
        <v>1073</v>
      </c>
      <c r="C1878" s="6" t="s">
        <v>1074</v>
      </c>
      <c r="D1878" s="41" t="s">
        <v>1086</v>
      </c>
      <c r="E1878" s="41" t="s">
        <v>723</v>
      </c>
      <c r="F1878" s="4"/>
      <c r="G1878" s="5"/>
      <c r="H1878" s="27" t="s">
        <v>1072</v>
      </c>
      <c r="I1878" s="44">
        <f>+J1878+1</f>
        <v>322.83999999999997</v>
      </c>
      <c r="J1878" s="8">
        <v>321.83999999999997</v>
      </c>
      <c r="K1878" s="8">
        <f t="shared" si="174"/>
        <v>1</v>
      </c>
      <c r="L1878" s="45">
        <f t="shared" si="179"/>
        <v>3.1071339796172014E-3</v>
      </c>
      <c r="M1878" s="16">
        <f>IFERROR(INDEX('[1]2018 Sales History'!$G:$G,MATCH(A1878,'[1]2018 Sales History'!$A:$A,0)),0)</f>
        <v>0</v>
      </c>
      <c r="N1878" s="14">
        <f t="shared" si="175"/>
        <v>0</v>
      </c>
      <c r="O1878" s="14">
        <f t="shared" si="176"/>
        <v>0</v>
      </c>
      <c r="P1878" s="14">
        <f t="shared" si="177"/>
        <v>0</v>
      </c>
      <c r="Q1878" s="15">
        <f t="shared" si="178"/>
        <v>0</v>
      </c>
    </row>
    <row r="1879" spans="1:17" x14ac:dyDescent="0.2">
      <c r="A1879" s="43">
        <v>686352</v>
      </c>
      <c r="B1879" s="6" t="s">
        <v>1073</v>
      </c>
      <c r="C1879" s="6" t="s">
        <v>1074</v>
      </c>
      <c r="D1879" s="41" t="s">
        <v>1086</v>
      </c>
      <c r="E1879" s="41" t="s">
        <v>307</v>
      </c>
      <c r="F1879" s="4"/>
      <c r="G1879" s="5"/>
      <c r="H1879" s="27" t="s">
        <v>1072</v>
      </c>
      <c r="I1879" s="44">
        <f>+J1879+1</f>
        <v>287.14999999999998</v>
      </c>
      <c r="J1879" s="8">
        <v>286.14999999999998</v>
      </c>
      <c r="K1879" s="8">
        <f t="shared" si="174"/>
        <v>1</v>
      </c>
      <c r="L1879" s="45">
        <f t="shared" si="179"/>
        <v>3.4946706272933779E-3</v>
      </c>
      <c r="M1879" s="16">
        <f>IFERROR(INDEX('[1]2018 Sales History'!$G:$G,MATCH(A1879,'[1]2018 Sales History'!$A:$A,0)),0)</f>
        <v>0</v>
      </c>
      <c r="N1879" s="14">
        <f t="shared" si="175"/>
        <v>0</v>
      </c>
      <c r="O1879" s="14">
        <f t="shared" si="176"/>
        <v>0</v>
      </c>
      <c r="P1879" s="14">
        <f t="shared" si="177"/>
        <v>0</v>
      </c>
      <c r="Q1879" s="15">
        <f t="shared" si="178"/>
        <v>0</v>
      </c>
    </row>
    <row r="1880" spans="1:17" x14ac:dyDescent="0.2">
      <c r="A1880" s="43">
        <v>686360</v>
      </c>
      <c r="B1880" s="6" t="s">
        <v>1073</v>
      </c>
      <c r="C1880" s="6" t="s">
        <v>1074</v>
      </c>
      <c r="D1880" s="41" t="s">
        <v>1086</v>
      </c>
      <c r="E1880" s="41" t="s">
        <v>1725</v>
      </c>
      <c r="F1880" s="4"/>
      <c r="G1880" s="5"/>
      <c r="H1880" s="27" t="s">
        <v>1072</v>
      </c>
      <c r="I1880" s="44">
        <f>+J1880+1</f>
        <v>287.08999999999997</v>
      </c>
      <c r="J1880" s="8">
        <v>286.08999999999997</v>
      </c>
      <c r="K1880" s="8">
        <f t="shared" si="174"/>
        <v>1</v>
      </c>
      <c r="L1880" s="45">
        <f t="shared" si="179"/>
        <v>3.4954035443391942E-3</v>
      </c>
      <c r="M1880" s="16">
        <f>IFERROR(INDEX('[1]2018 Sales History'!$G:$G,MATCH(A1880,'[1]2018 Sales History'!$A:$A,0)),0)</f>
        <v>0</v>
      </c>
      <c r="N1880" s="14">
        <f t="shared" si="175"/>
        <v>0</v>
      </c>
      <c r="O1880" s="14">
        <f t="shared" si="176"/>
        <v>0</v>
      </c>
      <c r="P1880" s="14">
        <f t="shared" si="177"/>
        <v>0</v>
      </c>
      <c r="Q1880" s="15">
        <f t="shared" si="178"/>
        <v>0</v>
      </c>
    </row>
    <row r="1881" spans="1:17" x14ac:dyDescent="0.2">
      <c r="A1881" s="43">
        <v>686379</v>
      </c>
      <c r="B1881" s="6" t="s">
        <v>1073</v>
      </c>
      <c r="C1881" s="6" t="s">
        <v>1074</v>
      </c>
      <c r="D1881" s="41" t="s">
        <v>1086</v>
      </c>
      <c r="E1881" s="41" t="s">
        <v>1697</v>
      </c>
      <c r="F1881" s="4"/>
      <c r="G1881" s="5"/>
      <c r="H1881" s="27" t="s">
        <v>1072</v>
      </c>
      <c r="I1881" s="44">
        <f>+J1881+1</f>
        <v>285.35000000000002</v>
      </c>
      <c r="J1881" s="8">
        <v>284.35000000000002</v>
      </c>
      <c r="K1881" s="8">
        <f t="shared" si="174"/>
        <v>1</v>
      </c>
      <c r="L1881" s="45">
        <f t="shared" si="179"/>
        <v>3.516792685071215E-3</v>
      </c>
      <c r="M1881" s="16">
        <f>IFERROR(INDEX('[1]2018 Sales History'!$G:$G,MATCH(A1881,'[1]2018 Sales History'!$A:$A,0)),0)</f>
        <v>0</v>
      </c>
      <c r="N1881" s="14">
        <f t="shared" si="175"/>
        <v>0</v>
      </c>
      <c r="O1881" s="14">
        <f t="shared" si="176"/>
        <v>0</v>
      </c>
      <c r="P1881" s="14">
        <f t="shared" si="177"/>
        <v>0</v>
      </c>
      <c r="Q1881" s="15">
        <f t="shared" si="178"/>
        <v>0</v>
      </c>
    </row>
    <row r="1882" spans="1:17" x14ac:dyDescent="0.2">
      <c r="A1882" s="43">
        <v>686387</v>
      </c>
      <c r="B1882" s="6" t="s">
        <v>1073</v>
      </c>
      <c r="C1882" s="6" t="s">
        <v>1074</v>
      </c>
      <c r="D1882" s="41" t="s">
        <v>1086</v>
      </c>
      <c r="E1882" s="41" t="s">
        <v>1726</v>
      </c>
      <c r="F1882" s="4"/>
      <c r="G1882" s="5"/>
      <c r="H1882" s="27" t="s">
        <v>1072</v>
      </c>
      <c r="I1882" s="44">
        <f>+J1882+1</f>
        <v>301.97000000000003</v>
      </c>
      <c r="J1882" s="8">
        <v>300.97000000000003</v>
      </c>
      <c r="K1882" s="8">
        <f t="shared" si="174"/>
        <v>1</v>
      </c>
      <c r="L1882" s="45">
        <f t="shared" si="179"/>
        <v>3.3225902913911684E-3</v>
      </c>
      <c r="M1882" s="16">
        <f>IFERROR(INDEX('[1]2018 Sales History'!$G:$G,MATCH(A1882,'[1]2018 Sales History'!$A:$A,0)),0)</f>
        <v>0</v>
      </c>
      <c r="N1882" s="14">
        <f t="shared" si="175"/>
        <v>0</v>
      </c>
      <c r="O1882" s="14">
        <f t="shared" si="176"/>
        <v>0</v>
      </c>
      <c r="P1882" s="14">
        <f t="shared" si="177"/>
        <v>0</v>
      </c>
      <c r="Q1882" s="15">
        <f t="shared" si="178"/>
        <v>0</v>
      </c>
    </row>
    <row r="1883" spans="1:17" x14ac:dyDescent="0.2">
      <c r="A1883" s="43">
        <v>686395</v>
      </c>
      <c r="B1883" s="6" t="s">
        <v>1073</v>
      </c>
      <c r="C1883" s="6" t="s">
        <v>1074</v>
      </c>
      <c r="D1883" s="41" t="s">
        <v>1085</v>
      </c>
      <c r="E1883" s="41" t="s">
        <v>1653</v>
      </c>
      <c r="F1883" s="4"/>
      <c r="G1883" s="5"/>
      <c r="H1883" s="27" t="s">
        <v>1072</v>
      </c>
      <c r="I1883" s="44">
        <f>+J1883+1</f>
        <v>176.04</v>
      </c>
      <c r="J1883" s="8">
        <v>175.04</v>
      </c>
      <c r="K1883" s="8">
        <f t="shared" si="174"/>
        <v>1</v>
      </c>
      <c r="L1883" s="45">
        <f t="shared" si="179"/>
        <v>5.712979890310786E-3</v>
      </c>
      <c r="M1883" s="16">
        <f>IFERROR(INDEX('[1]2018 Sales History'!$G:$G,MATCH(A1883,'[1]2018 Sales History'!$A:$A,0)),0)</f>
        <v>0</v>
      </c>
      <c r="N1883" s="14">
        <f t="shared" si="175"/>
        <v>0</v>
      </c>
      <c r="O1883" s="14">
        <f t="shared" si="176"/>
        <v>0</v>
      </c>
      <c r="P1883" s="14">
        <f t="shared" si="177"/>
        <v>0</v>
      </c>
      <c r="Q1883" s="15">
        <f t="shared" si="178"/>
        <v>0</v>
      </c>
    </row>
    <row r="1884" spans="1:17" x14ac:dyDescent="0.2">
      <c r="A1884" s="43">
        <v>686409</v>
      </c>
      <c r="B1884" s="6" t="s">
        <v>1073</v>
      </c>
      <c r="C1884" s="6" t="s">
        <v>1074</v>
      </c>
      <c r="D1884" s="41" t="s">
        <v>1085</v>
      </c>
      <c r="E1884" s="41" t="s">
        <v>1749</v>
      </c>
      <c r="F1884" s="4"/>
      <c r="G1884" s="5"/>
      <c r="H1884" s="27" t="s">
        <v>1072</v>
      </c>
      <c r="I1884" s="44">
        <f>+J1884+1</f>
        <v>207.38</v>
      </c>
      <c r="J1884" s="8">
        <v>206.38</v>
      </c>
      <c r="K1884" s="8">
        <f t="shared" si="174"/>
        <v>1</v>
      </c>
      <c r="L1884" s="45">
        <f t="shared" si="179"/>
        <v>4.8454307587944574E-3</v>
      </c>
      <c r="M1884" s="16">
        <f>IFERROR(INDEX('[1]2018 Sales History'!$G:$G,MATCH(A1884,'[1]2018 Sales History'!$A:$A,0)),0)</f>
        <v>0</v>
      </c>
      <c r="N1884" s="14">
        <f t="shared" si="175"/>
        <v>0</v>
      </c>
      <c r="O1884" s="14">
        <f t="shared" si="176"/>
        <v>0</v>
      </c>
      <c r="P1884" s="14">
        <f t="shared" si="177"/>
        <v>0</v>
      </c>
      <c r="Q1884" s="15">
        <f t="shared" si="178"/>
        <v>0</v>
      </c>
    </row>
    <row r="1885" spans="1:17" x14ac:dyDescent="0.2">
      <c r="A1885" s="43">
        <v>686417</v>
      </c>
      <c r="B1885" s="6" t="s">
        <v>1073</v>
      </c>
      <c r="C1885" s="6" t="s">
        <v>1074</v>
      </c>
      <c r="D1885" s="41" t="s">
        <v>1085</v>
      </c>
      <c r="E1885" s="41" t="s">
        <v>1654</v>
      </c>
      <c r="F1885" s="4"/>
      <c r="G1885" s="5"/>
      <c r="H1885" s="27" t="s">
        <v>1072</v>
      </c>
      <c r="I1885" s="44">
        <f>+J1885+1</f>
        <v>223.67</v>
      </c>
      <c r="J1885" s="8">
        <v>222.67</v>
      </c>
      <c r="K1885" s="8">
        <f t="shared" si="174"/>
        <v>1</v>
      </c>
      <c r="L1885" s="45">
        <f t="shared" si="179"/>
        <v>4.4909507342704453E-3</v>
      </c>
      <c r="M1885" s="16">
        <f>IFERROR(INDEX('[1]2018 Sales History'!$G:$G,MATCH(A1885,'[1]2018 Sales History'!$A:$A,0)),0)</f>
        <v>0</v>
      </c>
      <c r="N1885" s="14">
        <f t="shared" si="175"/>
        <v>0</v>
      </c>
      <c r="O1885" s="14">
        <f t="shared" si="176"/>
        <v>0</v>
      </c>
      <c r="P1885" s="14">
        <f t="shared" si="177"/>
        <v>0</v>
      </c>
      <c r="Q1885" s="15">
        <f t="shared" si="178"/>
        <v>0</v>
      </c>
    </row>
    <row r="1886" spans="1:17" x14ac:dyDescent="0.2">
      <c r="A1886" s="43">
        <v>686425</v>
      </c>
      <c r="B1886" s="6" t="s">
        <v>1073</v>
      </c>
      <c r="C1886" s="6" t="s">
        <v>1074</v>
      </c>
      <c r="D1886" s="41" t="s">
        <v>1085</v>
      </c>
      <c r="E1886" s="41" t="s">
        <v>738</v>
      </c>
      <c r="F1886" s="4"/>
      <c r="G1886" s="5"/>
      <c r="H1886" s="27" t="s">
        <v>1072</v>
      </c>
      <c r="I1886" s="44">
        <f>+J1886+1</f>
        <v>172.26</v>
      </c>
      <c r="J1886" s="8">
        <v>171.26</v>
      </c>
      <c r="K1886" s="8">
        <f t="shared" si="174"/>
        <v>1</v>
      </c>
      <c r="L1886" s="45">
        <f t="shared" si="179"/>
        <v>5.8390750905056646E-3</v>
      </c>
      <c r="M1886" s="16">
        <f>IFERROR(INDEX('[1]2018 Sales History'!$G:$G,MATCH(A1886,'[1]2018 Sales History'!$A:$A,0)),0)</f>
        <v>0</v>
      </c>
      <c r="N1886" s="14">
        <f t="shared" si="175"/>
        <v>0</v>
      </c>
      <c r="O1886" s="14">
        <f t="shared" si="176"/>
        <v>0</v>
      </c>
      <c r="P1886" s="14">
        <f t="shared" si="177"/>
        <v>0</v>
      </c>
      <c r="Q1886" s="15">
        <f t="shared" si="178"/>
        <v>0</v>
      </c>
    </row>
    <row r="1887" spans="1:17" x14ac:dyDescent="0.2">
      <c r="A1887" s="43">
        <v>686433</v>
      </c>
      <c r="B1887" s="6" t="s">
        <v>1073</v>
      </c>
      <c r="C1887" s="6" t="s">
        <v>1074</v>
      </c>
      <c r="D1887" s="41" t="s">
        <v>1085</v>
      </c>
      <c r="E1887" s="41" t="s">
        <v>723</v>
      </c>
      <c r="F1887" s="4"/>
      <c r="G1887" s="5"/>
      <c r="H1887" s="27" t="s">
        <v>1072</v>
      </c>
      <c r="I1887" s="44">
        <f>+J1887+1</f>
        <v>232.48</v>
      </c>
      <c r="J1887" s="8">
        <v>231.48</v>
      </c>
      <c r="K1887" s="8">
        <f t="shared" si="174"/>
        <v>1</v>
      </c>
      <c r="L1887" s="45">
        <f t="shared" si="179"/>
        <v>4.3200276481769485E-3</v>
      </c>
      <c r="M1887" s="16">
        <f>IFERROR(INDEX('[1]2018 Sales History'!$G:$G,MATCH(A1887,'[1]2018 Sales History'!$A:$A,0)),0)</f>
        <v>0</v>
      </c>
      <c r="N1887" s="14">
        <f t="shared" si="175"/>
        <v>0</v>
      </c>
      <c r="O1887" s="14">
        <f t="shared" si="176"/>
        <v>0</v>
      </c>
      <c r="P1887" s="14">
        <f t="shared" si="177"/>
        <v>0</v>
      </c>
      <c r="Q1887" s="15">
        <f t="shared" si="178"/>
        <v>0</v>
      </c>
    </row>
    <row r="1888" spans="1:17" x14ac:dyDescent="0.2">
      <c r="A1888" s="43">
        <v>686441</v>
      </c>
      <c r="B1888" s="6" t="s">
        <v>1073</v>
      </c>
      <c r="C1888" s="6" t="s">
        <v>1074</v>
      </c>
      <c r="D1888" s="41" t="s">
        <v>1085</v>
      </c>
      <c r="E1888" s="41" t="s">
        <v>307</v>
      </c>
      <c r="F1888" s="4"/>
      <c r="G1888" s="5"/>
      <c r="H1888" s="27" t="s">
        <v>1072</v>
      </c>
      <c r="I1888" s="44">
        <f>+J1888+1</f>
        <v>207.38</v>
      </c>
      <c r="J1888" s="8">
        <v>206.38</v>
      </c>
      <c r="K1888" s="8">
        <f t="shared" si="174"/>
        <v>1</v>
      </c>
      <c r="L1888" s="45">
        <f t="shared" si="179"/>
        <v>4.8454307587944574E-3</v>
      </c>
      <c r="M1888" s="16">
        <f>IFERROR(INDEX('[1]2018 Sales History'!$G:$G,MATCH(A1888,'[1]2018 Sales History'!$A:$A,0)),0)</f>
        <v>0</v>
      </c>
      <c r="N1888" s="14">
        <f t="shared" si="175"/>
        <v>0</v>
      </c>
      <c r="O1888" s="14">
        <f t="shared" si="176"/>
        <v>0</v>
      </c>
      <c r="P1888" s="14">
        <f t="shared" si="177"/>
        <v>0</v>
      </c>
      <c r="Q1888" s="15">
        <f t="shared" si="178"/>
        <v>0</v>
      </c>
    </row>
    <row r="1889" spans="1:17" x14ac:dyDescent="0.2">
      <c r="A1889" s="43">
        <v>686468</v>
      </c>
      <c r="B1889" s="6" t="s">
        <v>1073</v>
      </c>
      <c r="C1889" s="6" t="s">
        <v>1074</v>
      </c>
      <c r="D1889" s="41" t="s">
        <v>1085</v>
      </c>
      <c r="E1889" s="41" t="s">
        <v>1750</v>
      </c>
      <c r="F1889" s="4"/>
      <c r="G1889" s="5"/>
      <c r="H1889" s="27" t="s">
        <v>1072</v>
      </c>
      <c r="I1889" s="44">
        <f>+J1889+1</f>
        <v>208.65</v>
      </c>
      <c r="J1889" s="8">
        <v>207.65</v>
      </c>
      <c r="K1889" s="8">
        <f t="shared" si="174"/>
        <v>1</v>
      </c>
      <c r="L1889" s="45">
        <f t="shared" si="179"/>
        <v>4.8157958102576452E-3</v>
      </c>
      <c r="M1889" s="16">
        <f>IFERROR(INDEX('[1]2018 Sales History'!$G:$G,MATCH(A1889,'[1]2018 Sales History'!$A:$A,0)),0)</f>
        <v>0</v>
      </c>
      <c r="N1889" s="14">
        <f t="shared" si="175"/>
        <v>0</v>
      </c>
      <c r="O1889" s="14">
        <f t="shared" si="176"/>
        <v>0</v>
      </c>
      <c r="P1889" s="14">
        <f t="shared" si="177"/>
        <v>0</v>
      </c>
      <c r="Q1889" s="15">
        <f t="shared" si="178"/>
        <v>0</v>
      </c>
    </row>
    <row r="1890" spans="1:17" x14ac:dyDescent="0.2">
      <c r="A1890" s="43">
        <v>686476</v>
      </c>
      <c r="B1890" s="6" t="s">
        <v>1073</v>
      </c>
      <c r="C1890" s="6" t="s">
        <v>1074</v>
      </c>
      <c r="D1890" s="41" t="s">
        <v>1085</v>
      </c>
      <c r="E1890" s="41" t="s">
        <v>1697</v>
      </c>
      <c r="F1890" s="4"/>
      <c r="G1890" s="5"/>
      <c r="H1890" s="27" t="s">
        <v>1072</v>
      </c>
      <c r="I1890" s="44">
        <f>+J1890+1</f>
        <v>211.68</v>
      </c>
      <c r="J1890" s="8">
        <v>210.68</v>
      </c>
      <c r="K1890" s="8">
        <f t="shared" si="174"/>
        <v>1</v>
      </c>
      <c r="L1890" s="45">
        <f t="shared" si="179"/>
        <v>4.7465350294285174E-3</v>
      </c>
      <c r="M1890" s="16">
        <f>IFERROR(INDEX('[1]2018 Sales History'!$G:$G,MATCH(A1890,'[1]2018 Sales History'!$A:$A,0)),0)</f>
        <v>0</v>
      </c>
      <c r="N1890" s="14">
        <f t="shared" si="175"/>
        <v>0</v>
      </c>
      <c r="O1890" s="14">
        <f t="shared" si="176"/>
        <v>0</v>
      </c>
      <c r="P1890" s="14">
        <f t="shared" si="177"/>
        <v>0</v>
      </c>
      <c r="Q1890" s="15">
        <f t="shared" si="178"/>
        <v>0</v>
      </c>
    </row>
    <row r="1891" spans="1:17" x14ac:dyDescent="0.2">
      <c r="A1891" s="43">
        <v>686484</v>
      </c>
      <c r="B1891" s="6" t="s">
        <v>1073</v>
      </c>
      <c r="C1891" s="6" t="s">
        <v>1074</v>
      </c>
      <c r="D1891" s="41" t="s">
        <v>1085</v>
      </c>
      <c r="E1891" s="41" t="s">
        <v>1652</v>
      </c>
      <c r="F1891" s="4"/>
      <c r="G1891" s="5"/>
      <c r="H1891" s="27" t="s">
        <v>1072</v>
      </c>
      <c r="I1891" s="44">
        <f>+J1891+1</f>
        <v>165.84</v>
      </c>
      <c r="J1891" s="8">
        <v>164.84</v>
      </c>
      <c r="K1891" s="8">
        <f t="shared" si="174"/>
        <v>1</v>
      </c>
      <c r="L1891" s="45">
        <f t="shared" si="179"/>
        <v>6.0664887163309877E-3</v>
      </c>
      <c r="M1891" s="16">
        <f>IFERROR(INDEX('[1]2018 Sales History'!$G:$G,MATCH(A1891,'[1]2018 Sales History'!$A:$A,0)),0)</f>
        <v>0</v>
      </c>
      <c r="N1891" s="14">
        <f t="shared" si="175"/>
        <v>0</v>
      </c>
      <c r="O1891" s="14">
        <f t="shared" si="176"/>
        <v>0</v>
      </c>
      <c r="P1891" s="14">
        <f t="shared" si="177"/>
        <v>0</v>
      </c>
      <c r="Q1891" s="15">
        <f t="shared" si="178"/>
        <v>0</v>
      </c>
    </row>
    <row r="1892" spans="1:17" x14ac:dyDescent="0.2">
      <c r="A1892" s="43">
        <v>686492</v>
      </c>
      <c r="B1892" s="6" t="s">
        <v>1073</v>
      </c>
      <c r="C1892" s="6" t="s">
        <v>1074</v>
      </c>
      <c r="D1892" s="41" t="s">
        <v>1085</v>
      </c>
      <c r="E1892" s="41" t="s">
        <v>1751</v>
      </c>
      <c r="F1892" s="4"/>
      <c r="G1892" s="5"/>
      <c r="H1892" s="27" t="s">
        <v>1072</v>
      </c>
      <c r="I1892" s="44">
        <f>+J1892+1</f>
        <v>194.51</v>
      </c>
      <c r="J1892" s="8">
        <v>193.51</v>
      </c>
      <c r="K1892" s="8">
        <f t="shared" si="174"/>
        <v>1</v>
      </c>
      <c r="L1892" s="45">
        <f t="shared" si="179"/>
        <v>5.1676915921657794E-3</v>
      </c>
      <c r="M1892" s="16">
        <f>IFERROR(INDEX('[1]2018 Sales History'!$G:$G,MATCH(A1892,'[1]2018 Sales History'!$A:$A,0)),0)</f>
        <v>0</v>
      </c>
      <c r="N1892" s="14">
        <f t="shared" si="175"/>
        <v>0</v>
      </c>
      <c r="O1892" s="14">
        <f t="shared" si="176"/>
        <v>0</v>
      </c>
      <c r="P1892" s="14">
        <f t="shared" si="177"/>
        <v>0</v>
      </c>
      <c r="Q1892" s="15">
        <f t="shared" si="178"/>
        <v>0</v>
      </c>
    </row>
    <row r="1893" spans="1:17" x14ac:dyDescent="0.2">
      <c r="A1893" s="43">
        <v>686506</v>
      </c>
      <c r="B1893" s="6" t="s">
        <v>1073</v>
      </c>
      <c r="C1893" s="6" t="s">
        <v>1074</v>
      </c>
      <c r="D1893" s="41" t="s">
        <v>1084</v>
      </c>
      <c r="E1893" s="41" t="s">
        <v>1653</v>
      </c>
      <c r="F1893" s="4"/>
      <c r="G1893" s="5"/>
      <c r="H1893" s="27" t="s">
        <v>1072</v>
      </c>
      <c r="I1893" s="44">
        <f>+J1893+1</f>
        <v>165.61</v>
      </c>
      <c r="J1893" s="8">
        <v>164.61</v>
      </c>
      <c r="K1893" s="8">
        <f t="shared" si="174"/>
        <v>1</v>
      </c>
      <c r="L1893" s="45">
        <f t="shared" si="179"/>
        <v>6.0749650689508527E-3</v>
      </c>
      <c r="M1893" s="16">
        <f>IFERROR(INDEX('[1]2018 Sales History'!$G:$G,MATCH(A1893,'[1]2018 Sales History'!$A:$A,0)),0)</f>
        <v>0</v>
      </c>
      <c r="N1893" s="14">
        <f t="shared" si="175"/>
        <v>0</v>
      </c>
      <c r="O1893" s="14">
        <f t="shared" si="176"/>
        <v>0</v>
      </c>
      <c r="P1893" s="14">
        <f t="shared" si="177"/>
        <v>0</v>
      </c>
      <c r="Q1893" s="15">
        <f t="shared" si="178"/>
        <v>0</v>
      </c>
    </row>
    <row r="1894" spans="1:17" x14ac:dyDescent="0.2">
      <c r="A1894" s="43">
        <v>686514</v>
      </c>
      <c r="B1894" s="6" t="s">
        <v>1073</v>
      </c>
      <c r="C1894" s="6" t="s">
        <v>1074</v>
      </c>
      <c r="D1894" s="41" t="s">
        <v>1084</v>
      </c>
      <c r="E1894" s="41" t="s">
        <v>1749</v>
      </c>
      <c r="F1894" s="4"/>
      <c r="G1894" s="5"/>
      <c r="H1894" s="27" t="s">
        <v>1072</v>
      </c>
      <c r="I1894" s="44">
        <f>+J1894+1</f>
        <v>191.74</v>
      </c>
      <c r="J1894" s="8">
        <v>190.74</v>
      </c>
      <c r="K1894" s="8">
        <f t="shared" si="174"/>
        <v>1</v>
      </c>
      <c r="L1894" s="45">
        <f t="shared" si="179"/>
        <v>5.2427388067526476E-3</v>
      </c>
      <c r="M1894" s="16">
        <f>IFERROR(INDEX('[1]2018 Sales History'!$G:$G,MATCH(A1894,'[1]2018 Sales History'!$A:$A,0)),0)</f>
        <v>0</v>
      </c>
      <c r="N1894" s="14">
        <f t="shared" si="175"/>
        <v>0</v>
      </c>
      <c r="O1894" s="14">
        <f t="shared" si="176"/>
        <v>0</v>
      </c>
      <c r="P1894" s="14">
        <f t="shared" si="177"/>
        <v>0</v>
      </c>
      <c r="Q1894" s="15">
        <f t="shared" si="178"/>
        <v>0</v>
      </c>
    </row>
    <row r="1895" spans="1:17" x14ac:dyDescent="0.2">
      <c r="A1895" s="43">
        <v>686522</v>
      </c>
      <c r="B1895" s="6" t="s">
        <v>1073</v>
      </c>
      <c r="C1895" s="6" t="s">
        <v>1074</v>
      </c>
      <c r="D1895" s="41" t="s">
        <v>1084</v>
      </c>
      <c r="E1895" s="41" t="s">
        <v>1654</v>
      </c>
      <c r="F1895" s="4"/>
      <c r="G1895" s="5"/>
      <c r="H1895" s="27" t="s">
        <v>1072</v>
      </c>
      <c r="I1895" s="44">
        <f>+J1895+1</f>
        <v>206.55</v>
      </c>
      <c r="J1895" s="8">
        <v>205.55</v>
      </c>
      <c r="K1895" s="8">
        <f t="shared" si="174"/>
        <v>1</v>
      </c>
      <c r="L1895" s="45">
        <f t="shared" si="179"/>
        <v>4.864996351252736E-3</v>
      </c>
      <c r="M1895" s="16">
        <f>IFERROR(INDEX('[1]2018 Sales History'!$G:$G,MATCH(A1895,'[1]2018 Sales History'!$A:$A,0)),0)</f>
        <v>0</v>
      </c>
      <c r="N1895" s="14">
        <f t="shared" si="175"/>
        <v>0</v>
      </c>
      <c r="O1895" s="14">
        <f t="shared" si="176"/>
        <v>0</v>
      </c>
      <c r="P1895" s="14">
        <f t="shared" si="177"/>
        <v>0</v>
      </c>
      <c r="Q1895" s="15">
        <f t="shared" si="178"/>
        <v>0</v>
      </c>
    </row>
    <row r="1896" spans="1:17" x14ac:dyDescent="0.2">
      <c r="A1896" s="43">
        <v>686530</v>
      </c>
      <c r="B1896" s="6" t="s">
        <v>1073</v>
      </c>
      <c r="C1896" s="6" t="s">
        <v>1074</v>
      </c>
      <c r="D1896" s="41" t="s">
        <v>1084</v>
      </c>
      <c r="E1896" s="41" t="s">
        <v>738</v>
      </c>
      <c r="F1896" s="4"/>
      <c r="G1896" s="5"/>
      <c r="H1896" s="27" t="s">
        <v>1072</v>
      </c>
      <c r="I1896" s="44">
        <f>+J1896+1</f>
        <v>162.06</v>
      </c>
      <c r="J1896" s="8">
        <v>161.06</v>
      </c>
      <c r="K1896" s="8">
        <f t="shared" si="174"/>
        <v>1</v>
      </c>
      <c r="L1896" s="45">
        <f t="shared" si="179"/>
        <v>6.2088662610207375E-3</v>
      </c>
      <c r="M1896" s="16">
        <f>IFERROR(INDEX('[1]2018 Sales History'!$G:$G,MATCH(A1896,'[1]2018 Sales History'!$A:$A,0)),0)</f>
        <v>0</v>
      </c>
      <c r="N1896" s="14">
        <f t="shared" si="175"/>
        <v>0</v>
      </c>
      <c r="O1896" s="14">
        <f t="shared" si="176"/>
        <v>0</v>
      </c>
      <c r="P1896" s="14">
        <f t="shared" si="177"/>
        <v>0</v>
      </c>
      <c r="Q1896" s="15">
        <f t="shared" si="178"/>
        <v>0</v>
      </c>
    </row>
    <row r="1897" spans="1:17" x14ac:dyDescent="0.2">
      <c r="A1897" s="43">
        <v>686549</v>
      </c>
      <c r="B1897" s="6" t="s">
        <v>1073</v>
      </c>
      <c r="C1897" s="6" t="s">
        <v>1074</v>
      </c>
      <c r="D1897" s="41" t="s">
        <v>1084</v>
      </c>
      <c r="E1897" s="41" t="s">
        <v>723</v>
      </c>
      <c r="F1897" s="4"/>
      <c r="G1897" s="5"/>
      <c r="H1897" s="27" t="s">
        <v>1072</v>
      </c>
      <c r="I1897" s="44">
        <f>+J1897+1</f>
        <v>216.19</v>
      </c>
      <c r="J1897" s="8">
        <v>215.19</v>
      </c>
      <c r="K1897" s="8">
        <f t="shared" si="174"/>
        <v>1</v>
      </c>
      <c r="L1897" s="45">
        <f t="shared" si="179"/>
        <v>4.6470560899670062E-3</v>
      </c>
      <c r="M1897" s="16">
        <f>IFERROR(INDEX('[1]2018 Sales History'!$G:$G,MATCH(A1897,'[1]2018 Sales History'!$A:$A,0)),0)</f>
        <v>0</v>
      </c>
      <c r="N1897" s="14">
        <f t="shared" si="175"/>
        <v>0</v>
      </c>
      <c r="O1897" s="14">
        <f t="shared" si="176"/>
        <v>0</v>
      </c>
      <c r="P1897" s="14">
        <f t="shared" si="177"/>
        <v>0</v>
      </c>
      <c r="Q1897" s="15">
        <f t="shared" si="178"/>
        <v>0</v>
      </c>
    </row>
    <row r="1898" spans="1:17" x14ac:dyDescent="0.2">
      <c r="A1898" s="43">
        <v>686557</v>
      </c>
      <c r="B1898" s="6" t="s">
        <v>1073</v>
      </c>
      <c r="C1898" s="6" t="s">
        <v>1074</v>
      </c>
      <c r="D1898" s="41" t="s">
        <v>1084</v>
      </c>
      <c r="E1898" s="41" t="s">
        <v>307</v>
      </c>
      <c r="F1898" s="4"/>
      <c r="G1898" s="5"/>
      <c r="H1898" s="27" t="s">
        <v>1072</v>
      </c>
      <c r="I1898" s="44">
        <f>+J1898+1</f>
        <v>191.74</v>
      </c>
      <c r="J1898" s="8">
        <v>190.74</v>
      </c>
      <c r="K1898" s="8">
        <f t="shared" si="174"/>
        <v>1</v>
      </c>
      <c r="L1898" s="45">
        <f t="shared" si="179"/>
        <v>5.2427388067526476E-3</v>
      </c>
      <c r="M1898" s="16">
        <f>IFERROR(INDEX('[1]2018 Sales History'!$G:$G,MATCH(A1898,'[1]2018 Sales History'!$A:$A,0)),0)</f>
        <v>0</v>
      </c>
      <c r="N1898" s="14">
        <f t="shared" si="175"/>
        <v>0</v>
      </c>
      <c r="O1898" s="14">
        <f t="shared" si="176"/>
        <v>0</v>
      </c>
      <c r="P1898" s="14">
        <f t="shared" si="177"/>
        <v>0</v>
      </c>
      <c r="Q1898" s="15">
        <f t="shared" si="178"/>
        <v>0</v>
      </c>
    </row>
    <row r="1899" spans="1:17" x14ac:dyDescent="0.2">
      <c r="A1899" s="43">
        <v>686565</v>
      </c>
      <c r="B1899" s="6" t="s">
        <v>1073</v>
      </c>
      <c r="C1899" s="6" t="s">
        <v>1074</v>
      </c>
      <c r="D1899" s="41" t="s">
        <v>1084</v>
      </c>
      <c r="E1899" s="41" t="s">
        <v>1750</v>
      </c>
      <c r="F1899" s="4"/>
      <c r="G1899" s="5"/>
      <c r="H1899" s="27" t="s">
        <v>1072</v>
      </c>
      <c r="I1899" s="44">
        <f>+J1899+1</f>
        <v>189.75</v>
      </c>
      <c r="J1899" s="8">
        <v>188.75</v>
      </c>
      <c r="K1899" s="8">
        <f t="shared" si="174"/>
        <v>1</v>
      </c>
      <c r="L1899" s="45">
        <f t="shared" si="179"/>
        <v>5.2980132450331126E-3</v>
      </c>
      <c r="M1899" s="16">
        <f>IFERROR(INDEX('[1]2018 Sales History'!$G:$G,MATCH(A1899,'[1]2018 Sales History'!$A:$A,0)),0)</f>
        <v>0</v>
      </c>
      <c r="N1899" s="14">
        <f t="shared" si="175"/>
        <v>0</v>
      </c>
      <c r="O1899" s="14">
        <f t="shared" si="176"/>
        <v>0</v>
      </c>
      <c r="P1899" s="14">
        <f t="shared" si="177"/>
        <v>0</v>
      </c>
      <c r="Q1899" s="15">
        <f t="shared" si="178"/>
        <v>0</v>
      </c>
    </row>
    <row r="1900" spans="1:17" x14ac:dyDescent="0.2">
      <c r="A1900" s="43">
        <v>686573</v>
      </c>
      <c r="B1900" s="6" t="s">
        <v>1073</v>
      </c>
      <c r="C1900" s="6" t="s">
        <v>1074</v>
      </c>
      <c r="D1900" s="41" t="s">
        <v>1084</v>
      </c>
      <c r="E1900" s="41" t="s">
        <v>1697</v>
      </c>
      <c r="F1900" s="4"/>
      <c r="G1900" s="5"/>
      <c r="H1900" s="27" t="s">
        <v>1072</v>
      </c>
      <c r="I1900" s="44">
        <f>+J1900+1</f>
        <v>195.53</v>
      </c>
      <c r="J1900" s="8">
        <v>194.53</v>
      </c>
      <c r="K1900" s="8">
        <f t="shared" si="174"/>
        <v>1</v>
      </c>
      <c r="L1900" s="45">
        <f t="shared" si="179"/>
        <v>5.1405952809335321E-3</v>
      </c>
      <c r="M1900" s="16">
        <f>IFERROR(INDEX('[1]2018 Sales History'!$G:$G,MATCH(A1900,'[1]2018 Sales History'!$A:$A,0)),0)</f>
        <v>0</v>
      </c>
      <c r="N1900" s="14">
        <f t="shared" si="175"/>
        <v>0</v>
      </c>
      <c r="O1900" s="14">
        <f t="shared" si="176"/>
        <v>0</v>
      </c>
      <c r="P1900" s="14">
        <f t="shared" si="177"/>
        <v>0</v>
      </c>
      <c r="Q1900" s="15">
        <f t="shared" si="178"/>
        <v>0</v>
      </c>
    </row>
    <row r="1901" spans="1:17" x14ac:dyDescent="0.2">
      <c r="A1901" s="43">
        <v>686581</v>
      </c>
      <c r="B1901" s="6" t="s">
        <v>1073</v>
      </c>
      <c r="C1901" s="6" t="s">
        <v>1074</v>
      </c>
      <c r="D1901" s="41" t="s">
        <v>1084</v>
      </c>
      <c r="E1901" s="41" t="s">
        <v>1652</v>
      </c>
      <c r="F1901" s="4"/>
      <c r="G1901" s="5"/>
      <c r="H1901" s="27" t="s">
        <v>1072</v>
      </c>
      <c r="I1901" s="44">
        <f>+J1901+1</f>
        <v>156.04</v>
      </c>
      <c r="J1901" s="8">
        <v>155.04</v>
      </c>
      <c r="K1901" s="8">
        <f t="shared" si="174"/>
        <v>1</v>
      </c>
      <c r="L1901" s="45">
        <f t="shared" si="179"/>
        <v>6.4499484004127972E-3</v>
      </c>
      <c r="M1901" s="16">
        <f>IFERROR(INDEX('[1]2018 Sales History'!$G:$G,MATCH(A1901,'[1]2018 Sales History'!$A:$A,0)),0)</f>
        <v>0</v>
      </c>
      <c r="N1901" s="14">
        <f t="shared" si="175"/>
        <v>0</v>
      </c>
      <c r="O1901" s="14">
        <f t="shared" si="176"/>
        <v>0</v>
      </c>
      <c r="P1901" s="14">
        <f t="shared" si="177"/>
        <v>0</v>
      </c>
      <c r="Q1901" s="15">
        <f t="shared" si="178"/>
        <v>0</v>
      </c>
    </row>
    <row r="1902" spans="1:17" x14ac:dyDescent="0.2">
      <c r="A1902" s="43">
        <v>686603</v>
      </c>
      <c r="B1902" s="6" t="s">
        <v>1073</v>
      </c>
      <c r="C1902" s="6" t="s">
        <v>1074</v>
      </c>
      <c r="D1902" s="41" t="s">
        <v>1084</v>
      </c>
      <c r="E1902" s="41" t="s">
        <v>1751</v>
      </c>
      <c r="F1902" s="4"/>
      <c r="G1902" s="5"/>
      <c r="H1902" s="27" t="s">
        <v>1072</v>
      </c>
      <c r="I1902" s="44">
        <f>+J1902+1</f>
        <v>180.98</v>
      </c>
      <c r="J1902" s="8">
        <v>179.98</v>
      </c>
      <c r="K1902" s="8">
        <f t="shared" si="174"/>
        <v>1</v>
      </c>
      <c r="L1902" s="45">
        <f t="shared" si="179"/>
        <v>5.5561729081009007E-3</v>
      </c>
      <c r="M1902" s="16">
        <f>IFERROR(INDEX('[1]2018 Sales History'!$G:$G,MATCH(A1902,'[1]2018 Sales History'!$A:$A,0)),0)</f>
        <v>0</v>
      </c>
      <c r="N1902" s="14">
        <f t="shared" si="175"/>
        <v>0</v>
      </c>
      <c r="O1902" s="14">
        <f t="shared" si="176"/>
        <v>0</v>
      </c>
      <c r="P1902" s="14">
        <f t="shared" si="177"/>
        <v>0</v>
      </c>
      <c r="Q1902" s="15">
        <f t="shared" si="178"/>
        <v>0</v>
      </c>
    </row>
    <row r="1903" spans="1:17" x14ac:dyDescent="0.2">
      <c r="A1903" s="43">
        <v>686638</v>
      </c>
      <c r="B1903" s="6" t="s">
        <v>1073</v>
      </c>
      <c r="C1903" s="6" t="s">
        <v>1074</v>
      </c>
      <c r="D1903" s="41" t="s">
        <v>1083</v>
      </c>
      <c r="E1903" s="41" t="s">
        <v>59</v>
      </c>
      <c r="F1903" s="4"/>
      <c r="G1903" s="5"/>
      <c r="H1903" s="27" t="s">
        <v>1072</v>
      </c>
      <c r="I1903" s="44">
        <f>+J1903+1</f>
        <v>145.28</v>
      </c>
      <c r="J1903" s="8">
        <v>144.28</v>
      </c>
      <c r="K1903" s="8">
        <f t="shared" si="174"/>
        <v>1</v>
      </c>
      <c r="L1903" s="45">
        <f t="shared" si="179"/>
        <v>6.930967563071805E-3</v>
      </c>
      <c r="M1903" s="16">
        <f>IFERROR(INDEX('[1]2018 Sales History'!$G:$G,MATCH(A1903,'[1]2018 Sales History'!$A:$A,0)),0)</f>
        <v>0</v>
      </c>
      <c r="N1903" s="14">
        <f t="shared" si="175"/>
        <v>0</v>
      </c>
      <c r="O1903" s="14">
        <f t="shared" si="176"/>
        <v>0</v>
      </c>
      <c r="P1903" s="14">
        <f t="shared" si="177"/>
        <v>0</v>
      </c>
      <c r="Q1903" s="15">
        <f t="shared" si="178"/>
        <v>0</v>
      </c>
    </row>
    <row r="1904" spans="1:17" x14ac:dyDescent="0.2">
      <c r="A1904" s="43">
        <v>686646</v>
      </c>
      <c r="B1904" s="6" t="s">
        <v>1073</v>
      </c>
      <c r="C1904" s="6" t="s">
        <v>1074</v>
      </c>
      <c r="D1904" s="41" t="s">
        <v>1083</v>
      </c>
      <c r="E1904" s="41" t="s">
        <v>69</v>
      </c>
      <c r="F1904" s="4"/>
      <c r="G1904" s="5"/>
      <c r="H1904" s="27" t="s">
        <v>1072</v>
      </c>
      <c r="I1904" s="44">
        <f>+J1904+1</f>
        <v>162.87</v>
      </c>
      <c r="J1904" s="8">
        <v>161.87</v>
      </c>
      <c r="K1904" s="8">
        <f t="shared" si="174"/>
        <v>1</v>
      </c>
      <c r="L1904" s="45">
        <f t="shared" si="179"/>
        <v>6.1777969975906587E-3</v>
      </c>
      <c r="M1904" s="16">
        <f>IFERROR(INDEX('[1]2018 Sales History'!$G:$G,MATCH(A1904,'[1]2018 Sales History'!$A:$A,0)),0)</f>
        <v>0</v>
      </c>
      <c r="N1904" s="14">
        <f t="shared" si="175"/>
        <v>0</v>
      </c>
      <c r="O1904" s="14">
        <f t="shared" si="176"/>
        <v>0</v>
      </c>
      <c r="P1904" s="14">
        <f t="shared" si="177"/>
        <v>0</v>
      </c>
      <c r="Q1904" s="15">
        <f t="shared" si="178"/>
        <v>0</v>
      </c>
    </row>
    <row r="1905" spans="1:17" x14ac:dyDescent="0.2">
      <c r="A1905" s="43">
        <v>686654</v>
      </c>
      <c r="B1905" s="6" t="s">
        <v>1073</v>
      </c>
      <c r="C1905" s="6" t="s">
        <v>1074</v>
      </c>
      <c r="D1905" s="41" t="s">
        <v>1083</v>
      </c>
      <c r="E1905" s="41" t="s">
        <v>61</v>
      </c>
      <c r="F1905" s="4"/>
      <c r="G1905" s="5"/>
      <c r="H1905" s="27" t="s">
        <v>1072</v>
      </c>
      <c r="I1905" s="44">
        <f>+J1905+1</f>
        <v>167.74</v>
      </c>
      <c r="J1905" s="8">
        <v>166.74</v>
      </c>
      <c r="K1905" s="8">
        <f t="shared" si="174"/>
        <v>1</v>
      </c>
      <c r="L1905" s="45">
        <f t="shared" si="179"/>
        <v>5.9973611610891209E-3</v>
      </c>
      <c r="M1905" s="16">
        <f>IFERROR(INDEX('[1]2018 Sales History'!$G:$G,MATCH(A1905,'[1]2018 Sales History'!$A:$A,0)),0)</f>
        <v>0</v>
      </c>
      <c r="N1905" s="14">
        <f t="shared" si="175"/>
        <v>0</v>
      </c>
      <c r="O1905" s="14">
        <f t="shared" si="176"/>
        <v>0</v>
      </c>
      <c r="P1905" s="14">
        <f t="shared" si="177"/>
        <v>0</v>
      </c>
      <c r="Q1905" s="15">
        <f t="shared" si="178"/>
        <v>0</v>
      </c>
    </row>
    <row r="1906" spans="1:17" x14ac:dyDescent="0.2">
      <c r="A1906" s="43">
        <v>686670</v>
      </c>
      <c r="B1906" s="6" t="s">
        <v>1073</v>
      </c>
      <c r="C1906" s="6" t="s">
        <v>1074</v>
      </c>
      <c r="D1906" s="41" t="s">
        <v>1083</v>
      </c>
      <c r="E1906" s="41" t="s">
        <v>71</v>
      </c>
      <c r="F1906" s="4"/>
      <c r="G1906" s="5"/>
      <c r="H1906" s="27" t="s">
        <v>1072</v>
      </c>
      <c r="I1906" s="44">
        <f>+J1906+1</f>
        <v>139.87</v>
      </c>
      <c r="J1906" s="8">
        <v>138.87</v>
      </c>
      <c r="K1906" s="8">
        <f t="shared" si="174"/>
        <v>1</v>
      </c>
      <c r="L1906" s="45">
        <f t="shared" si="179"/>
        <v>7.2009793331893135E-3</v>
      </c>
      <c r="M1906" s="16">
        <f>IFERROR(INDEX('[1]2018 Sales History'!$G:$G,MATCH(A1906,'[1]2018 Sales History'!$A:$A,0)),0)</f>
        <v>0</v>
      </c>
      <c r="N1906" s="14">
        <f t="shared" si="175"/>
        <v>0</v>
      </c>
      <c r="O1906" s="14">
        <f t="shared" si="176"/>
        <v>0</v>
      </c>
      <c r="P1906" s="14">
        <f t="shared" si="177"/>
        <v>0</v>
      </c>
      <c r="Q1906" s="15">
        <f t="shared" si="178"/>
        <v>0</v>
      </c>
    </row>
    <row r="1907" spans="1:17" x14ac:dyDescent="0.2">
      <c r="A1907" s="43">
        <v>686689</v>
      </c>
      <c r="B1907" s="6" t="s">
        <v>1073</v>
      </c>
      <c r="C1907" s="6" t="s">
        <v>1074</v>
      </c>
      <c r="D1907" s="41" t="s">
        <v>1083</v>
      </c>
      <c r="E1907" s="41" t="s">
        <v>66</v>
      </c>
      <c r="F1907" s="4"/>
      <c r="G1907" s="5"/>
      <c r="H1907" s="27" t="s">
        <v>1072</v>
      </c>
      <c r="I1907" s="44">
        <f>+J1907+1</f>
        <v>141.77000000000001</v>
      </c>
      <c r="J1907" s="8">
        <v>140.77000000000001</v>
      </c>
      <c r="K1907" s="8">
        <f t="shared" si="174"/>
        <v>1</v>
      </c>
      <c r="L1907" s="45">
        <f t="shared" si="179"/>
        <v>7.1037863181075507E-3</v>
      </c>
      <c r="M1907" s="16">
        <f>IFERROR(INDEX('[1]2018 Sales History'!$G:$G,MATCH(A1907,'[1]2018 Sales History'!$A:$A,0)),0)</f>
        <v>0</v>
      </c>
      <c r="N1907" s="14">
        <f t="shared" si="175"/>
        <v>0</v>
      </c>
      <c r="O1907" s="14">
        <f t="shared" si="176"/>
        <v>0</v>
      </c>
      <c r="P1907" s="14">
        <f t="shared" si="177"/>
        <v>0</v>
      </c>
      <c r="Q1907" s="15">
        <f t="shared" si="178"/>
        <v>0</v>
      </c>
    </row>
    <row r="1908" spans="1:17" x14ac:dyDescent="0.2">
      <c r="A1908" s="43">
        <v>686697</v>
      </c>
      <c r="B1908" s="6" t="s">
        <v>1073</v>
      </c>
      <c r="C1908" s="6" t="s">
        <v>1074</v>
      </c>
      <c r="D1908" s="41" t="s">
        <v>1083</v>
      </c>
      <c r="E1908" s="41" t="s">
        <v>724</v>
      </c>
      <c r="F1908" s="4"/>
      <c r="G1908" s="5"/>
      <c r="H1908" s="27" t="s">
        <v>1072</v>
      </c>
      <c r="I1908" s="44">
        <f>+J1908+1</f>
        <v>151.65</v>
      </c>
      <c r="J1908" s="8">
        <v>150.65</v>
      </c>
      <c r="K1908" s="8">
        <f t="shared" si="174"/>
        <v>1</v>
      </c>
      <c r="L1908" s="45">
        <f t="shared" si="179"/>
        <v>6.637902422834384E-3</v>
      </c>
      <c r="M1908" s="16">
        <f>IFERROR(INDEX('[1]2018 Sales History'!$G:$G,MATCH(A1908,'[1]2018 Sales History'!$A:$A,0)),0)</f>
        <v>0</v>
      </c>
      <c r="N1908" s="14">
        <f t="shared" si="175"/>
        <v>0</v>
      </c>
      <c r="O1908" s="14">
        <f t="shared" si="176"/>
        <v>0</v>
      </c>
      <c r="P1908" s="14">
        <f t="shared" si="177"/>
        <v>0</v>
      </c>
      <c r="Q1908" s="15">
        <f t="shared" si="178"/>
        <v>0</v>
      </c>
    </row>
    <row r="1909" spans="1:17" x14ac:dyDescent="0.2">
      <c r="A1909" s="43">
        <v>686700</v>
      </c>
      <c r="B1909" s="6" t="s">
        <v>1073</v>
      </c>
      <c r="C1909" s="6" t="s">
        <v>1074</v>
      </c>
      <c r="D1909" s="41" t="s">
        <v>1083</v>
      </c>
      <c r="E1909" s="41" t="s">
        <v>67</v>
      </c>
      <c r="F1909" s="4"/>
      <c r="G1909" s="5"/>
      <c r="H1909" s="27" t="s">
        <v>1072</v>
      </c>
      <c r="I1909" s="44">
        <f>+J1909+1</f>
        <v>155.27000000000001</v>
      </c>
      <c r="J1909" s="8">
        <v>154.27000000000001</v>
      </c>
      <c r="K1909" s="8">
        <f t="shared" si="174"/>
        <v>1</v>
      </c>
      <c r="L1909" s="45">
        <f t="shared" si="179"/>
        <v>6.4821416996175534E-3</v>
      </c>
      <c r="M1909" s="16">
        <f>IFERROR(INDEX('[1]2018 Sales History'!$G:$G,MATCH(A1909,'[1]2018 Sales History'!$A:$A,0)),0)</f>
        <v>0</v>
      </c>
      <c r="N1909" s="14">
        <f t="shared" si="175"/>
        <v>0</v>
      </c>
      <c r="O1909" s="14">
        <f t="shared" si="176"/>
        <v>0</v>
      </c>
      <c r="P1909" s="14">
        <f t="shared" si="177"/>
        <v>0</v>
      </c>
      <c r="Q1909" s="15">
        <f t="shared" si="178"/>
        <v>0</v>
      </c>
    </row>
    <row r="1910" spans="1:17" x14ac:dyDescent="0.2">
      <c r="A1910" s="43">
        <v>686719</v>
      </c>
      <c r="B1910" s="6" t="s">
        <v>1073</v>
      </c>
      <c r="C1910" s="6" t="s">
        <v>1074</v>
      </c>
      <c r="D1910" s="41" t="s">
        <v>1083</v>
      </c>
      <c r="E1910" s="41" t="s">
        <v>70</v>
      </c>
      <c r="F1910" s="4"/>
      <c r="G1910" s="5"/>
      <c r="H1910" s="27" t="s">
        <v>1072</v>
      </c>
      <c r="I1910" s="44">
        <f>+J1910+1</f>
        <v>160.35</v>
      </c>
      <c r="J1910" s="8">
        <v>159.35</v>
      </c>
      <c r="K1910" s="8">
        <f t="shared" si="174"/>
        <v>1</v>
      </c>
      <c r="L1910" s="45">
        <f t="shared" si="179"/>
        <v>6.2754941951678701E-3</v>
      </c>
      <c r="M1910" s="16">
        <f>IFERROR(INDEX('[1]2018 Sales History'!$G:$G,MATCH(A1910,'[1]2018 Sales History'!$A:$A,0)),0)</f>
        <v>0</v>
      </c>
      <c r="N1910" s="14">
        <f t="shared" si="175"/>
        <v>0</v>
      </c>
      <c r="O1910" s="14">
        <f t="shared" si="176"/>
        <v>0</v>
      </c>
      <c r="P1910" s="14">
        <f t="shared" si="177"/>
        <v>0</v>
      </c>
      <c r="Q1910" s="15">
        <f t="shared" si="178"/>
        <v>0</v>
      </c>
    </row>
    <row r="1911" spans="1:17" x14ac:dyDescent="0.2">
      <c r="A1911" s="43">
        <v>686735</v>
      </c>
      <c r="B1911" s="6" t="s">
        <v>1073</v>
      </c>
      <c r="C1911" s="6" t="s">
        <v>1074</v>
      </c>
      <c r="D1911" s="41" t="s">
        <v>1083</v>
      </c>
      <c r="E1911" s="41" t="s">
        <v>1706</v>
      </c>
      <c r="F1911" s="4"/>
      <c r="G1911" s="5"/>
      <c r="H1911" s="27" t="s">
        <v>1072</v>
      </c>
      <c r="I1911" s="44">
        <f>+J1911+1</f>
        <v>139.87</v>
      </c>
      <c r="J1911" s="8">
        <v>138.87</v>
      </c>
      <c r="K1911" s="8">
        <f t="shared" si="174"/>
        <v>1</v>
      </c>
      <c r="L1911" s="45">
        <f t="shared" si="179"/>
        <v>7.2009793331893135E-3</v>
      </c>
      <c r="M1911" s="16">
        <f>IFERROR(INDEX('[1]2018 Sales History'!$G:$G,MATCH(A1911,'[1]2018 Sales History'!$A:$A,0)),0)</f>
        <v>0</v>
      </c>
      <c r="N1911" s="14">
        <f t="shared" si="175"/>
        <v>0</v>
      </c>
      <c r="O1911" s="14">
        <f t="shared" si="176"/>
        <v>0</v>
      </c>
      <c r="P1911" s="14">
        <f t="shared" si="177"/>
        <v>0</v>
      </c>
      <c r="Q1911" s="15">
        <f t="shared" si="178"/>
        <v>0</v>
      </c>
    </row>
    <row r="1912" spans="1:17" x14ac:dyDescent="0.2">
      <c r="A1912" s="43">
        <v>686743</v>
      </c>
      <c r="B1912" s="6" t="s">
        <v>1073</v>
      </c>
      <c r="C1912" s="6" t="s">
        <v>1074</v>
      </c>
      <c r="D1912" s="41" t="s">
        <v>1083</v>
      </c>
      <c r="E1912" s="41" t="s">
        <v>437</v>
      </c>
      <c r="F1912" s="4"/>
      <c r="G1912" s="5"/>
      <c r="H1912" s="27" t="s">
        <v>1072</v>
      </c>
      <c r="I1912" s="44">
        <f>+J1912+1</f>
        <v>170.12</v>
      </c>
      <c r="J1912" s="8">
        <v>169.12</v>
      </c>
      <c r="K1912" s="8">
        <f t="shared" si="174"/>
        <v>1</v>
      </c>
      <c r="L1912" s="45">
        <f t="shared" si="179"/>
        <v>5.9129612109744562E-3</v>
      </c>
      <c r="M1912" s="16">
        <f>IFERROR(INDEX('[1]2018 Sales History'!$G:$G,MATCH(A1912,'[1]2018 Sales History'!$A:$A,0)),0)</f>
        <v>0</v>
      </c>
      <c r="N1912" s="14">
        <f t="shared" si="175"/>
        <v>0</v>
      </c>
      <c r="O1912" s="14">
        <f t="shared" si="176"/>
        <v>0</v>
      </c>
      <c r="P1912" s="14">
        <f t="shared" si="177"/>
        <v>0</v>
      </c>
      <c r="Q1912" s="15">
        <f t="shared" si="178"/>
        <v>0</v>
      </c>
    </row>
    <row r="1913" spans="1:17" x14ac:dyDescent="0.2">
      <c r="A1913" s="43">
        <v>686751</v>
      </c>
      <c r="B1913" s="6" t="s">
        <v>1073</v>
      </c>
      <c r="C1913" s="6" t="s">
        <v>1074</v>
      </c>
      <c r="D1913" s="41" t="s">
        <v>1083</v>
      </c>
      <c r="E1913" s="41" t="s">
        <v>701</v>
      </c>
      <c r="F1913" s="4"/>
      <c r="G1913" s="5"/>
      <c r="H1913" s="27" t="s">
        <v>1072</v>
      </c>
      <c r="I1913" s="44">
        <f>+J1913+1</f>
        <v>173.71</v>
      </c>
      <c r="J1913" s="8">
        <v>172.71</v>
      </c>
      <c r="K1913" s="8">
        <f t="shared" si="174"/>
        <v>1</v>
      </c>
      <c r="L1913" s="45">
        <f t="shared" si="179"/>
        <v>5.7900526894794739E-3</v>
      </c>
      <c r="M1913" s="16">
        <f>IFERROR(INDEX('[1]2018 Sales History'!$G:$G,MATCH(A1913,'[1]2018 Sales History'!$A:$A,0)),0)</f>
        <v>0</v>
      </c>
      <c r="N1913" s="14">
        <f t="shared" si="175"/>
        <v>0</v>
      </c>
      <c r="O1913" s="14">
        <f t="shared" si="176"/>
        <v>0</v>
      </c>
      <c r="P1913" s="14">
        <f t="shared" si="177"/>
        <v>0</v>
      </c>
      <c r="Q1913" s="15">
        <f t="shared" si="178"/>
        <v>0</v>
      </c>
    </row>
    <row r="1914" spans="1:17" x14ac:dyDescent="0.2">
      <c r="A1914" s="43">
        <v>686778</v>
      </c>
      <c r="B1914" s="6" t="s">
        <v>1073</v>
      </c>
      <c r="C1914" s="6" t="s">
        <v>1074</v>
      </c>
      <c r="D1914" s="41" t="s">
        <v>1083</v>
      </c>
      <c r="E1914" s="41" t="s">
        <v>65</v>
      </c>
      <c r="F1914" s="4"/>
      <c r="G1914" s="5"/>
      <c r="H1914" s="27" t="s">
        <v>1072</v>
      </c>
      <c r="I1914" s="44">
        <f>+J1914+1</f>
        <v>136.19999999999999</v>
      </c>
      <c r="J1914" s="8">
        <v>135.19999999999999</v>
      </c>
      <c r="K1914" s="8">
        <f t="shared" si="174"/>
        <v>1</v>
      </c>
      <c r="L1914" s="45">
        <f t="shared" si="179"/>
        <v>7.3964497041420123E-3</v>
      </c>
      <c r="M1914" s="16">
        <f>IFERROR(INDEX('[1]2018 Sales History'!$G:$G,MATCH(A1914,'[1]2018 Sales History'!$A:$A,0)),0)</f>
        <v>0</v>
      </c>
      <c r="N1914" s="14">
        <f t="shared" si="175"/>
        <v>0</v>
      </c>
      <c r="O1914" s="14">
        <f t="shared" si="176"/>
        <v>0</v>
      </c>
      <c r="P1914" s="14">
        <f t="shared" si="177"/>
        <v>0</v>
      </c>
      <c r="Q1914" s="15">
        <f t="shared" si="178"/>
        <v>0</v>
      </c>
    </row>
    <row r="1915" spans="1:17" x14ac:dyDescent="0.2">
      <c r="A1915" s="43">
        <v>686786</v>
      </c>
      <c r="B1915" s="6" t="s">
        <v>1073</v>
      </c>
      <c r="C1915" s="6" t="s">
        <v>1074</v>
      </c>
      <c r="D1915" s="41" t="s">
        <v>1083</v>
      </c>
      <c r="E1915" s="41" t="s">
        <v>1708</v>
      </c>
      <c r="F1915" s="4"/>
      <c r="G1915" s="5"/>
      <c r="H1915" s="27" t="s">
        <v>1072</v>
      </c>
      <c r="I1915" s="44">
        <f>+J1915+1</f>
        <v>162.87</v>
      </c>
      <c r="J1915" s="8">
        <v>161.87</v>
      </c>
      <c r="K1915" s="8">
        <f t="shared" si="174"/>
        <v>1</v>
      </c>
      <c r="L1915" s="45">
        <f t="shared" si="179"/>
        <v>6.1777969975906587E-3</v>
      </c>
      <c r="M1915" s="16">
        <f>IFERROR(INDEX('[1]2018 Sales History'!$G:$G,MATCH(A1915,'[1]2018 Sales History'!$A:$A,0)),0)</f>
        <v>0</v>
      </c>
      <c r="N1915" s="14">
        <f t="shared" si="175"/>
        <v>0</v>
      </c>
      <c r="O1915" s="14">
        <f t="shared" si="176"/>
        <v>0</v>
      </c>
      <c r="P1915" s="14">
        <f t="shared" si="177"/>
        <v>0</v>
      </c>
      <c r="Q1915" s="15">
        <f t="shared" si="178"/>
        <v>0</v>
      </c>
    </row>
    <row r="1916" spans="1:17" x14ac:dyDescent="0.2">
      <c r="A1916" s="43">
        <v>686794</v>
      </c>
      <c r="B1916" s="6" t="s">
        <v>1073</v>
      </c>
      <c r="C1916" s="6" t="s">
        <v>1074</v>
      </c>
      <c r="D1916" s="41" t="s">
        <v>1083</v>
      </c>
      <c r="E1916" s="41" t="s">
        <v>436</v>
      </c>
      <c r="F1916" s="4"/>
      <c r="G1916" s="5"/>
      <c r="H1916" s="27" t="s">
        <v>1072</v>
      </c>
      <c r="I1916" s="44">
        <f>+J1916+1</f>
        <v>162.87</v>
      </c>
      <c r="J1916" s="8">
        <v>161.87</v>
      </c>
      <c r="K1916" s="8">
        <f t="shared" si="174"/>
        <v>1</v>
      </c>
      <c r="L1916" s="45">
        <f t="shared" si="179"/>
        <v>6.1777969975906587E-3</v>
      </c>
      <c r="M1916" s="16">
        <f>IFERROR(INDEX('[1]2018 Sales History'!$G:$G,MATCH(A1916,'[1]2018 Sales History'!$A:$A,0)),0)</f>
        <v>0</v>
      </c>
      <c r="N1916" s="14">
        <f t="shared" si="175"/>
        <v>0</v>
      </c>
      <c r="O1916" s="14">
        <f t="shared" si="176"/>
        <v>0</v>
      </c>
      <c r="P1916" s="14">
        <f t="shared" si="177"/>
        <v>0</v>
      </c>
      <c r="Q1916" s="15">
        <f t="shared" si="178"/>
        <v>0</v>
      </c>
    </row>
    <row r="1917" spans="1:17" x14ac:dyDescent="0.2">
      <c r="A1917" s="43">
        <v>686808</v>
      </c>
      <c r="B1917" s="6" t="s">
        <v>1073</v>
      </c>
      <c r="C1917" s="6" t="s">
        <v>1074</v>
      </c>
      <c r="D1917" s="41" t="s">
        <v>1083</v>
      </c>
      <c r="E1917" s="41" t="s">
        <v>1707</v>
      </c>
      <c r="F1917" s="4"/>
      <c r="G1917" s="5"/>
      <c r="H1917" s="27" t="s">
        <v>1072</v>
      </c>
      <c r="I1917" s="44">
        <f>+J1917+1</f>
        <v>141.77000000000001</v>
      </c>
      <c r="J1917" s="8">
        <v>140.77000000000001</v>
      </c>
      <c r="K1917" s="8">
        <f t="shared" si="174"/>
        <v>1</v>
      </c>
      <c r="L1917" s="45">
        <f t="shared" si="179"/>
        <v>7.1037863181075507E-3</v>
      </c>
      <c r="M1917" s="16">
        <f>IFERROR(INDEX('[1]2018 Sales History'!$G:$G,MATCH(A1917,'[1]2018 Sales History'!$A:$A,0)),0)</f>
        <v>0</v>
      </c>
      <c r="N1917" s="14">
        <f t="shared" si="175"/>
        <v>0</v>
      </c>
      <c r="O1917" s="14">
        <f t="shared" si="176"/>
        <v>0</v>
      </c>
      <c r="P1917" s="14">
        <f t="shared" si="177"/>
        <v>0</v>
      </c>
      <c r="Q1917" s="15">
        <f t="shared" si="178"/>
        <v>0</v>
      </c>
    </row>
    <row r="1918" spans="1:17" x14ac:dyDescent="0.2">
      <c r="A1918" s="43">
        <v>686816</v>
      </c>
      <c r="B1918" s="6" t="s">
        <v>1073</v>
      </c>
      <c r="C1918" s="6" t="s">
        <v>1074</v>
      </c>
      <c r="D1918" s="41" t="s">
        <v>1083</v>
      </c>
      <c r="E1918" s="41" t="s">
        <v>706</v>
      </c>
      <c r="F1918" s="4"/>
      <c r="G1918" s="5"/>
      <c r="H1918" s="27" t="s">
        <v>1072</v>
      </c>
      <c r="I1918" s="44">
        <f>+J1918+1</f>
        <v>143.76</v>
      </c>
      <c r="J1918" s="8">
        <v>142.76</v>
      </c>
      <c r="K1918" s="8">
        <f t="shared" si="174"/>
        <v>1</v>
      </c>
      <c r="L1918" s="45">
        <f t="shared" si="179"/>
        <v>7.0047632390025224E-3</v>
      </c>
      <c r="M1918" s="16">
        <f>IFERROR(INDEX('[1]2018 Sales History'!$G:$G,MATCH(A1918,'[1]2018 Sales History'!$A:$A,0)),0)</f>
        <v>0</v>
      </c>
      <c r="N1918" s="14">
        <f t="shared" si="175"/>
        <v>0</v>
      </c>
      <c r="O1918" s="14">
        <f t="shared" si="176"/>
        <v>0</v>
      </c>
      <c r="P1918" s="14">
        <f t="shared" si="177"/>
        <v>0</v>
      </c>
      <c r="Q1918" s="15">
        <f t="shared" si="178"/>
        <v>0</v>
      </c>
    </row>
    <row r="1919" spans="1:17" x14ac:dyDescent="0.2">
      <c r="A1919" s="43">
        <v>686824</v>
      </c>
      <c r="B1919" s="6" t="s">
        <v>1073</v>
      </c>
      <c r="C1919" s="6" t="s">
        <v>1074</v>
      </c>
      <c r="D1919" s="41" t="s">
        <v>1083</v>
      </c>
      <c r="E1919" s="41" t="s">
        <v>1718</v>
      </c>
      <c r="F1919" s="4"/>
      <c r="G1919" s="5"/>
      <c r="H1919" s="27" t="s">
        <v>1072</v>
      </c>
      <c r="I1919" s="44">
        <f>+J1919+1</f>
        <v>130.5</v>
      </c>
      <c r="J1919" s="8">
        <v>129.5</v>
      </c>
      <c r="K1919" s="8">
        <f t="shared" si="174"/>
        <v>1</v>
      </c>
      <c r="L1919" s="45">
        <f t="shared" si="179"/>
        <v>7.7220077220077222E-3</v>
      </c>
      <c r="M1919" s="16">
        <f>IFERROR(INDEX('[1]2018 Sales History'!$G:$G,MATCH(A1919,'[1]2018 Sales History'!$A:$A,0)),0)</f>
        <v>0</v>
      </c>
      <c r="N1919" s="14">
        <f t="shared" si="175"/>
        <v>0</v>
      </c>
      <c r="O1919" s="14">
        <f t="shared" si="176"/>
        <v>0</v>
      </c>
      <c r="P1919" s="14">
        <f t="shared" si="177"/>
        <v>0</v>
      </c>
      <c r="Q1919" s="15">
        <f t="shared" si="178"/>
        <v>0</v>
      </c>
    </row>
    <row r="1920" spans="1:17" x14ac:dyDescent="0.2">
      <c r="A1920" s="43">
        <v>686832</v>
      </c>
      <c r="B1920" s="6" t="s">
        <v>1073</v>
      </c>
      <c r="C1920" s="6" t="s">
        <v>1074</v>
      </c>
      <c r="D1920" s="41" t="s">
        <v>1083</v>
      </c>
      <c r="E1920" s="41" t="s">
        <v>1641</v>
      </c>
      <c r="F1920" s="4"/>
      <c r="G1920" s="5"/>
      <c r="H1920" s="27" t="s">
        <v>1072</v>
      </c>
      <c r="I1920" s="44">
        <f>+J1920+1</f>
        <v>123.23</v>
      </c>
      <c r="J1920" s="8">
        <v>122.23</v>
      </c>
      <c r="K1920" s="8">
        <f t="shared" si="174"/>
        <v>1</v>
      </c>
      <c r="L1920" s="45">
        <f t="shared" si="179"/>
        <v>8.1812975537920319E-3</v>
      </c>
      <c r="M1920" s="16">
        <f>IFERROR(INDEX('[1]2018 Sales History'!$G:$G,MATCH(A1920,'[1]2018 Sales History'!$A:$A,0)),0)</f>
        <v>0</v>
      </c>
      <c r="N1920" s="14">
        <f t="shared" si="175"/>
        <v>0</v>
      </c>
      <c r="O1920" s="14">
        <f t="shared" si="176"/>
        <v>0</v>
      </c>
      <c r="P1920" s="14">
        <f t="shared" si="177"/>
        <v>0</v>
      </c>
      <c r="Q1920" s="15">
        <f t="shared" si="178"/>
        <v>0</v>
      </c>
    </row>
    <row r="1921" spans="1:17" x14ac:dyDescent="0.2">
      <c r="A1921" s="43">
        <v>686840</v>
      </c>
      <c r="B1921" s="6" t="s">
        <v>1073</v>
      </c>
      <c r="C1921" s="6" t="s">
        <v>1074</v>
      </c>
      <c r="D1921" s="41" t="s">
        <v>1083</v>
      </c>
      <c r="E1921" s="41" t="s">
        <v>1634</v>
      </c>
      <c r="F1921" s="4"/>
      <c r="G1921" s="5"/>
      <c r="H1921" s="27" t="s">
        <v>1072</v>
      </c>
      <c r="I1921" s="44">
        <f>+J1921+1</f>
        <v>160.35</v>
      </c>
      <c r="J1921" s="8">
        <v>159.35</v>
      </c>
      <c r="K1921" s="8">
        <f t="shared" si="174"/>
        <v>1</v>
      </c>
      <c r="L1921" s="45">
        <f t="shared" si="179"/>
        <v>6.2754941951678701E-3</v>
      </c>
      <c r="M1921" s="16">
        <f>IFERROR(INDEX('[1]2018 Sales History'!$G:$G,MATCH(A1921,'[1]2018 Sales History'!$A:$A,0)),0)</f>
        <v>0</v>
      </c>
      <c r="N1921" s="14">
        <f t="shared" si="175"/>
        <v>0</v>
      </c>
      <c r="O1921" s="14">
        <f t="shared" si="176"/>
        <v>0</v>
      </c>
      <c r="P1921" s="14">
        <f t="shared" si="177"/>
        <v>0</v>
      </c>
      <c r="Q1921" s="15">
        <f t="shared" si="178"/>
        <v>0</v>
      </c>
    </row>
    <row r="1922" spans="1:17" x14ac:dyDescent="0.2">
      <c r="A1922" s="43">
        <v>686859</v>
      </c>
      <c r="B1922" s="6" t="s">
        <v>1073</v>
      </c>
      <c r="C1922" s="6" t="s">
        <v>1074</v>
      </c>
      <c r="D1922" s="41" t="s">
        <v>1083</v>
      </c>
      <c r="E1922" s="41" t="s">
        <v>712</v>
      </c>
      <c r="F1922" s="4"/>
      <c r="G1922" s="5"/>
      <c r="H1922" s="27" t="s">
        <v>1072</v>
      </c>
      <c r="I1922" s="44">
        <f>+J1922+1</f>
        <v>120.65</v>
      </c>
      <c r="J1922" s="8">
        <v>119.65</v>
      </c>
      <c r="K1922" s="8">
        <f t="shared" ref="K1922:K1985" si="180">I1922-J1922</f>
        <v>1</v>
      </c>
      <c r="L1922" s="45">
        <f t="shared" si="179"/>
        <v>8.3577099874634353E-3</v>
      </c>
      <c r="M1922" s="16">
        <f>IFERROR(INDEX('[1]2018 Sales History'!$G:$G,MATCH(A1922,'[1]2018 Sales History'!$A:$A,0)),0)</f>
        <v>0</v>
      </c>
      <c r="N1922" s="14">
        <f t="shared" ref="N1922:N1985" si="181">IFERROR(M1922*J1922,"")</f>
        <v>0</v>
      </c>
      <c r="O1922" s="14">
        <f t="shared" ref="O1922:O1985" si="182">IFERROR(M1922*I1922,"")</f>
        <v>0</v>
      </c>
      <c r="P1922" s="14">
        <f t="shared" ref="P1922:P1985" si="183">IFERROR(O1922-N1922,"")</f>
        <v>0</v>
      </c>
      <c r="Q1922" s="15">
        <f t="shared" ref="Q1922:Q1985" si="184">IFERROR((O1922-N1922)/N1922,0)</f>
        <v>0</v>
      </c>
    </row>
    <row r="1923" spans="1:17" x14ac:dyDescent="0.2">
      <c r="A1923" s="43">
        <v>686867</v>
      </c>
      <c r="B1923" s="6" t="s">
        <v>1073</v>
      </c>
      <c r="C1923" s="6" t="s">
        <v>1074</v>
      </c>
      <c r="D1923" s="41" t="s">
        <v>1083</v>
      </c>
      <c r="E1923" s="41" t="s">
        <v>299</v>
      </c>
      <c r="F1923" s="4"/>
      <c r="G1923" s="5"/>
      <c r="H1923" s="27" t="s">
        <v>1072</v>
      </c>
      <c r="I1923" s="44">
        <f>+J1923+1</f>
        <v>129.94999999999999</v>
      </c>
      <c r="J1923" s="8">
        <v>128.94999999999999</v>
      </c>
      <c r="K1923" s="8">
        <f t="shared" si="180"/>
        <v>1</v>
      </c>
      <c r="L1923" s="45">
        <f t="shared" ref="L1923:L1986" si="185">((I1923-J1923)/J1923)</f>
        <v>7.7549437766576195E-3</v>
      </c>
      <c r="M1923" s="16">
        <f>IFERROR(INDEX('[1]2018 Sales History'!$G:$G,MATCH(A1923,'[1]2018 Sales History'!$A:$A,0)),0)</f>
        <v>0</v>
      </c>
      <c r="N1923" s="14">
        <f t="shared" si="181"/>
        <v>0</v>
      </c>
      <c r="O1923" s="14">
        <f t="shared" si="182"/>
        <v>0</v>
      </c>
      <c r="P1923" s="14">
        <f t="shared" si="183"/>
        <v>0</v>
      </c>
      <c r="Q1923" s="15">
        <f t="shared" si="184"/>
        <v>0</v>
      </c>
    </row>
    <row r="1924" spans="1:17" x14ac:dyDescent="0.2">
      <c r="A1924" s="43">
        <v>686875</v>
      </c>
      <c r="B1924" s="6" t="s">
        <v>1073</v>
      </c>
      <c r="C1924" s="6" t="s">
        <v>1074</v>
      </c>
      <c r="D1924" s="41" t="s">
        <v>1083</v>
      </c>
      <c r="E1924" s="41" t="s">
        <v>64</v>
      </c>
      <c r="F1924" s="4"/>
      <c r="G1924" s="5"/>
      <c r="H1924" s="27" t="s">
        <v>1072</v>
      </c>
      <c r="I1924" s="44">
        <f>+J1924+1</f>
        <v>139.69999999999999</v>
      </c>
      <c r="J1924" s="8">
        <v>138.69999999999999</v>
      </c>
      <c r="K1924" s="8">
        <f t="shared" si="180"/>
        <v>1</v>
      </c>
      <c r="L1924" s="45">
        <f t="shared" si="185"/>
        <v>7.2098053352559486E-3</v>
      </c>
      <c r="M1924" s="16">
        <f>IFERROR(INDEX('[1]2018 Sales History'!$G:$G,MATCH(A1924,'[1]2018 Sales History'!$A:$A,0)),0)</f>
        <v>0</v>
      </c>
      <c r="N1924" s="14">
        <f t="shared" si="181"/>
        <v>0</v>
      </c>
      <c r="O1924" s="14">
        <f t="shared" si="182"/>
        <v>0</v>
      </c>
      <c r="P1924" s="14">
        <f t="shared" si="183"/>
        <v>0</v>
      </c>
      <c r="Q1924" s="15">
        <f t="shared" si="184"/>
        <v>0</v>
      </c>
    </row>
    <row r="1925" spans="1:17" x14ac:dyDescent="0.2">
      <c r="A1925" s="43">
        <v>686883</v>
      </c>
      <c r="B1925" s="6" t="s">
        <v>1073</v>
      </c>
      <c r="C1925" s="6" t="s">
        <v>1074</v>
      </c>
      <c r="D1925" s="41" t="s">
        <v>1083</v>
      </c>
      <c r="E1925" s="41" t="s">
        <v>703</v>
      </c>
      <c r="F1925" s="4"/>
      <c r="G1925" s="5"/>
      <c r="H1925" s="27" t="s">
        <v>1072</v>
      </c>
      <c r="I1925" s="44">
        <f>+J1925+1</f>
        <v>130.5</v>
      </c>
      <c r="J1925" s="8">
        <v>129.5</v>
      </c>
      <c r="K1925" s="8">
        <f t="shared" si="180"/>
        <v>1</v>
      </c>
      <c r="L1925" s="45">
        <f t="shared" si="185"/>
        <v>7.7220077220077222E-3</v>
      </c>
      <c r="M1925" s="16">
        <f>IFERROR(INDEX('[1]2018 Sales History'!$G:$G,MATCH(A1925,'[1]2018 Sales History'!$A:$A,0)),0)</f>
        <v>0</v>
      </c>
      <c r="N1925" s="14">
        <f t="shared" si="181"/>
        <v>0</v>
      </c>
      <c r="O1925" s="14">
        <f t="shared" si="182"/>
        <v>0</v>
      </c>
      <c r="P1925" s="14">
        <f t="shared" si="183"/>
        <v>0</v>
      </c>
      <c r="Q1925" s="15">
        <f t="shared" si="184"/>
        <v>0</v>
      </c>
    </row>
    <row r="1926" spans="1:17" x14ac:dyDescent="0.2">
      <c r="A1926" s="43">
        <v>686891</v>
      </c>
      <c r="B1926" s="6" t="s">
        <v>1073</v>
      </c>
      <c r="C1926" s="6" t="s">
        <v>1074</v>
      </c>
      <c r="D1926" s="41" t="s">
        <v>1083</v>
      </c>
      <c r="E1926" s="41" t="s">
        <v>1637</v>
      </c>
      <c r="F1926" s="4"/>
      <c r="G1926" s="5"/>
      <c r="H1926" s="27" t="s">
        <v>1072</v>
      </c>
      <c r="I1926" s="44">
        <f>+J1926+1</f>
        <v>162.87</v>
      </c>
      <c r="J1926" s="8">
        <v>161.87</v>
      </c>
      <c r="K1926" s="8">
        <f t="shared" si="180"/>
        <v>1</v>
      </c>
      <c r="L1926" s="45">
        <f t="shared" si="185"/>
        <v>6.1777969975906587E-3</v>
      </c>
      <c r="M1926" s="16">
        <f>IFERROR(INDEX('[1]2018 Sales History'!$G:$G,MATCH(A1926,'[1]2018 Sales History'!$A:$A,0)),0)</f>
        <v>0</v>
      </c>
      <c r="N1926" s="14">
        <f t="shared" si="181"/>
        <v>0</v>
      </c>
      <c r="O1926" s="14">
        <f t="shared" si="182"/>
        <v>0</v>
      </c>
      <c r="P1926" s="14">
        <f t="shared" si="183"/>
        <v>0</v>
      </c>
      <c r="Q1926" s="15">
        <f t="shared" si="184"/>
        <v>0</v>
      </c>
    </row>
    <row r="1927" spans="1:17" x14ac:dyDescent="0.2">
      <c r="A1927" s="43">
        <v>686905</v>
      </c>
      <c r="B1927" s="6" t="s">
        <v>1073</v>
      </c>
      <c r="C1927" s="6" t="s">
        <v>1074</v>
      </c>
      <c r="D1927" s="41" t="s">
        <v>1083</v>
      </c>
      <c r="E1927" s="41" t="s">
        <v>1658</v>
      </c>
      <c r="F1927" s="4"/>
      <c r="G1927" s="5"/>
      <c r="H1927" s="27" t="s">
        <v>1072</v>
      </c>
      <c r="I1927" s="44">
        <f>+J1927+1</f>
        <v>167.74</v>
      </c>
      <c r="J1927" s="8">
        <v>166.74</v>
      </c>
      <c r="K1927" s="8">
        <f t="shared" si="180"/>
        <v>1</v>
      </c>
      <c r="L1927" s="45">
        <f t="shared" si="185"/>
        <v>5.9973611610891209E-3</v>
      </c>
      <c r="M1927" s="16">
        <f>IFERROR(INDEX('[1]2018 Sales History'!$G:$G,MATCH(A1927,'[1]2018 Sales History'!$A:$A,0)),0)</f>
        <v>0</v>
      </c>
      <c r="N1927" s="14">
        <f t="shared" si="181"/>
        <v>0</v>
      </c>
      <c r="O1927" s="14">
        <f t="shared" si="182"/>
        <v>0</v>
      </c>
      <c r="P1927" s="14">
        <f t="shared" si="183"/>
        <v>0</v>
      </c>
      <c r="Q1927" s="15">
        <f t="shared" si="184"/>
        <v>0</v>
      </c>
    </row>
    <row r="1928" spans="1:17" x14ac:dyDescent="0.2">
      <c r="A1928" s="43">
        <v>686921</v>
      </c>
      <c r="B1928" s="6" t="s">
        <v>1073</v>
      </c>
      <c r="C1928" s="6" t="s">
        <v>1074</v>
      </c>
      <c r="D1928" s="41" t="s">
        <v>1083</v>
      </c>
      <c r="E1928" s="41" t="s">
        <v>689</v>
      </c>
      <c r="F1928" s="4"/>
      <c r="G1928" s="5"/>
      <c r="H1928" s="27" t="s">
        <v>1072</v>
      </c>
      <c r="I1928" s="44">
        <f>+J1928+1</f>
        <v>145.28</v>
      </c>
      <c r="J1928" s="8">
        <v>144.28</v>
      </c>
      <c r="K1928" s="8">
        <f t="shared" si="180"/>
        <v>1</v>
      </c>
      <c r="L1928" s="45">
        <f t="shared" si="185"/>
        <v>6.930967563071805E-3</v>
      </c>
      <c r="M1928" s="16">
        <f>IFERROR(INDEX('[1]2018 Sales History'!$G:$G,MATCH(A1928,'[1]2018 Sales History'!$A:$A,0)),0)</f>
        <v>0</v>
      </c>
      <c r="N1928" s="14">
        <f t="shared" si="181"/>
        <v>0</v>
      </c>
      <c r="O1928" s="14">
        <f t="shared" si="182"/>
        <v>0</v>
      </c>
      <c r="P1928" s="14">
        <f t="shared" si="183"/>
        <v>0</v>
      </c>
      <c r="Q1928" s="15">
        <f t="shared" si="184"/>
        <v>0</v>
      </c>
    </row>
    <row r="1929" spans="1:17" x14ac:dyDescent="0.2">
      <c r="A1929" s="43">
        <v>686948</v>
      </c>
      <c r="B1929" s="6" t="s">
        <v>1073</v>
      </c>
      <c r="C1929" s="6" t="s">
        <v>1074</v>
      </c>
      <c r="D1929" s="41" t="s">
        <v>1083</v>
      </c>
      <c r="E1929" s="41" t="s">
        <v>1705</v>
      </c>
      <c r="F1929" s="4"/>
      <c r="G1929" s="5"/>
      <c r="H1929" s="27" t="s">
        <v>1072</v>
      </c>
      <c r="I1929" s="44">
        <f>+J1929+1</f>
        <v>170.12</v>
      </c>
      <c r="J1929" s="8">
        <v>169.12</v>
      </c>
      <c r="K1929" s="8">
        <f t="shared" si="180"/>
        <v>1</v>
      </c>
      <c r="L1929" s="45">
        <f t="shared" si="185"/>
        <v>5.9129612109744562E-3</v>
      </c>
      <c r="M1929" s="16">
        <f>IFERROR(INDEX('[1]2018 Sales History'!$G:$G,MATCH(A1929,'[1]2018 Sales History'!$A:$A,0)),0)</f>
        <v>0</v>
      </c>
      <c r="N1929" s="14">
        <f t="shared" si="181"/>
        <v>0</v>
      </c>
      <c r="O1929" s="14">
        <f t="shared" si="182"/>
        <v>0</v>
      </c>
      <c r="P1929" s="14">
        <f t="shared" si="183"/>
        <v>0</v>
      </c>
      <c r="Q1929" s="15">
        <f t="shared" si="184"/>
        <v>0</v>
      </c>
    </row>
    <row r="1930" spans="1:17" x14ac:dyDescent="0.2">
      <c r="A1930" s="43">
        <v>686956</v>
      </c>
      <c r="B1930" s="6" t="s">
        <v>1073</v>
      </c>
      <c r="C1930" s="6" t="s">
        <v>1074</v>
      </c>
      <c r="D1930" s="41" t="s">
        <v>1083</v>
      </c>
      <c r="E1930" s="41" t="s">
        <v>1636</v>
      </c>
      <c r="F1930" s="4"/>
      <c r="G1930" s="5"/>
      <c r="H1930" s="27" t="s">
        <v>1072</v>
      </c>
      <c r="I1930" s="44">
        <f>+J1930+1</f>
        <v>173.71</v>
      </c>
      <c r="J1930" s="8">
        <v>172.71</v>
      </c>
      <c r="K1930" s="8">
        <f t="shared" si="180"/>
        <v>1</v>
      </c>
      <c r="L1930" s="45">
        <f t="shared" si="185"/>
        <v>5.7900526894794739E-3</v>
      </c>
      <c r="M1930" s="16">
        <f>IFERROR(INDEX('[1]2018 Sales History'!$G:$G,MATCH(A1930,'[1]2018 Sales History'!$A:$A,0)),0)</f>
        <v>0</v>
      </c>
      <c r="N1930" s="14">
        <f t="shared" si="181"/>
        <v>0</v>
      </c>
      <c r="O1930" s="14">
        <f t="shared" si="182"/>
        <v>0</v>
      </c>
      <c r="P1930" s="14">
        <f t="shared" si="183"/>
        <v>0</v>
      </c>
      <c r="Q1930" s="15">
        <f t="shared" si="184"/>
        <v>0</v>
      </c>
    </row>
    <row r="1931" spans="1:17" x14ac:dyDescent="0.2">
      <c r="A1931" s="43">
        <v>686964</v>
      </c>
      <c r="B1931" s="6" t="s">
        <v>1073</v>
      </c>
      <c r="C1931" s="6" t="s">
        <v>1074</v>
      </c>
      <c r="D1931" s="41" t="s">
        <v>1083</v>
      </c>
      <c r="E1931" s="41" t="s">
        <v>777</v>
      </c>
      <c r="F1931" s="4"/>
      <c r="G1931" s="5"/>
      <c r="H1931" s="27" t="s">
        <v>1072</v>
      </c>
      <c r="I1931" s="44">
        <f>+J1931+1</f>
        <v>177.32</v>
      </c>
      <c r="J1931" s="8">
        <v>176.32</v>
      </c>
      <c r="K1931" s="8">
        <f t="shared" si="180"/>
        <v>1</v>
      </c>
      <c r="L1931" s="45">
        <f t="shared" si="185"/>
        <v>5.6715063520871144E-3</v>
      </c>
      <c r="M1931" s="16">
        <f>IFERROR(INDEX('[1]2018 Sales History'!$G:$G,MATCH(A1931,'[1]2018 Sales History'!$A:$A,0)),0)</f>
        <v>0</v>
      </c>
      <c r="N1931" s="14">
        <f t="shared" si="181"/>
        <v>0</v>
      </c>
      <c r="O1931" s="14">
        <f t="shared" si="182"/>
        <v>0</v>
      </c>
      <c r="P1931" s="14">
        <f t="shared" si="183"/>
        <v>0</v>
      </c>
      <c r="Q1931" s="15">
        <f t="shared" si="184"/>
        <v>0</v>
      </c>
    </row>
    <row r="1932" spans="1:17" x14ac:dyDescent="0.2">
      <c r="A1932" s="43">
        <v>686972</v>
      </c>
      <c r="B1932" s="6" t="s">
        <v>1073</v>
      </c>
      <c r="C1932" s="6" t="s">
        <v>1074</v>
      </c>
      <c r="D1932" s="41" t="s">
        <v>1083</v>
      </c>
      <c r="E1932" s="41" t="s">
        <v>691</v>
      </c>
      <c r="F1932" s="4"/>
      <c r="G1932" s="5"/>
      <c r="H1932" s="27" t="s">
        <v>1072</v>
      </c>
      <c r="I1932" s="44">
        <f>+J1932+1</f>
        <v>184.26</v>
      </c>
      <c r="J1932" s="8">
        <v>183.26</v>
      </c>
      <c r="K1932" s="8">
        <f t="shared" si="180"/>
        <v>1</v>
      </c>
      <c r="L1932" s="45">
        <f t="shared" si="185"/>
        <v>5.4567281458037763E-3</v>
      </c>
      <c r="M1932" s="16">
        <f>IFERROR(INDEX('[1]2018 Sales History'!$G:$G,MATCH(A1932,'[1]2018 Sales History'!$A:$A,0)),0)</f>
        <v>0</v>
      </c>
      <c r="N1932" s="14">
        <f t="shared" si="181"/>
        <v>0</v>
      </c>
      <c r="O1932" s="14">
        <f t="shared" si="182"/>
        <v>0</v>
      </c>
      <c r="P1932" s="14">
        <f t="shared" si="183"/>
        <v>0</v>
      </c>
      <c r="Q1932" s="15">
        <f t="shared" si="184"/>
        <v>0</v>
      </c>
    </row>
    <row r="1933" spans="1:17" x14ac:dyDescent="0.2">
      <c r="A1933" s="43">
        <v>686980</v>
      </c>
      <c r="B1933" s="6" t="s">
        <v>1073</v>
      </c>
      <c r="C1933" s="6" t="s">
        <v>1074</v>
      </c>
      <c r="D1933" s="41" t="s">
        <v>1081</v>
      </c>
      <c r="E1933" s="41" t="s">
        <v>1668</v>
      </c>
      <c r="F1933" s="4"/>
      <c r="G1933" s="5"/>
      <c r="H1933" s="27" t="s">
        <v>1072</v>
      </c>
      <c r="I1933" s="44">
        <f>+J1933+1</f>
        <v>203.56</v>
      </c>
      <c r="J1933" s="8">
        <v>202.56</v>
      </c>
      <c r="K1933" s="8">
        <f t="shared" si="180"/>
        <v>1</v>
      </c>
      <c r="L1933" s="45">
        <f t="shared" si="185"/>
        <v>4.9368088467614535E-3</v>
      </c>
      <c r="M1933" s="16">
        <f>IFERROR(INDEX('[1]2018 Sales History'!$G:$G,MATCH(A1933,'[1]2018 Sales History'!$A:$A,0)),0)</f>
        <v>0</v>
      </c>
      <c r="N1933" s="14">
        <f t="shared" si="181"/>
        <v>0</v>
      </c>
      <c r="O1933" s="14">
        <f t="shared" si="182"/>
        <v>0</v>
      </c>
      <c r="P1933" s="14">
        <f t="shared" si="183"/>
        <v>0</v>
      </c>
      <c r="Q1933" s="15">
        <f t="shared" si="184"/>
        <v>0</v>
      </c>
    </row>
    <row r="1934" spans="1:17" x14ac:dyDescent="0.2">
      <c r="A1934" s="43">
        <v>686999</v>
      </c>
      <c r="B1934" s="6" t="s">
        <v>1073</v>
      </c>
      <c r="C1934" s="6" t="s">
        <v>1074</v>
      </c>
      <c r="D1934" s="41" t="s">
        <v>1081</v>
      </c>
      <c r="E1934" s="41" t="s">
        <v>1728</v>
      </c>
      <c r="F1934" s="4"/>
      <c r="G1934" s="5"/>
      <c r="H1934" s="27" t="s">
        <v>1072</v>
      </c>
      <c r="I1934" s="44">
        <f>+J1934+1</f>
        <v>219.3</v>
      </c>
      <c r="J1934" s="8">
        <v>218.3</v>
      </c>
      <c r="K1934" s="8">
        <f t="shared" si="180"/>
        <v>1</v>
      </c>
      <c r="L1934" s="45">
        <f t="shared" si="185"/>
        <v>4.5808520384791572E-3</v>
      </c>
      <c r="M1934" s="16">
        <f>IFERROR(INDEX('[1]2018 Sales History'!$G:$G,MATCH(A1934,'[1]2018 Sales History'!$A:$A,0)),0)</f>
        <v>0</v>
      </c>
      <c r="N1934" s="14">
        <f t="shared" si="181"/>
        <v>0</v>
      </c>
      <c r="O1934" s="14">
        <f t="shared" si="182"/>
        <v>0</v>
      </c>
      <c r="P1934" s="14">
        <f t="shared" si="183"/>
        <v>0</v>
      </c>
      <c r="Q1934" s="15">
        <f t="shared" si="184"/>
        <v>0</v>
      </c>
    </row>
    <row r="1935" spans="1:17" x14ac:dyDescent="0.2">
      <c r="A1935" s="43">
        <v>687057</v>
      </c>
      <c r="B1935" s="6" t="s">
        <v>1073</v>
      </c>
      <c r="C1935" s="6" t="s">
        <v>1074</v>
      </c>
      <c r="D1935" s="41" t="s">
        <v>1081</v>
      </c>
      <c r="E1935" s="41" t="s">
        <v>1742</v>
      </c>
      <c r="F1935" s="4"/>
      <c r="G1935" s="5"/>
      <c r="H1935" s="27" t="s">
        <v>1072</v>
      </c>
      <c r="I1935" s="44">
        <f>+J1935+1</f>
        <v>140.13</v>
      </c>
      <c r="J1935" s="8">
        <v>139.13</v>
      </c>
      <c r="K1935" s="8">
        <f t="shared" si="180"/>
        <v>1</v>
      </c>
      <c r="L1935" s="45">
        <f t="shared" si="185"/>
        <v>7.1875224610076912E-3</v>
      </c>
      <c r="M1935" s="16">
        <f>IFERROR(INDEX('[1]2018 Sales History'!$G:$G,MATCH(A1935,'[1]2018 Sales History'!$A:$A,0)),0)</f>
        <v>0</v>
      </c>
      <c r="N1935" s="14">
        <f t="shared" si="181"/>
        <v>0</v>
      </c>
      <c r="O1935" s="14">
        <f t="shared" si="182"/>
        <v>0</v>
      </c>
      <c r="P1935" s="14">
        <f t="shared" si="183"/>
        <v>0</v>
      </c>
      <c r="Q1935" s="15">
        <f t="shared" si="184"/>
        <v>0</v>
      </c>
    </row>
    <row r="1936" spans="1:17" x14ac:dyDescent="0.2">
      <c r="A1936" s="43">
        <v>687073</v>
      </c>
      <c r="B1936" s="6" t="s">
        <v>1073</v>
      </c>
      <c r="C1936" s="6" t="s">
        <v>1074</v>
      </c>
      <c r="D1936" s="41" t="s">
        <v>1081</v>
      </c>
      <c r="E1936" s="41" t="s">
        <v>1744</v>
      </c>
      <c r="F1936" s="4"/>
      <c r="G1936" s="5"/>
      <c r="H1936" s="27" t="s">
        <v>1072</v>
      </c>
      <c r="I1936" s="44">
        <f>+J1936+1</f>
        <v>146.13</v>
      </c>
      <c r="J1936" s="8">
        <v>145.13</v>
      </c>
      <c r="K1936" s="8">
        <f t="shared" si="180"/>
        <v>1</v>
      </c>
      <c r="L1936" s="45">
        <f t="shared" si="185"/>
        <v>6.8903741473161995E-3</v>
      </c>
      <c r="M1936" s="16">
        <f>IFERROR(INDEX('[1]2018 Sales History'!$G:$G,MATCH(A1936,'[1]2018 Sales History'!$A:$A,0)),0)</f>
        <v>0</v>
      </c>
      <c r="N1936" s="14">
        <f t="shared" si="181"/>
        <v>0</v>
      </c>
      <c r="O1936" s="14">
        <f t="shared" si="182"/>
        <v>0</v>
      </c>
      <c r="P1936" s="14">
        <f t="shared" si="183"/>
        <v>0</v>
      </c>
      <c r="Q1936" s="15">
        <f t="shared" si="184"/>
        <v>0</v>
      </c>
    </row>
    <row r="1937" spans="1:17" x14ac:dyDescent="0.2">
      <c r="A1937" s="43">
        <v>687103</v>
      </c>
      <c r="B1937" s="6" t="s">
        <v>1073</v>
      </c>
      <c r="C1937" s="6" t="s">
        <v>1074</v>
      </c>
      <c r="D1937" s="41" t="s">
        <v>1081</v>
      </c>
      <c r="E1937" s="41" t="s">
        <v>1745</v>
      </c>
      <c r="F1937" s="4"/>
      <c r="G1937" s="5"/>
      <c r="H1937" s="27" t="s">
        <v>1072</v>
      </c>
      <c r="I1937" s="44">
        <f>+J1937+1</f>
        <v>103.29</v>
      </c>
      <c r="J1937" s="8">
        <v>102.29</v>
      </c>
      <c r="K1937" s="8">
        <f t="shared" si="180"/>
        <v>1</v>
      </c>
      <c r="L1937" s="45">
        <f t="shared" si="185"/>
        <v>9.7761266986020126E-3</v>
      </c>
      <c r="M1937" s="16">
        <f>IFERROR(INDEX('[1]2018 Sales History'!$G:$G,MATCH(A1937,'[1]2018 Sales History'!$A:$A,0)),0)</f>
        <v>0</v>
      </c>
      <c r="N1937" s="14">
        <f t="shared" si="181"/>
        <v>0</v>
      </c>
      <c r="O1937" s="14">
        <f t="shared" si="182"/>
        <v>0</v>
      </c>
      <c r="P1937" s="14">
        <f t="shared" si="183"/>
        <v>0</v>
      </c>
      <c r="Q1937" s="15">
        <f t="shared" si="184"/>
        <v>0</v>
      </c>
    </row>
    <row r="1938" spans="1:17" x14ac:dyDescent="0.2">
      <c r="A1938" s="43">
        <v>687111</v>
      </c>
      <c r="B1938" s="6" t="s">
        <v>1073</v>
      </c>
      <c r="C1938" s="6" t="s">
        <v>1074</v>
      </c>
      <c r="D1938" s="41" t="s">
        <v>1081</v>
      </c>
      <c r="E1938" s="41" t="s">
        <v>1752</v>
      </c>
      <c r="F1938" s="4"/>
      <c r="G1938" s="5"/>
      <c r="H1938" s="27" t="s">
        <v>1072</v>
      </c>
      <c r="I1938" s="44">
        <f>+J1938+1</f>
        <v>71.97</v>
      </c>
      <c r="J1938" s="8">
        <v>70.97</v>
      </c>
      <c r="K1938" s="8">
        <f t="shared" si="180"/>
        <v>1</v>
      </c>
      <c r="L1938" s="45">
        <f t="shared" si="185"/>
        <v>1.4090460758066789E-2</v>
      </c>
      <c r="M1938" s="16">
        <f>IFERROR(INDEX('[1]2018 Sales History'!$G:$G,MATCH(A1938,'[1]2018 Sales History'!$A:$A,0)),0)</f>
        <v>0</v>
      </c>
      <c r="N1938" s="14">
        <f t="shared" si="181"/>
        <v>0</v>
      </c>
      <c r="O1938" s="14">
        <f t="shared" si="182"/>
        <v>0</v>
      </c>
      <c r="P1938" s="14">
        <f t="shared" si="183"/>
        <v>0</v>
      </c>
      <c r="Q1938" s="15">
        <f t="shared" si="184"/>
        <v>0</v>
      </c>
    </row>
    <row r="1939" spans="1:17" x14ac:dyDescent="0.2">
      <c r="A1939" s="43">
        <v>687138</v>
      </c>
      <c r="B1939" s="6" t="s">
        <v>1073</v>
      </c>
      <c r="C1939" s="6" t="s">
        <v>1074</v>
      </c>
      <c r="D1939" s="41" t="s">
        <v>1081</v>
      </c>
      <c r="E1939" s="41" t="s">
        <v>810</v>
      </c>
      <c r="F1939" s="4"/>
      <c r="G1939" s="5"/>
      <c r="H1939" s="27" t="s">
        <v>1072</v>
      </c>
      <c r="I1939" s="44">
        <f>+J1939+1</f>
        <v>146.13</v>
      </c>
      <c r="J1939" s="8">
        <v>145.13</v>
      </c>
      <c r="K1939" s="8">
        <f t="shared" si="180"/>
        <v>1</v>
      </c>
      <c r="L1939" s="45">
        <f t="shared" si="185"/>
        <v>6.8903741473161995E-3</v>
      </c>
      <c r="M1939" s="16">
        <f>IFERROR(INDEX('[1]2018 Sales History'!$G:$G,MATCH(A1939,'[1]2018 Sales History'!$A:$A,0)),0)</f>
        <v>0</v>
      </c>
      <c r="N1939" s="14">
        <f t="shared" si="181"/>
        <v>0</v>
      </c>
      <c r="O1939" s="14">
        <f t="shared" si="182"/>
        <v>0</v>
      </c>
      <c r="P1939" s="14">
        <f t="shared" si="183"/>
        <v>0</v>
      </c>
      <c r="Q1939" s="15">
        <f t="shared" si="184"/>
        <v>0</v>
      </c>
    </row>
    <row r="1940" spans="1:17" x14ac:dyDescent="0.2">
      <c r="A1940" s="43">
        <v>687146</v>
      </c>
      <c r="B1940" s="6" t="s">
        <v>1073</v>
      </c>
      <c r="C1940" s="6" t="s">
        <v>1074</v>
      </c>
      <c r="D1940" s="41" t="s">
        <v>1081</v>
      </c>
      <c r="E1940" s="41" t="s">
        <v>1753</v>
      </c>
      <c r="F1940" s="4"/>
      <c r="G1940" s="5"/>
      <c r="H1940" s="27" t="s">
        <v>1072</v>
      </c>
      <c r="I1940" s="44">
        <f>+J1940+1</f>
        <v>201.84</v>
      </c>
      <c r="J1940" s="8">
        <v>200.84</v>
      </c>
      <c r="K1940" s="8">
        <f t="shared" si="180"/>
        <v>1</v>
      </c>
      <c r="L1940" s="45">
        <f t="shared" si="185"/>
        <v>4.9790878311093403E-3</v>
      </c>
      <c r="M1940" s="16">
        <f>IFERROR(INDEX('[1]2018 Sales History'!$G:$G,MATCH(A1940,'[1]2018 Sales History'!$A:$A,0)),0)</f>
        <v>0</v>
      </c>
      <c r="N1940" s="14">
        <f t="shared" si="181"/>
        <v>0</v>
      </c>
      <c r="O1940" s="14">
        <f t="shared" si="182"/>
        <v>0</v>
      </c>
      <c r="P1940" s="14">
        <f t="shared" si="183"/>
        <v>0</v>
      </c>
      <c r="Q1940" s="15">
        <f t="shared" si="184"/>
        <v>0</v>
      </c>
    </row>
    <row r="1941" spans="1:17" x14ac:dyDescent="0.2">
      <c r="A1941" s="43">
        <v>687154</v>
      </c>
      <c r="B1941" s="6" t="s">
        <v>1073</v>
      </c>
      <c r="C1941" s="6" t="s">
        <v>1074</v>
      </c>
      <c r="D1941" s="41" t="s">
        <v>1081</v>
      </c>
      <c r="E1941" s="41" t="s">
        <v>1674</v>
      </c>
      <c r="F1941" s="4"/>
      <c r="G1941" s="5"/>
      <c r="H1941" s="27" t="s">
        <v>1072</v>
      </c>
      <c r="I1941" s="44">
        <f>+J1941+1</f>
        <v>94.48</v>
      </c>
      <c r="J1941" s="8">
        <v>93.48</v>
      </c>
      <c r="K1941" s="8">
        <f t="shared" si="180"/>
        <v>1</v>
      </c>
      <c r="L1941" s="45">
        <f t="shared" si="185"/>
        <v>1.0697475395806589E-2</v>
      </c>
      <c r="M1941" s="16">
        <f>IFERROR(INDEX('[1]2018 Sales History'!$G:$G,MATCH(A1941,'[1]2018 Sales History'!$A:$A,0)),0)</f>
        <v>0</v>
      </c>
      <c r="N1941" s="14">
        <f t="shared" si="181"/>
        <v>0</v>
      </c>
      <c r="O1941" s="14">
        <f t="shared" si="182"/>
        <v>0</v>
      </c>
      <c r="P1941" s="14">
        <f t="shared" si="183"/>
        <v>0</v>
      </c>
      <c r="Q1941" s="15">
        <f t="shared" si="184"/>
        <v>0</v>
      </c>
    </row>
    <row r="1942" spans="1:17" x14ac:dyDescent="0.2">
      <c r="A1942" s="43">
        <v>687162</v>
      </c>
      <c r="B1942" s="6" t="s">
        <v>1073</v>
      </c>
      <c r="C1942" s="6" t="s">
        <v>1074</v>
      </c>
      <c r="D1942" s="41" t="s">
        <v>1081</v>
      </c>
      <c r="E1942" s="41" t="s">
        <v>1665</v>
      </c>
      <c r="F1942" s="4"/>
      <c r="G1942" s="5"/>
      <c r="H1942" s="27" t="s">
        <v>1072</v>
      </c>
      <c r="I1942" s="44">
        <f>+J1942+1</f>
        <v>103.29</v>
      </c>
      <c r="J1942" s="8">
        <v>102.29</v>
      </c>
      <c r="K1942" s="8">
        <f t="shared" si="180"/>
        <v>1</v>
      </c>
      <c r="L1942" s="45">
        <f t="shared" si="185"/>
        <v>9.7761266986020126E-3</v>
      </c>
      <c r="M1942" s="16">
        <f>IFERROR(INDEX('[1]2018 Sales History'!$G:$G,MATCH(A1942,'[1]2018 Sales History'!$A:$A,0)),0)</f>
        <v>0</v>
      </c>
      <c r="N1942" s="14">
        <f t="shared" si="181"/>
        <v>0</v>
      </c>
      <c r="O1942" s="14">
        <f t="shared" si="182"/>
        <v>0</v>
      </c>
      <c r="P1942" s="14">
        <f t="shared" si="183"/>
        <v>0</v>
      </c>
      <c r="Q1942" s="15">
        <f t="shared" si="184"/>
        <v>0</v>
      </c>
    </row>
    <row r="1943" spans="1:17" x14ac:dyDescent="0.2">
      <c r="A1943" s="43">
        <v>687170</v>
      </c>
      <c r="B1943" s="6" t="s">
        <v>1073</v>
      </c>
      <c r="C1943" s="6" t="s">
        <v>1074</v>
      </c>
      <c r="D1943" s="41" t="s">
        <v>1081</v>
      </c>
      <c r="E1943" s="41" t="s">
        <v>1746</v>
      </c>
      <c r="F1943" s="4"/>
      <c r="G1943" s="5"/>
      <c r="H1943" s="27" t="s">
        <v>1072</v>
      </c>
      <c r="I1943" s="44">
        <f>+J1943+1</f>
        <v>140.13</v>
      </c>
      <c r="J1943" s="8">
        <v>139.13</v>
      </c>
      <c r="K1943" s="8">
        <f t="shared" si="180"/>
        <v>1</v>
      </c>
      <c r="L1943" s="45">
        <f t="shared" si="185"/>
        <v>7.1875224610076912E-3</v>
      </c>
      <c r="M1943" s="16">
        <f>IFERROR(INDEX('[1]2018 Sales History'!$G:$G,MATCH(A1943,'[1]2018 Sales History'!$A:$A,0)),0)</f>
        <v>0</v>
      </c>
      <c r="N1943" s="14">
        <f t="shared" si="181"/>
        <v>0</v>
      </c>
      <c r="O1943" s="14">
        <f t="shared" si="182"/>
        <v>0</v>
      </c>
      <c r="P1943" s="14">
        <f t="shared" si="183"/>
        <v>0</v>
      </c>
      <c r="Q1943" s="15">
        <f t="shared" si="184"/>
        <v>0</v>
      </c>
    </row>
    <row r="1944" spans="1:17" x14ac:dyDescent="0.2">
      <c r="A1944" s="43">
        <v>687197</v>
      </c>
      <c r="B1944" s="6" t="s">
        <v>1073</v>
      </c>
      <c r="C1944" s="6" t="s">
        <v>1074</v>
      </c>
      <c r="D1944" s="41" t="s">
        <v>1081</v>
      </c>
      <c r="E1944" s="41" t="s">
        <v>1754</v>
      </c>
      <c r="F1944" s="4"/>
      <c r="G1944" s="5"/>
      <c r="H1944" s="27" t="s">
        <v>1072</v>
      </c>
      <c r="I1944" s="44">
        <f>+J1944+1</f>
        <v>92.67</v>
      </c>
      <c r="J1944" s="8">
        <v>91.67</v>
      </c>
      <c r="K1944" s="8">
        <f t="shared" si="180"/>
        <v>1</v>
      </c>
      <c r="L1944" s="45">
        <f t="shared" si="185"/>
        <v>1.0908694229300752E-2</v>
      </c>
      <c r="M1944" s="16">
        <f>IFERROR(INDEX('[1]2018 Sales History'!$G:$G,MATCH(A1944,'[1]2018 Sales History'!$A:$A,0)),0)</f>
        <v>0</v>
      </c>
      <c r="N1944" s="14">
        <f t="shared" si="181"/>
        <v>0</v>
      </c>
      <c r="O1944" s="14">
        <f t="shared" si="182"/>
        <v>0</v>
      </c>
      <c r="P1944" s="14">
        <f t="shared" si="183"/>
        <v>0</v>
      </c>
      <c r="Q1944" s="15">
        <f t="shared" si="184"/>
        <v>0</v>
      </c>
    </row>
    <row r="1945" spans="1:17" x14ac:dyDescent="0.2">
      <c r="A1945" s="43">
        <v>687200</v>
      </c>
      <c r="B1945" s="6" t="s">
        <v>1073</v>
      </c>
      <c r="C1945" s="6" t="s">
        <v>1074</v>
      </c>
      <c r="D1945" s="41" t="s">
        <v>1081</v>
      </c>
      <c r="E1945" s="41" t="s">
        <v>1755</v>
      </c>
      <c r="F1945" s="4"/>
      <c r="G1945" s="5"/>
      <c r="H1945" s="27" t="s">
        <v>1072</v>
      </c>
      <c r="I1945" s="44">
        <f>+J1945+1</f>
        <v>116.13</v>
      </c>
      <c r="J1945" s="8">
        <v>115.13</v>
      </c>
      <c r="K1945" s="8">
        <f t="shared" si="180"/>
        <v>1</v>
      </c>
      <c r="L1945" s="45">
        <f t="shared" si="185"/>
        <v>8.6858334057152795E-3</v>
      </c>
      <c r="M1945" s="16">
        <f>IFERROR(INDEX('[1]2018 Sales History'!$G:$G,MATCH(A1945,'[1]2018 Sales History'!$A:$A,0)),0)</f>
        <v>0</v>
      </c>
      <c r="N1945" s="14">
        <f t="shared" si="181"/>
        <v>0</v>
      </c>
      <c r="O1945" s="14">
        <f t="shared" si="182"/>
        <v>0</v>
      </c>
      <c r="P1945" s="14">
        <f t="shared" si="183"/>
        <v>0</v>
      </c>
      <c r="Q1945" s="15">
        <f t="shared" si="184"/>
        <v>0</v>
      </c>
    </row>
    <row r="1946" spans="1:17" x14ac:dyDescent="0.2">
      <c r="A1946" s="43">
        <v>687219</v>
      </c>
      <c r="B1946" s="6" t="s">
        <v>1073</v>
      </c>
      <c r="C1946" s="6" t="s">
        <v>1074</v>
      </c>
      <c r="D1946" s="41" t="s">
        <v>1081</v>
      </c>
      <c r="E1946" s="41" t="s">
        <v>730</v>
      </c>
      <c r="F1946" s="4"/>
      <c r="G1946" s="5"/>
      <c r="H1946" s="27" t="s">
        <v>1072</v>
      </c>
      <c r="I1946" s="44">
        <f>+J1946+1</f>
        <v>211.43</v>
      </c>
      <c r="J1946" s="8">
        <v>210.43</v>
      </c>
      <c r="K1946" s="8">
        <f t="shared" si="180"/>
        <v>1</v>
      </c>
      <c r="L1946" s="45">
        <f t="shared" si="185"/>
        <v>4.7521741196597444E-3</v>
      </c>
      <c r="M1946" s="16">
        <f>IFERROR(INDEX('[1]2018 Sales History'!$G:$G,MATCH(A1946,'[1]2018 Sales History'!$A:$A,0)),0)</f>
        <v>0</v>
      </c>
      <c r="N1946" s="14">
        <f t="shared" si="181"/>
        <v>0</v>
      </c>
      <c r="O1946" s="14">
        <f t="shared" si="182"/>
        <v>0</v>
      </c>
      <c r="P1946" s="14">
        <f t="shared" si="183"/>
        <v>0</v>
      </c>
      <c r="Q1946" s="15">
        <f t="shared" si="184"/>
        <v>0</v>
      </c>
    </row>
    <row r="1947" spans="1:17" x14ac:dyDescent="0.2">
      <c r="A1947" s="43">
        <v>687227</v>
      </c>
      <c r="B1947" s="6" t="s">
        <v>1073</v>
      </c>
      <c r="C1947" s="6" t="s">
        <v>1074</v>
      </c>
      <c r="D1947" s="41" t="s">
        <v>1081</v>
      </c>
      <c r="E1947" s="41" t="s">
        <v>696</v>
      </c>
      <c r="F1947" s="4"/>
      <c r="G1947" s="5"/>
      <c r="H1947" s="27" t="s">
        <v>1072</v>
      </c>
      <c r="I1947" s="44">
        <f>+J1947+1</f>
        <v>219.3</v>
      </c>
      <c r="J1947" s="8">
        <v>218.3</v>
      </c>
      <c r="K1947" s="8">
        <f t="shared" si="180"/>
        <v>1</v>
      </c>
      <c r="L1947" s="45">
        <f t="shared" si="185"/>
        <v>4.5808520384791572E-3</v>
      </c>
      <c r="M1947" s="16">
        <f>IFERROR(INDEX('[1]2018 Sales History'!$G:$G,MATCH(A1947,'[1]2018 Sales History'!$A:$A,0)),0)</f>
        <v>0</v>
      </c>
      <c r="N1947" s="14">
        <f t="shared" si="181"/>
        <v>0</v>
      </c>
      <c r="O1947" s="14">
        <f t="shared" si="182"/>
        <v>0</v>
      </c>
      <c r="P1947" s="14">
        <f t="shared" si="183"/>
        <v>0</v>
      </c>
      <c r="Q1947" s="15">
        <f t="shared" si="184"/>
        <v>0</v>
      </c>
    </row>
    <row r="1948" spans="1:17" x14ac:dyDescent="0.2">
      <c r="A1948" s="43">
        <v>687235</v>
      </c>
      <c r="B1948" s="6" t="s">
        <v>1073</v>
      </c>
      <c r="C1948" s="6" t="s">
        <v>1074</v>
      </c>
      <c r="D1948" s="41" t="s">
        <v>1081</v>
      </c>
      <c r="E1948" s="41" t="s">
        <v>774</v>
      </c>
      <c r="F1948" s="4"/>
      <c r="G1948" s="5"/>
      <c r="H1948" s="27" t="s">
        <v>1072</v>
      </c>
      <c r="I1948" s="44">
        <f>+J1948+1</f>
        <v>203.56</v>
      </c>
      <c r="J1948" s="8">
        <v>202.56</v>
      </c>
      <c r="K1948" s="8">
        <f t="shared" si="180"/>
        <v>1</v>
      </c>
      <c r="L1948" s="45">
        <f t="shared" si="185"/>
        <v>4.9368088467614535E-3</v>
      </c>
      <c r="M1948" s="16">
        <f>IFERROR(INDEX('[1]2018 Sales History'!$G:$G,MATCH(A1948,'[1]2018 Sales History'!$A:$A,0)),0)</f>
        <v>0</v>
      </c>
      <c r="N1948" s="14">
        <f t="shared" si="181"/>
        <v>0</v>
      </c>
      <c r="O1948" s="14">
        <f t="shared" si="182"/>
        <v>0</v>
      </c>
      <c r="P1948" s="14">
        <f t="shared" si="183"/>
        <v>0</v>
      </c>
      <c r="Q1948" s="15">
        <f t="shared" si="184"/>
        <v>0</v>
      </c>
    </row>
    <row r="1949" spans="1:17" x14ac:dyDescent="0.2">
      <c r="A1949" s="43">
        <v>687243</v>
      </c>
      <c r="B1949" s="6" t="s">
        <v>1073</v>
      </c>
      <c r="C1949" s="6" t="s">
        <v>1074</v>
      </c>
      <c r="D1949" s="41" t="s">
        <v>1081</v>
      </c>
      <c r="E1949" s="41" t="s">
        <v>1672</v>
      </c>
      <c r="F1949" s="4"/>
      <c r="G1949" s="5"/>
      <c r="H1949" s="27" t="s">
        <v>1072</v>
      </c>
      <c r="I1949" s="44">
        <f>+J1949+1</f>
        <v>220.84</v>
      </c>
      <c r="J1949" s="8">
        <v>219.84</v>
      </c>
      <c r="K1949" s="8">
        <f t="shared" si="180"/>
        <v>1</v>
      </c>
      <c r="L1949" s="45">
        <f t="shared" si="185"/>
        <v>4.5487627365356619E-3</v>
      </c>
      <c r="M1949" s="16">
        <f>IFERROR(INDEX('[1]2018 Sales History'!$G:$G,MATCH(A1949,'[1]2018 Sales History'!$A:$A,0)),0)</f>
        <v>0</v>
      </c>
      <c r="N1949" s="14">
        <f t="shared" si="181"/>
        <v>0</v>
      </c>
      <c r="O1949" s="14">
        <f t="shared" si="182"/>
        <v>0</v>
      </c>
      <c r="P1949" s="14">
        <f t="shared" si="183"/>
        <v>0</v>
      </c>
      <c r="Q1949" s="15">
        <f t="shared" si="184"/>
        <v>0</v>
      </c>
    </row>
    <row r="1950" spans="1:17" x14ac:dyDescent="0.2">
      <c r="A1950" s="43">
        <v>687251</v>
      </c>
      <c r="B1950" s="6" t="s">
        <v>1073</v>
      </c>
      <c r="C1950" s="6" t="s">
        <v>1074</v>
      </c>
      <c r="D1950" s="41" t="s">
        <v>1081</v>
      </c>
      <c r="E1950" s="41" t="s">
        <v>1756</v>
      </c>
      <c r="F1950" s="4"/>
      <c r="G1950" s="5"/>
      <c r="H1950" s="27" t="s">
        <v>1072</v>
      </c>
      <c r="I1950" s="44">
        <f>+J1950+1</f>
        <v>57.34</v>
      </c>
      <c r="J1950" s="8">
        <v>56.34</v>
      </c>
      <c r="K1950" s="8">
        <f t="shared" si="180"/>
        <v>1</v>
      </c>
      <c r="L1950" s="45">
        <f t="shared" si="185"/>
        <v>1.7749378771742989E-2</v>
      </c>
      <c r="M1950" s="16">
        <f>IFERROR(INDEX('[1]2018 Sales History'!$G:$G,MATCH(A1950,'[1]2018 Sales History'!$A:$A,0)),0)</f>
        <v>0</v>
      </c>
      <c r="N1950" s="14">
        <f t="shared" si="181"/>
        <v>0</v>
      </c>
      <c r="O1950" s="14">
        <f t="shared" si="182"/>
        <v>0</v>
      </c>
      <c r="P1950" s="14">
        <f t="shared" si="183"/>
        <v>0</v>
      </c>
      <c r="Q1950" s="15">
        <f t="shared" si="184"/>
        <v>0</v>
      </c>
    </row>
    <row r="1951" spans="1:17" x14ac:dyDescent="0.2">
      <c r="A1951" s="43">
        <v>687278</v>
      </c>
      <c r="B1951" s="6" t="s">
        <v>1073</v>
      </c>
      <c r="C1951" s="6" t="s">
        <v>1074</v>
      </c>
      <c r="D1951" s="41" t="s">
        <v>1081</v>
      </c>
      <c r="E1951" s="41" t="s">
        <v>1757</v>
      </c>
      <c r="F1951" s="4"/>
      <c r="G1951" s="5"/>
      <c r="H1951" s="27" t="s">
        <v>1072</v>
      </c>
      <c r="I1951" s="44">
        <f>+J1951+1</f>
        <v>61.33</v>
      </c>
      <c r="J1951" s="8">
        <v>60.33</v>
      </c>
      <c r="K1951" s="8">
        <f t="shared" si="180"/>
        <v>1</v>
      </c>
      <c r="L1951" s="45">
        <f t="shared" si="185"/>
        <v>1.6575501408917621E-2</v>
      </c>
      <c r="M1951" s="16">
        <f>IFERROR(INDEX('[1]2018 Sales History'!$G:$G,MATCH(A1951,'[1]2018 Sales History'!$A:$A,0)),0)</f>
        <v>0</v>
      </c>
      <c r="N1951" s="14">
        <f t="shared" si="181"/>
        <v>0</v>
      </c>
      <c r="O1951" s="14">
        <f t="shared" si="182"/>
        <v>0</v>
      </c>
      <c r="P1951" s="14">
        <f t="shared" si="183"/>
        <v>0</v>
      </c>
      <c r="Q1951" s="15">
        <f t="shared" si="184"/>
        <v>0</v>
      </c>
    </row>
    <row r="1952" spans="1:17" x14ac:dyDescent="0.2">
      <c r="A1952" s="43">
        <v>687286</v>
      </c>
      <c r="B1952" s="6" t="s">
        <v>1073</v>
      </c>
      <c r="C1952" s="6" t="s">
        <v>1074</v>
      </c>
      <c r="D1952" s="41" t="s">
        <v>1081</v>
      </c>
      <c r="E1952" s="41" t="s">
        <v>1758</v>
      </c>
      <c r="F1952" s="4"/>
      <c r="G1952" s="5"/>
      <c r="H1952" s="27" t="s">
        <v>1072</v>
      </c>
      <c r="I1952" s="44">
        <f>+J1952+1</f>
        <v>112.97</v>
      </c>
      <c r="J1952" s="8">
        <v>111.97</v>
      </c>
      <c r="K1952" s="8">
        <f t="shared" si="180"/>
        <v>1</v>
      </c>
      <c r="L1952" s="45">
        <f t="shared" si="185"/>
        <v>8.9309636509779401E-3</v>
      </c>
      <c r="M1952" s="16">
        <f>IFERROR(INDEX('[1]2018 Sales History'!$G:$G,MATCH(A1952,'[1]2018 Sales History'!$A:$A,0)),0)</f>
        <v>0</v>
      </c>
      <c r="N1952" s="14">
        <f t="shared" si="181"/>
        <v>0</v>
      </c>
      <c r="O1952" s="14">
        <f t="shared" si="182"/>
        <v>0</v>
      </c>
      <c r="P1952" s="14">
        <f t="shared" si="183"/>
        <v>0</v>
      </c>
      <c r="Q1952" s="15">
        <f t="shared" si="184"/>
        <v>0</v>
      </c>
    </row>
    <row r="1953" spans="1:17" x14ac:dyDescent="0.2">
      <c r="A1953" s="43">
        <v>687294</v>
      </c>
      <c r="B1953" s="6" t="s">
        <v>1073</v>
      </c>
      <c r="C1953" s="6" t="s">
        <v>1074</v>
      </c>
      <c r="D1953" s="41" t="s">
        <v>1081</v>
      </c>
      <c r="E1953" s="41" t="s">
        <v>1759</v>
      </c>
      <c r="F1953" s="4"/>
      <c r="G1953" s="5"/>
      <c r="H1953" s="27" t="s">
        <v>1072</v>
      </c>
      <c r="I1953" s="44">
        <f>+J1953+1</f>
        <v>103.47</v>
      </c>
      <c r="J1953" s="8">
        <v>102.47</v>
      </c>
      <c r="K1953" s="8">
        <f t="shared" si="180"/>
        <v>1</v>
      </c>
      <c r="L1953" s="45">
        <f t="shared" si="185"/>
        <v>9.7589538401483353E-3</v>
      </c>
      <c r="M1953" s="16">
        <f>IFERROR(INDEX('[1]2018 Sales History'!$G:$G,MATCH(A1953,'[1]2018 Sales History'!$A:$A,0)),0)</f>
        <v>0</v>
      </c>
      <c r="N1953" s="14">
        <f t="shared" si="181"/>
        <v>0</v>
      </c>
      <c r="O1953" s="14">
        <f t="shared" si="182"/>
        <v>0</v>
      </c>
      <c r="P1953" s="14">
        <f t="shared" si="183"/>
        <v>0</v>
      </c>
      <c r="Q1953" s="15">
        <f t="shared" si="184"/>
        <v>0</v>
      </c>
    </row>
    <row r="1954" spans="1:17" x14ac:dyDescent="0.2">
      <c r="A1954" s="43">
        <v>687308</v>
      </c>
      <c r="B1954" s="6" t="s">
        <v>1073</v>
      </c>
      <c r="C1954" s="6" t="s">
        <v>1074</v>
      </c>
      <c r="D1954" s="41" t="s">
        <v>1081</v>
      </c>
      <c r="E1954" s="41" t="s">
        <v>1760</v>
      </c>
      <c r="F1954" s="4"/>
      <c r="G1954" s="5"/>
      <c r="H1954" s="27" t="s">
        <v>1072</v>
      </c>
      <c r="I1954" s="44">
        <f>+J1954+1</f>
        <v>86.85</v>
      </c>
      <c r="J1954" s="8">
        <v>85.85</v>
      </c>
      <c r="K1954" s="8">
        <f t="shared" si="180"/>
        <v>1</v>
      </c>
      <c r="L1954" s="45">
        <f t="shared" si="185"/>
        <v>1.1648223645894002E-2</v>
      </c>
      <c r="M1954" s="16">
        <f>IFERROR(INDEX('[1]2018 Sales History'!$G:$G,MATCH(A1954,'[1]2018 Sales History'!$A:$A,0)),0)</f>
        <v>0</v>
      </c>
      <c r="N1954" s="14">
        <f t="shared" si="181"/>
        <v>0</v>
      </c>
      <c r="O1954" s="14">
        <f t="shared" si="182"/>
        <v>0</v>
      </c>
      <c r="P1954" s="14">
        <f t="shared" si="183"/>
        <v>0</v>
      </c>
      <c r="Q1954" s="15">
        <f t="shared" si="184"/>
        <v>0</v>
      </c>
    </row>
    <row r="1955" spans="1:17" x14ac:dyDescent="0.2">
      <c r="A1955" s="43">
        <v>687316</v>
      </c>
      <c r="B1955" s="6" t="s">
        <v>1073</v>
      </c>
      <c r="C1955" s="6" t="s">
        <v>1074</v>
      </c>
      <c r="D1955" s="41" t="s">
        <v>1081</v>
      </c>
      <c r="E1955" s="41" t="s">
        <v>1761</v>
      </c>
      <c r="F1955" s="4"/>
      <c r="G1955" s="5"/>
      <c r="H1955" s="27" t="s">
        <v>1072</v>
      </c>
      <c r="I1955" s="44">
        <f>+J1955+1</f>
        <v>116.13</v>
      </c>
      <c r="J1955" s="8">
        <v>115.13</v>
      </c>
      <c r="K1955" s="8">
        <f t="shared" si="180"/>
        <v>1</v>
      </c>
      <c r="L1955" s="45">
        <f t="shared" si="185"/>
        <v>8.6858334057152795E-3</v>
      </c>
      <c r="M1955" s="16">
        <f>IFERROR(INDEX('[1]2018 Sales History'!$G:$G,MATCH(A1955,'[1]2018 Sales History'!$A:$A,0)),0)</f>
        <v>0</v>
      </c>
      <c r="N1955" s="14">
        <f t="shared" si="181"/>
        <v>0</v>
      </c>
      <c r="O1955" s="14">
        <f t="shared" si="182"/>
        <v>0</v>
      </c>
      <c r="P1955" s="14">
        <f t="shared" si="183"/>
        <v>0</v>
      </c>
      <c r="Q1955" s="15">
        <f t="shared" si="184"/>
        <v>0</v>
      </c>
    </row>
    <row r="1956" spans="1:17" x14ac:dyDescent="0.2">
      <c r="A1956" s="43">
        <v>687324</v>
      </c>
      <c r="B1956" s="6" t="s">
        <v>1073</v>
      </c>
      <c r="C1956" s="6" t="s">
        <v>1074</v>
      </c>
      <c r="D1956" s="41" t="s">
        <v>1081</v>
      </c>
      <c r="E1956" s="41" t="s">
        <v>1762</v>
      </c>
      <c r="F1956" s="4"/>
      <c r="G1956" s="5"/>
      <c r="H1956" s="27" t="s">
        <v>1072</v>
      </c>
      <c r="I1956" s="44">
        <f>+J1956+1</f>
        <v>187.5</v>
      </c>
      <c r="J1956" s="8">
        <v>186.5</v>
      </c>
      <c r="K1956" s="8">
        <f t="shared" si="180"/>
        <v>1</v>
      </c>
      <c r="L1956" s="45">
        <f t="shared" si="185"/>
        <v>5.3619302949061663E-3</v>
      </c>
      <c r="M1956" s="16">
        <f>IFERROR(INDEX('[1]2018 Sales History'!$G:$G,MATCH(A1956,'[1]2018 Sales History'!$A:$A,0)),0)</f>
        <v>0</v>
      </c>
      <c r="N1956" s="14">
        <f t="shared" si="181"/>
        <v>0</v>
      </c>
      <c r="O1956" s="14">
        <f t="shared" si="182"/>
        <v>0</v>
      </c>
      <c r="P1956" s="14">
        <f t="shared" si="183"/>
        <v>0</v>
      </c>
      <c r="Q1956" s="15">
        <f t="shared" si="184"/>
        <v>0</v>
      </c>
    </row>
    <row r="1957" spans="1:17" x14ac:dyDescent="0.2">
      <c r="A1957" s="43">
        <v>687332</v>
      </c>
      <c r="B1957" s="6" t="s">
        <v>1073</v>
      </c>
      <c r="C1957" s="6" t="s">
        <v>1074</v>
      </c>
      <c r="D1957" s="41" t="s">
        <v>1081</v>
      </c>
      <c r="E1957" s="41" t="s">
        <v>1763</v>
      </c>
      <c r="F1957" s="4"/>
      <c r="G1957" s="5"/>
      <c r="H1957" s="27" t="s">
        <v>1072</v>
      </c>
      <c r="I1957" s="44">
        <f>+J1957+1</f>
        <v>57.34</v>
      </c>
      <c r="J1957" s="8">
        <v>56.34</v>
      </c>
      <c r="K1957" s="8">
        <f t="shared" si="180"/>
        <v>1</v>
      </c>
      <c r="L1957" s="45">
        <f t="shared" si="185"/>
        <v>1.7749378771742989E-2</v>
      </c>
      <c r="M1957" s="16">
        <f>IFERROR(INDEX('[1]2018 Sales History'!$G:$G,MATCH(A1957,'[1]2018 Sales History'!$A:$A,0)),0)</f>
        <v>0</v>
      </c>
      <c r="N1957" s="14">
        <f t="shared" si="181"/>
        <v>0</v>
      </c>
      <c r="O1957" s="14">
        <f t="shared" si="182"/>
        <v>0</v>
      </c>
      <c r="P1957" s="14">
        <f t="shared" si="183"/>
        <v>0</v>
      </c>
      <c r="Q1957" s="15">
        <f t="shared" si="184"/>
        <v>0</v>
      </c>
    </row>
    <row r="1958" spans="1:17" x14ac:dyDescent="0.2">
      <c r="A1958" s="43">
        <v>687340</v>
      </c>
      <c r="B1958" s="6" t="s">
        <v>1073</v>
      </c>
      <c r="C1958" s="6" t="s">
        <v>1074</v>
      </c>
      <c r="D1958" s="41" t="s">
        <v>1081</v>
      </c>
      <c r="E1958" s="41" t="s">
        <v>1764</v>
      </c>
      <c r="F1958" s="4"/>
      <c r="G1958" s="5"/>
      <c r="H1958" s="27" t="s">
        <v>1072</v>
      </c>
      <c r="I1958" s="44">
        <f>+J1958+1</f>
        <v>60.77</v>
      </c>
      <c r="J1958" s="8">
        <v>59.77</v>
      </c>
      <c r="K1958" s="8">
        <f t="shared" si="180"/>
        <v>1</v>
      </c>
      <c r="L1958" s="45">
        <f t="shared" si="185"/>
        <v>1.6730801405387317E-2</v>
      </c>
      <c r="M1958" s="16">
        <f>IFERROR(INDEX('[1]2018 Sales History'!$G:$G,MATCH(A1958,'[1]2018 Sales History'!$A:$A,0)),0)</f>
        <v>0</v>
      </c>
      <c r="N1958" s="14">
        <f t="shared" si="181"/>
        <v>0</v>
      </c>
      <c r="O1958" s="14">
        <f t="shared" si="182"/>
        <v>0</v>
      </c>
      <c r="P1958" s="14">
        <f t="shared" si="183"/>
        <v>0</v>
      </c>
      <c r="Q1958" s="15">
        <f t="shared" si="184"/>
        <v>0</v>
      </c>
    </row>
    <row r="1959" spans="1:17" x14ac:dyDescent="0.2">
      <c r="A1959" s="43">
        <v>687359</v>
      </c>
      <c r="B1959" s="6" t="s">
        <v>1073</v>
      </c>
      <c r="C1959" s="6" t="s">
        <v>1074</v>
      </c>
      <c r="D1959" s="41" t="s">
        <v>1081</v>
      </c>
      <c r="E1959" s="41" t="s">
        <v>1765</v>
      </c>
      <c r="F1959" s="4"/>
      <c r="G1959" s="5"/>
      <c r="H1959" s="27" t="s">
        <v>1072</v>
      </c>
      <c r="I1959" s="44">
        <f>+J1959+1</f>
        <v>60.77</v>
      </c>
      <c r="J1959" s="8">
        <v>59.77</v>
      </c>
      <c r="K1959" s="8">
        <f t="shared" si="180"/>
        <v>1</v>
      </c>
      <c r="L1959" s="45">
        <f t="shared" si="185"/>
        <v>1.6730801405387317E-2</v>
      </c>
      <c r="M1959" s="16">
        <f>IFERROR(INDEX('[1]2018 Sales History'!$G:$G,MATCH(A1959,'[1]2018 Sales History'!$A:$A,0)),0)</f>
        <v>0</v>
      </c>
      <c r="N1959" s="14">
        <f t="shared" si="181"/>
        <v>0</v>
      </c>
      <c r="O1959" s="14">
        <f t="shared" si="182"/>
        <v>0</v>
      </c>
      <c r="P1959" s="14">
        <f t="shared" si="183"/>
        <v>0</v>
      </c>
      <c r="Q1959" s="15">
        <f t="shared" si="184"/>
        <v>0</v>
      </c>
    </row>
    <row r="1960" spans="1:17" x14ac:dyDescent="0.2">
      <c r="A1960" s="43">
        <v>687367</v>
      </c>
      <c r="B1960" s="6" t="s">
        <v>1073</v>
      </c>
      <c r="C1960" s="6" t="s">
        <v>1074</v>
      </c>
      <c r="D1960" s="41" t="s">
        <v>1081</v>
      </c>
      <c r="E1960" s="41" t="s">
        <v>1766</v>
      </c>
      <c r="F1960" s="4"/>
      <c r="G1960" s="5"/>
      <c r="H1960" s="27" t="s">
        <v>1072</v>
      </c>
      <c r="I1960" s="44">
        <f>+J1960+1</f>
        <v>80.63</v>
      </c>
      <c r="J1960" s="8">
        <v>79.63</v>
      </c>
      <c r="K1960" s="8">
        <f t="shared" si="180"/>
        <v>1</v>
      </c>
      <c r="L1960" s="45">
        <f t="shared" si="185"/>
        <v>1.255808112520407E-2</v>
      </c>
      <c r="M1960" s="16">
        <f>IFERROR(INDEX('[1]2018 Sales History'!$G:$G,MATCH(A1960,'[1]2018 Sales History'!$A:$A,0)),0)</f>
        <v>0</v>
      </c>
      <c r="N1960" s="14">
        <f t="shared" si="181"/>
        <v>0</v>
      </c>
      <c r="O1960" s="14">
        <f t="shared" si="182"/>
        <v>0</v>
      </c>
      <c r="P1960" s="14">
        <f t="shared" si="183"/>
        <v>0</v>
      </c>
      <c r="Q1960" s="15">
        <f t="shared" si="184"/>
        <v>0</v>
      </c>
    </row>
    <row r="1961" spans="1:17" x14ac:dyDescent="0.2">
      <c r="A1961" s="43">
        <v>687375</v>
      </c>
      <c r="B1961" s="6" t="s">
        <v>1073</v>
      </c>
      <c r="C1961" s="6" t="s">
        <v>1074</v>
      </c>
      <c r="D1961" s="41" t="s">
        <v>1081</v>
      </c>
      <c r="E1961" s="41" t="s">
        <v>1767</v>
      </c>
      <c r="F1961" s="4"/>
      <c r="G1961" s="5"/>
      <c r="H1961" s="27" t="s">
        <v>1072</v>
      </c>
      <c r="I1961" s="44">
        <f>+J1961+1</f>
        <v>85.33</v>
      </c>
      <c r="J1961" s="8">
        <v>84.33</v>
      </c>
      <c r="K1961" s="8">
        <f t="shared" si="180"/>
        <v>1</v>
      </c>
      <c r="L1961" s="45">
        <f t="shared" si="185"/>
        <v>1.1858176212498519E-2</v>
      </c>
      <c r="M1961" s="16">
        <f>IFERROR(INDEX('[1]2018 Sales History'!$G:$G,MATCH(A1961,'[1]2018 Sales History'!$A:$A,0)),0)</f>
        <v>0</v>
      </c>
      <c r="N1961" s="14">
        <f t="shared" si="181"/>
        <v>0</v>
      </c>
      <c r="O1961" s="14">
        <f t="shared" si="182"/>
        <v>0</v>
      </c>
      <c r="P1961" s="14">
        <f t="shared" si="183"/>
        <v>0</v>
      </c>
      <c r="Q1961" s="15">
        <f t="shared" si="184"/>
        <v>0</v>
      </c>
    </row>
    <row r="1962" spans="1:17" x14ac:dyDescent="0.2">
      <c r="A1962" s="43">
        <v>687383</v>
      </c>
      <c r="B1962" s="6" t="s">
        <v>1073</v>
      </c>
      <c r="C1962" s="6" t="s">
        <v>1074</v>
      </c>
      <c r="D1962" s="41" t="s">
        <v>1081</v>
      </c>
      <c r="E1962" s="41" t="s">
        <v>1768</v>
      </c>
      <c r="F1962" s="4"/>
      <c r="G1962" s="5"/>
      <c r="H1962" s="27" t="s">
        <v>1072</v>
      </c>
      <c r="I1962" s="44">
        <f>+J1962+1</f>
        <v>119.87</v>
      </c>
      <c r="J1962" s="8">
        <v>118.87</v>
      </c>
      <c r="K1962" s="8">
        <f t="shared" si="180"/>
        <v>1</v>
      </c>
      <c r="L1962" s="45">
        <f t="shared" si="185"/>
        <v>8.4125515268781027E-3</v>
      </c>
      <c r="M1962" s="16">
        <f>IFERROR(INDEX('[1]2018 Sales History'!$G:$G,MATCH(A1962,'[1]2018 Sales History'!$A:$A,0)),0)</f>
        <v>0</v>
      </c>
      <c r="N1962" s="14">
        <f t="shared" si="181"/>
        <v>0</v>
      </c>
      <c r="O1962" s="14">
        <f t="shared" si="182"/>
        <v>0</v>
      </c>
      <c r="P1962" s="14">
        <f t="shared" si="183"/>
        <v>0</v>
      </c>
      <c r="Q1962" s="15">
        <f t="shared" si="184"/>
        <v>0</v>
      </c>
    </row>
    <row r="1963" spans="1:17" x14ac:dyDescent="0.2">
      <c r="A1963" s="43">
        <v>687391</v>
      </c>
      <c r="B1963" s="6" t="s">
        <v>1073</v>
      </c>
      <c r="C1963" s="6" t="s">
        <v>1074</v>
      </c>
      <c r="D1963" s="41" t="s">
        <v>1081</v>
      </c>
      <c r="E1963" s="41" t="s">
        <v>1769</v>
      </c>
      <c r="F1963" s="4"/>
      <c r="G1963" s="5"/>
      <c r="H1963" s="27" t="s">
        <v>1072</v>
      </c>
      <c r="I1963" s="44">
        <f>+J1963+1</f>
        <v>127.45</v>
      </c>
      <c r="J1963" s="8">
        <v>126.45</v>
      </c>
      <c r="K1963" s="8">
        <f t="shared" si="180"/>
        <v>1</v>
      </c>
      <c r="L1963" s="45">
        <f t="shared" si="185"/>
        <v>7.9082641360221431E-3</v>
      </c>
      <c r="M1963" s="16">
        <f>IFERROR(INDEX('[1]2018 Sales History'!$G:$G,MATCH(A1963,'[1]2018 Sales History'!$A:$A,0)),0)</f>
        <v>0</v>
      </c>
      <c r="N1963" s="14">
        <f t="shared" si="181"/>
        <v>0</v>
      </c>
      <c r="O1963" s="14">
        <f t="shared" si="182"/>
        <v>0</v>
      </c>
      <c r="P1963" s="14">
        <f t="shared" si="183"/>
        <v>0</v>
      </c>
      <c r="Q1963" s="15">
        <f t="shared" si="184"/>
        <v>0</v>
      </c>
    </row>
    <row r="1964" spans="1:17" x14ac:dyDescent="0.2">
      <c r="A1964" s="43">
        <v>687405</v>
      </c>
      <c r="B1964" s="6" t="s">
        <v>1073</v>
      </c>
      <c r="C1964" s="6" t="s">
        <v>1074</v>
      </c>
      <c r="D1964" s="41" t="s">
        <v>1081</v>
      </c>
      <c r="E1964" s="41" t="s">
        <v>1770</v>
      </c>
      <c r="F1964" s="4"/>
      <c r="G1964" s="5"/>
      <c r="H1964" s="27" t="s">
        <v>1072</v>
      </c>
      <c r="I1964" s="44">
        <f>+J1964+1</f>
        <v>79.430000000000007</v>
      </c>
      <c r="J1964" s="8">
        <v>78.430000000000007</v>
      </c>
      <c r="K1964" s="8">
        <f t="shared" si="180"/>
        <v>1</v>
      </c>
      <c r="L1964" s="45">
        <f t="shared" si="185"/>
        <v>1.2750223128904755E-2</v>
      </c>
      <c r="M1964" s="16">
        <f>IFERROR(INDEX('[1]2018 Sales History'!$G:$G,MATCH(A1964,'[1]2018 Sales History'!$A:$A,0)),0)</f>
        <v>0</v>
      </c>
      <c r="N1964" s="14">
        <f t="shared" si="181"/>
        <v>0</v>
      </c>
      <c r="O1964" s="14">
        <f t="shared" si="182"/>
        <v>0</v>
      </c>
      <c r="P1964" s="14">
        <f t="shared" si="183"/>
        <v>0</v>
      </c>
      <c r="Q1964" s="15">
        <f t="shared" si="184"/>
        <v>0</v>
      </c>
    </row>
    <row r="1965" spans="1:17" x14ac:dyDescent="0.2">
      <c r="A1965" s="43">
        <v>687413</v>
      </c>
      <c r="B1965" s="6" t="s">
        <v>1073</v>
      </c>
      <c r="C1965" s="6" t="s">
        <v>1074</v>
      </c>
      <c r="D1965" s="41" t="s">
        <v>1081</v>
      </c>
      <c r="E1965" s="41" t="s">
        <v>1771</v>
      </c>
      <c r="F1965" s="4"/>
      <c r="G1965" s="5"/>
      <c r="H1965" s="27" t="s">
        <v>1072</v>
      </c>
      <c r="I1965" s="44">
        <f>+J1965+1</f>
        <v>120.33</v>
      </c>
      <c r="J1965" s="8">
        <v>119.33</v>
      </c>
      <c r="K1965" s="8">
        <f t="shared" si="180"/>
        <v>1</v>
      </c>
      <c r="L1965" s="45">
        <f t="shared" si="185"/>
        <v>8.3801223497863078E-3</v>
      </c>
      <c r="M1965" s="16">
        <f>IFERROR(INDEX('[1]2018 Sales History'!$G:$G,MATCH(A1965,'[1]2018 Sales History'!$A:$A,0)),0)</f>
        <v>0</v>
      </c>
      <c r="N1965" s="14">
        <f t="shared" si="181"/>
        <v>0</v>
      </c>
      <c r="O1965" s="14">
        <f t="shared" si="182"/>
        <v>0</v>
      </c>
      <c r="P1965" s="14">
        <f t="shared" si="183"/>
        <v>0</v>
      </c>
      <c r="Q1965" s="15">
        <f t="shared" si="184"/>
        <v>0</v>
      </c>
    </row>
    <row r="1966" spans="1:17" x14ac:dyDescent="0.2">
      <c r="A1966" s="43">
        <v>687421</v>
      </c>
      <c r="B1966" s="6" t="s">
        <v>1073</v>
      </c>
      <c r="C1966" s="6" t="s">
        <v>1074</v>
      </c>
      <c r="D1966" s="41" t="s">
        <v>1081</v>
      </c>
      <c r="E1966" s="41" t="s">
        <v>1772</v>
      </c>
      <c r="F1966" s="4"/>
      <c r="G1966" s="5"/>
      <c r="H1966" s="27" t="s">
        <v>1072</v>
      </c>
      <c r="I1966" s="44">
        <f>+J1966+1</f>
        <v>71.97</v>
      </c>
      <c r="J1966" s="8">
        <v>70.97</v>
      </c>
      <c r="K1966" s="8">
        <f t="shared" si="180"/>
        <v>1</v>
      </c>
      <c r="L1966" s="45">
        <f t="shared" si="185"/>
        <v>1.4090460758066789E-2</v>
      </c>
      <c r="M1966" s="16">
        <f>IFERROR(INDEX('[1]2018 Sales History'!$G:$G,MATCH(A1966,'[1]2018 Sales History'!$A:$A,0)),0)</f>
        <v>0</v>
      </c>
      <c r="N1966" s="14">
        <f t="shared" si="181"/>
        <v>0</v>
      </c>
      <c r="O1966" s="14">
        <f t="shared" si="182"/>
        <v>0</v>
      </c>
      <c r="P1966" s="14">
        <f t="shared" si="183"/>
        <v>0</v>
      </c>
      <c r="Q1966" s="15">
        <f t="shared" si="184"/>
        <v>0</v>
      </c>
    </row>
    <row r="1967" spans="1:17" x14ac:dyDescent="0.2">
      <c r="A1967" s="43">
        <v>687448</v>
      </c>
      <c r="B1967" s="6" t="s">
        <v>1073</v>
      </c>
      <c r="C1967" s="6" t="s">
        <v>1074</v>
      </c>
      <c r="D1967" s="41" t="s">
        <v>1081</v>
      </c>
      <c r="E1967" s="41" t="s">
        <v>1773</v>
      </c>
      <c r="F1967" s="4"/>
      <c r="G1967" s="5"/>
      <c r="H1967" s="27" t="s">
        <v>1072</v>
      </c>
      <c r="I1967" s="44">
        <f>+J1967+1</f>
        <v>41.67</v>
      </c>
      <c r="J1967" s="8">
        <v>40.67</v>
      </c>
      <c r="K1967" s="8">
        <f t="shared" si="180"/>
        <v>1</v>
      </c>
      <c r="L1967" s="45">
        <f t="shared" si="185"/>
        <v>2.4588148512417012E-2</v>
      </c>
      <c r="M1967" s="16">
        <f>IFERROR(INDEX('[1]2018 Sales History'!$G:$G,MATCH(A1967,'[1]2018 Sales History'!$A:$A,0)),0)</f>
        <v>0</v>
      </c>
      <c r="N1967" s="14">
        <f t="shared" si="181"/>
        <v>0</v>
      </c>
      <c r="O1967" s="14">
        <f t="shared" si="182"/>
        <v>0</v>
      </c>
      <c r="P1967" s="14">
        <f t="shared" si="183"/>
        <v>0</v>
      </c>
      <c r="Q1967" s="15">
        <f t="shared" si="184"/>
        <v>0</v>
      </c>
    </row>
    <row r="1968" spans="1:17" x14ac:dyDescent="0.2">
      <c r="A1968" s="43">
        <v>687456</v>
      </c>
      <c r="B1968" s="6" t="s">
        <v>1073</v>
      </c>
      <c r="C1968" s="6" t="s">
        <v>1074</v>
      </c>
      <c r="D1968" s="41" t="s">
        <v>1081</v>
      </c>
      <c r="E1968" s="41" t="s">
        <v>1774</v>
      </c>
      <c r="F1968" s="4"/>
      <c r="G1968" s="5"/>
      <c r="H1968" s="27" t="s">
        <v>1072</v>
      </c>
      <c r="I1968" s="44">
        <f>+J1968+1</f>
        <v>41.67</v>
      </c>
      <c r="J1968" s="8">
        <v>40.67</v>
      </c>
      <c r="K1968" s="8">
        <f t="shared" si="180"/>
        <v>1</v>
      </c>
      <c r="L1968" s="45">
        <f t="shared" si="185"/>
        <v>2.4588148512417012E-2</v>
      </c>
      <c r="M1968" s="16">
        <f>IFERROR(INDEX('[1]2018 Sales History'!$G:$G,MATCH(A1968,'[1]2018 Sales History'!$A:$A,0)),0)</f>
        <v>0</v>
      </c>
      <c r="N1968" s="14">
        <f t="shared" si="181"/>
        <v>0</v>
      </c>
      <c r="O1968" s="14">
        <f t="shared" si="182"/>
        <v>0</v>
      </c>
      <c r="P1968" s="14">
        <f t="shared" si="183"/>
        <v>0</v>
      </c>
      <c r="Q1968" s="15">
        <f t="shared" si="184"/>
        <v>0</v>
      </c>
    </row>
    <row r="1969" spans="1:17" x14ac:dyDescent="0.2">
      <c r="A1969" s="43">
        <v>687464</v>
      </c>
      <c r="B1969" s="6" t="s">
        <v>1073</v>
      </c>
      <c r="C1969" s="6" t="s">
        <v>1074</v>
      </c>
      <c r="D1969" s="41" t="s">
        <v>1081</v>
      </c>
      <c r="E1969" s="41" t="s">
        <v>1775</v>
      </c>
      <c r="F1969" s="4"/>
      <c r="G1969" s="5"/>
      <c r="H1969" s="27" t="s">
        <v>1072</v>
      </c>
      <c r="I1969" s="44">
        <f>+J1969+1</f>
        <v>78.36</v>
      </c>
      <c r="J1969" s="8">
        <v>77.36</v>
      </c>
      <c r="K1969" s="8">
        <f t="shared" si="180"/>
        <v>1</v>
      </c>
      <c r="L1969" s="45">
        <f t="shared" si="185"/>
        <v>1.2926577042399173E-2</v>
      </c>
      <c r="M1969" s="16">
        <f>IFERROR(INDEX('[1]2018 Sales History'!$G:$G,MATCH(A1969,'[1]2018 Sales History'!$A:$A,0)),0)</f>
        <v>0</v>
      </c>
      <c r="N1969" s="14">
        <f t="shared" si="181"/>
        <v>0</v>
      </c>
      <c r="O1969" s="14">
        <f t="shared" si="182"/>
        <v>0</v>
      </c>
      <c r="P1969" s="14">
        <f t="shared" si="183"/>
        <v>0</v>
      </c>
      <c r="Q1969" s="15">
        <f t="shared" si="184"/>
        <v>0</v>
      </c>
    </row>
    <row r="1970" spans="1:17" x14ac:dyDescent="0.2">
      <c r="A1970" s="43">
        <v>687472</v>
      </c>
      <c r="B1970" s="6" t="s">
        <v>1073</v>
      </c>
      <c r="C1970" s="6" t="s">
        <v>1074</v>
      </c>
      <c r="D1970" s="41" t="s">
        <v>1081</v>
      </c>
      <c r="E1970" s="41" t="s">
        <v>1776</v>
      </c>
      <c r="F1970" s="4"/>
      <c r="G1970" s="5"/>
      <c r="H1970" s="27" t="s">
        <v>1072</v>
      </c>
      <c r="I1970" s="44">
        <f>+J1970+1</f>
        <v>130.93</v>
      </c>
      <c r="J1970" s="8">
        <v>129.93</v>
      </c>
      <c r="K1970" s="8">
        <f t="shared" si="180"/>
        <v>1</v>
      </c>
      <c r="L1970" s="45">
        <f t="shared" si="185"/>
        <v>7.6964519356576616E-3</v>
      </c>
      <c r="M1970" s="16">
        <f>IFERROR(INDEX('[1]2018 Sales History'!$G:$G,MATCH(A1970,'[1]2018 Sales History'!$A:$A,0)),0)</f>
        <v>0</v>
      </c>
      <c r="N1970" s="14">
        <f t="shared" si="181"/>
        <v>0</v>
      </c>
      <c r="O1970" s="14">
        <f t="shared" si="182"/>
        <v>0</v>
      </c>
      <c r="P1970" s="14">
        <f t="shared" si="183"/>
        <v>0</v>
      </c>
      <c r="Q1970" s="15">
        <f t="shared" si="184"/>
        <v>0</v>
      </c>
    </row>
    <row r="1971" spans="1:17" x14ac:dyDescent="0.2">
      <c r="A1971" s="43">
        <v>687480</v>
      </c>
      <c r="B1971" s="6" t="s">
        <v>1073</v>
      </c>
      <c r="C1971" s="6" t="s">
        <v>1074</v>
      </c>
      <c r="D1971" s="41" t="s">
        <v>1081</v>
      </c>
      <c r="E1971" s="41" t="s">
        <v>1777</v>
      </c>
      <c r="F1971" s="4"/>
      <c r="G1971" s="5"/>
      <c r="H1971" s="27" t="s">
        <v>1072</v>
      </c>
      <c r="I1971" s="44">
        <f>+J1971+1</f>
        <v>103.47</v>
      </c>
      <c r="J1971" s="8">
        <v>102.47</v>
      </c>
      <c r="K1971" s="8">
        <f t="shared" si="180"/>
        <v>1</v>
      </c>
      <c r="L1971" s="45">
        <f t="shared" si="185"/>
        <v>9.7589538401483353E-3</v>
      </c>
      <c r="M1971" s="16">
        <f>IFERROR(INDEX('[1]2018 Sales History'!$G:$G,MATCH(A1971,'[1]2018 Sales History'!$A:$A,0)),0)</f>
        <v>0</v>
      </c>
      <c r="N1971" s="14">
        <f t="shared" si="181"/>
        <v>0</v>
      </c>
      <c r="O1971" s="14">
        <f t="shared" si="182"/>
        <v>0</v>
      </c>
      <c r="P1971" s="14">
        <f t="shared" si="183"/>
        <v>0</v>
      </c>
      <c r="Q1971" s="15">
        <f t="shared" si="184"/>
        <v>0</v>
      </c>
    </row>
    <row r="1972" spans="1:17" x14ac:dyDescent="0.2">
      <c r="A1972" s="43">
        <v>687499</v>
      </c>
      <c r="B1972" s="6" t="s">
        <v>1073</v>
      </c>
      <c r="C1972" s="6" t="s">
        <v>1074</v>
      </c>
      <c r="D1972" s="41" t="s">
        <v>1081</v>
      </c>
      <c r="E1972" s="41" t="s">
        <v>1778</v>
      </c>
      <c r="F1972" s="4"/>
      <c r="G1972" s="5"/>
      <c r="H1972" s="27" t="s">
        <v>1072</v>
      </c>
      <c r="I1972" s="44">
        <f>+J1972+1</f>
        <v>132.63999999999999</v>
      </c>
      <c r="J1972" s="8">
        <v>131.63999999999999</v>
      </c>
      <c r="K1972" s="8">
        <f t="shared" si="180"/>
        <v>1</v>
      </c>
      <c r="L1972" s="45">
        <f t="shared" si="185"/>
        <v>7.5964752354907329E-3</v>
      </c>
      <c r="M1972" s="16">
        <f>IFERROR(INDEX('[1]2018 Sales History'!$G:$G,MATCH(A1972,'[1]2018 Sales History'!$A:$A,0)),0)</f>
        <v>0</v>
      </c>
      <c r="N1972" s="14">
        <f t="shared" si="181"/>
        <v>0</v>
      </c>
      <c r="O1972" s="14">
        <f t="shared" si="182"/>
        <v>0</v>
      </c>
      <c r="P1972" s="14">
        <f t="shared" si="183"/>
        <v>0</v>
      </c>
      <c r="Q1972" s="15">
        <f t="shared" si="184"/>
        <v>0</v>
      </c>
    </row>
    <row r="1973" spans="1:17" x14ac:dyDescent="0.2">
      <c r="A1973" s="43">
        <v>687502</v>
      </c>
      <c r="B1973" s="6" t="s">
        <v>1073</v>
      </c>
      <c r="C1973" s="6" t="s">
        <v>1074</v>
      </c>
      <c r="D1973" s="41" t="s">
        <v>1081</v>
      </c>
      <c r="E1973" s="41" t="s">
        <v>1779</v>
      </c>
      <c r="F1973" s="4"/>
      <c r="G1973" s="5"/>
      <c r="H1973" s="27" t="s">
        <v>1072</v>
      </c>
      <c r="I1973" s="44">
        <f>+J1973+1</f>
        <v>131.82</v>
      </c>
      <c r="J1973" s="8">
        <v>130.82</v>
      </c>
      <c r="K1973" s="8">
        <f t="shared" si="180"/>
        <v>1</v>
      </c>
      <c r="L1973" s="45">
        <f t="shared" si="185"/>
        <v>7.6440911175661222E-3</v>
      </c>
      <c r="M1973" s="16">
        <f>IFERROR(INDEX('[1]2018 Sales History'!$G:$G,MATCH(A1973,'[1]2018 Sales History'!$A:$A,0)),0)</f>
        <v>0</v>
      </c>
      <c r="N1973" s="14">
        <f t="shared" si="181"/>
        <v>0</v>
      </c>
      <c r="O1973" s="14">
        <f t="shared" si="182"/>
        <v>0</v>
      </c>
      <c r="P1973" s="14">
        <f t="shared" si="183"/>
        <v>0</v>
      </c>
      <c r="Q1973" s="15">
        <f t="shared" si="184"/>
        <v>0</v>
      </c>
    </row>
    <row r="1974" spans="1:17" x14ac:dyDescent="0.2">
      <c r="A1974" s="43">
        <v>687510</v>
      </c>
      <c r="B1974" s="6" t="s">
        <v>1073</v>
      </c>
      <c r="C1974" s="6" t="s">
        <v>1074</v>
      </c>
      <c r="D1974" s="41" t="s">
        <v>1081</v>
      </c>
      <c r="E1974" s="41" t="s">
        <v>1780</v>
      </c>
      <c r="F1974" s="4"/>
      <c r="G1974" s="5"/>
      <c r="H1974" s="27" t="s">
        <v>1072</v>
      </c>
      <c r="I1974" s="44">
        <f>+J1974+1</f>
        <v>86.85</v>
      </c>
      <c r="J1974" s="8">
        <v>85.85</v>
      </c>
      <c r="K1974" s="8">
        <f t="shared" si="180"/>
        <v>1</v>
      </c>
      <c r="L1974" s="45">
        <f t="shared" si="185"/>
        <v>1.1648223645894002E-2</v>
      </c>
      <c r="M1974" s="16">
        <f>IFERROR(INDEX('[1]2018 Sales History'!$G:$G,MATCH(A1974,'[1]2018 Sales History'!$A:$A,0)),0)</f>
        <v>0</v>
      </c>
      <c r="N1974" s="14">
        <f t="shared" si="181"/>
        <v>0</v>
      </c>
      <c r="O1974" s="14">
        <f t="shared" si="182"/>
        <v>0</v>
      </c>
      <c r="P1974" s="14">
        <f t="shared" si="183"/>
        <v>0</v>
      </c>
      <c r="Q1974" s="15">
        <f t="shared" si="184"/>
        <v>0</v>
      </c>
    </row>
    <row r="1975" spans="1:17" x14ac:dyDescent="0.2">
      <c r="A1975" s="43">
        <v>687529</v>
      </c>
      <c r="B1975" s="6" t="s">
        <v>1073</v>
      </c>
      <c r="C1975" s="6" t="s">
        <v>1074</v>
      </c>
      <c r="D1975" s="41" t="s">
        <v>1081</v>
      </c>
      <c r="E1975" s="41" t="s">
        <v>1781</v>
      </c>
      <c r="F1975" s="4"/>
      <c r="G1975" s="5"/>
      <c r="H1975" s="27" t="s">
        <v>1072</v>
      </c>
      <c r="I1975" s="44">
        <f>+J1975+1</f>
        <v>147.04</v>
      </c>
      <c r="J1975" s="8">
        <v>146.04</v>
      </c>
      <c r="K1975" s="8">
        <f t="shared" si="180"/>
        <v>1</v>
      </c>
      <c r="L1975" s="45">
        <f t="shared" si="185"/>
        <v>6.8474390577923858E-3</v>
      </c>
      <c r="M1975" s="16">
        <f>IFERROR(INDEX('[1]2018 Sales History'!$G:$G,MATCH(A1975,'[1]2018 Sales History'!$A:$A,0)),0)</f>
        <v>0</v>
      </c>
      <c r="N1975" s="14">
        <f t="shared" si="181"/>
        <v>0</v>
      </c>
      <c r="O1975" s="14">
        <f t="shared" si="182"/>
        <v>0</v>
      </c>
      <c r="P1975" s="14">
        <f t="shared" si="183"/>
        <v>0</v>
      </c>
      <c r="Q1975" s="15">
        <f t="shared" si="184"/>
        <v>0</v>
      </c>
    </row>
    <row r="1976" spans="1:17" x14ac:dyDescent="0.2">
      <c r="A1976" s="43">
        <v>687537</v>
      </c>
      <c r="B1976" s="6" t="s">
        <v>1073</v>
      </c>
      <c r="C1976" s="6" t="s">
        <v>1074</v>
      </c>
      <c r="D1976" s="41" t="s">
        <v>1081</v>
      </c>
      <c r="E1976" s="41" t="s">
        <v>1782</v>
      </c>
      <c r="F1976" s="4"/>
      <c r="G1976" s="5"/>
      <c r="H1976" s="27" t="s">
        <v>1072</v>
      </c>
      <c r="I1976" s="44">
        <f>+J1976+1</f>
        <v>91.26</v>
      </c>
      <c r="J1976" s="8">
        <v>90.26</v>
      </c>
      <c r="K1976" s="8">
        <f t="shared" si="180"/>
        <v>1</v>
      </c>
      <c r="L1976" s="45">
        <f t="shared" si="185"/>
        <v>1.1079104808331486E-2</v>
      </c>
      <c r="M1976" s="16">
        <f>IFERROR(INDEX('[1]2018 Sales History'!$G:$G,MATCH(A1976,'[1]2018 Sales History'!$A:$A,0)),0)</f>
        <v>0</v>
      </c>
      <c r="N1976" s="14">
        <f t="shared" si="181"/>
        <v>0</v>
      </c>
      <c r="O1976" s="14">
        <f t="shared" si="182"/>
        <v>0</v>
      </c>
      <c r="P1976" s="14">
        <f t="shared" si="183"/>
        <v>0</v>
      </c>
      <c r="Q1976" s="15">
        <f t="shared" si="184"/>
        <v>0</v>
      </c>
    </row>
    <row r="1977" spans="1:17" x14ac:dyDescent="0.2">
      <c r="A1977" s="43">
        <v>687545</v>
      </c>
      <c r="B1977" s="6" t="s">
        <v>1073</v>
      </c>
      <c r="C1977" s="6" t="s">
        <v>1074</v>
      </c>
      <c r="D1977" s="41" t="s">
        <v>1081</v>
      </c>
      <c r="E1977" s="41" t="s">
        <v>1783</v>
      </c>
      <c r="F1977" s="4"/>
      <c r="G1977" s="5"/>
      <c r="H1977" s="27" t="s">
        <v>1072</v>
      </c>
      <c r="I1977" s="44">
        <f>+J1977+1</f>
        <v>127.45</v>
      </c>
      <c r="J1977" s="8">
        <v>126.45</v>
      </c>
      <c r="K1977" s="8">
        <f t="shared" si="180"/>
        <v>1</v>
      </c>
      <c r="L1977" s="45">
        <f t="shared" si="185"/>
        <v>7.9082641360221431E-3</v>
      </c>
      <c r="M1977" s="16">
        <f>IFERROR(INDEX('[1]2018 Sales History'!$G:$G,MATCH(A1977,'[1]2018 Sales History'!$A:$A,0)),0)</f>
        <v>0</v>
      </c>
      <c r="N1977" s="14">
        <f t="shared" si="181"/>
        <v>0</v>
      </c>
      <c r="O1977" s="14">
        <f t="shared" si="182"/>
        <v>0</v>
      </c>
      <c r="P1977" s="14">
        <f t="shared" si="183"/>
        <v>0</v>
      </c>
      <c r="Q1977" s="15">
        <f t="shared" si="184"/>
        <v>0</v>
      </c>
    </row>
    <row r="1978" spans="1:17" x14ac:dyDescent="0.2">
      <c r="A1978" s="43">
        <v>687553</v>
      </c>
      <c r="B1978" s="6" t="s">
        <v>1073</v>
      </c>
      <c r="C1978" s="6" t="s">
        <v>1074</v>
      </c>
      <c r="D1978" s="41" t="s">
        <v>1081</v>
      </c>
      <c r="E1978" s="41" t="s">
        <v>1784</v>
      </c>
      <c r="F1978" s="4"/>
      <c r="G1978" s="5"/>
      <c r="H1978" s="27" t="s">
        <v>1072</v>
      </c>
      <c r="I1978" s="44">
        <f>+J1978+1</f>
        <v>74.11</v>
      </c>
      <c r="J1978" s="8">
        <v>73.11</v>
      </c>
      <c r="K1978" s="8">
        <f t="shared" si="180"/>
        <v>1</v>
      </c>
      <c r="L1978" s="45">
        <f t="shared" si="185"/>
        <v>1.3678019422787581E-2</v>
      </c>
      <c r="M1978" s="16">
        <f>IFERROR(INDEX('[1]2018 Sales History'!$G:$G,MATCH(A1978,'[1]2018 Sales History'!$A:$A,0)),0)</f>
        <v>0</v>
      </c>
      <c r="N1978" s="14">
        <f t="shared" si="181"/>
        <v>0</v>
      </c>
      <c r="O1978" s="14">
        <f t="shared" si="182"/>
        <v>0</v>
      </c>
      <c r="P1978" s="14">
        <f t="shared" si="183"/>
        <v>0</v>
      </c>
      <c r="Q1978" s="15">
        <f t="shared" si="184"/>
        <v>0</v>
      </c>
    </row>
    <row r="1979" spans="1:17" x14ac:dyDescent="0.2">
      <c r="A1979" s="43">
        <v>687561</v>
      </c>
      <c r="B1979" s="6" t="s">
        <v>1073</v>
      </c>
      <c r="C1979" s="6" t="s">
        <v>1074</v>
      </c>
      <c r="D1979" s="41" t="s">
        <v>1081</v>
      </c>
      <c r="E1979" s="41" t="s">
        <v>1785</v>
      </c>
      <c r="F1979" s="4"/>
      <c r="G1979" s="5"/>
      <c r="H1979" s="27" t="s">
        <v>1072</v>
      </c>
      <c r="I1979" s="44">
        <f>+J1979+1</f>
        <v>76.510000000000005</v>
      </c>
      <c r="J1979" s="8">
        <v>75.510000000000005</v>
      </c>
      <c r="K1979" s="8">
        <f t="shared" si="180"/>
        <v>1</v>
      </c>
      <c r="L1979" s="45">
        <f t="shared" si="185"/>
        <v>1.3243279035889285E-2</v>
      </c>
      <c r="M1979" s="16">
        <f>IFERROR(INDEX('[1]2018 Sales History'!$G:$G,MATCH(A1979,'[1]2018 Sales History'!$A:$A,0)),0)</f>
        <v>0</v>
      </c>
      <c r="N1979" s="14">
        <f t="shared" si="181"/>
        <v>0</v>
      </c>
      <c r="O1979" s="14">
        <f t="shared" si="182"/>
        <v>0</v>
      </c>
      <c r="P1979" s="14">
        <f t="shared" si="183"/>
        <v>0</v>
      </c>
      <c r="Q1979" s="15">
        <f t="shared" si="184"/>
        <v>0</v>
      </c>
    </row>
    <row r="1980" spans="1:17" x14ac:dyDescent="0.2">
      <c r="A1980" s="43">
        <v>687588</v>
      </c>
      <c r="B1980" s="6" t="s">
        <v>1073</v>
      </c>
      <c r="C1980" s="6" t="s">
        <v>1074</v>
      </c>
      <c r="D1980" s="41" t="s">
        <v>1081</v>
      </c>
      <c r="E1980" s="41" t="s">
        <v>1786</v>
      </c>
      <c r="F1980" s="4"/>
      <c r="G1980" s="5"/>
      <c r="H1980" s="27" t="s">
        <v>1072</v>
      </c>
      <c r="I1980" s="44">
        <f>+J1980+1</f>
        <v>61.33</v>
      </c>
      <c r="J1980" s="8">
        <v>60.33</v>
      </c>
      <c r="K1980" s="8">
        <f t="shared" si="180"/>
        <v>1</v>
      </c>
      <c r="L1980" s="45">
        <f t="shared" si="185"/>
        <v>1.6575501408917621E-2</v>
      </c>
      <c r="M1980" s="16">
        <f>IFERROR(INDEX('[1]2018 Sales History'!$G:$G,MATCH(A1980,'[1]2018 Sales History'!$A:$A,0)),0)</f>
        <v>0</v>
      </c>
      <c r="N1980" s="14">
        <f t="shared" si="181"/>
        <v>0</v>
      </c>
      <c r="O1980" s="14">
        <f t="shared" si="182"/>
        <v>0</v>
      </c>
      <c r="P1980" s="14">
        <f t="shared" si="183"/>
        <v>0</v>
      </c>
      <c r="Q1980" s="15">
        <f t="shared" si="184"/>
        <v>0</v>
      </c>
    </row>
    <row r="1981" spans="1:17" x14ac:dyDescent="0.2">
      <c r="A1981" s="43">
        <v>687596</v>
      </c>
      <c r="B1981" s="6" t="s">
        <v>1073</v>
      </c>
      <c r="C1981" s="6" t="s">
        <v>1074</v>
      </c>
      <c r="D1981" s="41" t="s">
        <v>1081</v>
      </c>
      <c r="E1981" s="41" t="s">
        <v>1787</v>
      </c>
      <c r="F1981" s="4"/>
      <c r="G1981" s="5"/>
      <c r="H1981" s="27" t="s">
        <v>1072</v>
      </c>
      <c r="I1981" s="44">
        <f>+J1981+1</f>
        <v>61.33</v>
      </c>
      <c r="J1981" s="8">
        <v>60.33</v>
      </c>
      <c r="K1981" s="8">
        <f t="shared" si="180"/>
        <v>1</v>
      </c>
      <c r="L1981" s="45">
        <f t="shared" si="185"/>
        <v>1.6575501408917621E-2</v>
      </c>
      <c r="M1981" s="16">
        <f>IFERROR(INDEX('[1]2018 Sales History'!$G:$G,MATCH(A1981,'[1]2018 Sales History'!$A:$A,0)),0)</f>
        <v>0</v>
      </c>
      <c r="N1981" s="14">
        <f t="shared" si="181"/>
        <v>0</v>
      </c>
      <c r="O1981" s="14">
        <f t="shared" si="182"/>
        <v>0</v>
      </c>
      <c r="P1981" s="14">
        <f t="shared" si="183"/>
        <v>0</v>
      </c>
      <c r="Q1981" s="15">
        <f t="shared" si="184"/>
        <v>0</v>
      </c>
    </row>
    <row r="1982" spans="1:17" x14ac:dyDescent="0.2">
      <c r="A1982" s="43">
        <v>687618</v>
      </c>
      <c r="B1982" s="6" t="s">
        <v>1073</v>
      </c>
      <c r="C1982" s="6" t="s">
        <v>1074</v>
      </c>
      <c r="D1982" s="41" t="s">
        <v>1081</v>
      </c>
      <c r="E1982" s="41" t="s">
        <v>1699</v>
      </c>
      <c r="F1982" s="4"/>
      <c r="G1982" s="5"/>
      <c r="H1982" s="27" t="s">
        <v>1072</v>
      </c>
      <c r="I1982" s="44">
        <f>+J1982+1</f>
        <v>88.34</v>
      </c>
      <c r="J1982" s="8">
        <v>87.34</v>
      </c>
      <c r="K1982" s="8">
        <f t="shared" si="180"/>
        <v>1</v>
      </c>
      <c r="L1982" s="45">
        <f t="shared" si="185"/>
        <v>1.144950767117014E-2</v>
      </c>
      <c r="M1982" s="16">
        <f>IFERROR(INDEX('[1]2018 Sales History'!$G:$G,MATCH(A1982,'[1]2018 Sales History'!$A:$A,0)),0)</f>
        <v>0</v>
      </c>
      <c r="N1982" s="14">
        <f t="shared" si="181"/>
        <v>0</v>
      </c>
      <c r="O1982" s="14">
        <f t="shared" si="182"/>
        <v>0</v>
      </c>
      <c r="P1982" s="14">
        <f t="shared" si="183"/>
        <v>0</v>
      </c>
      <c r="Q1982" s="15">
        <f t="shared" si="184"/>
        <v>0</v>
      </c>
    </row>
    <row r="1983" spans="1:17" x14ac:dyDescent="0.2">
      <c r="A1983" s="43">
        <v>687626</v>
      </c>
      <c r="B1983" s="6" t="s">
        <v>1073</v>
      </c>
      <c r="C1983" s="6" t="s">
        <v>1074</v>
      </c>
      <c r="D1983" s="41" t="s">
        <v>1081</v>
      </c>
      <c r="E1983" s="41" t="s">
        <v>1788</v>
      </c>
      <c r="F1983" s="4"/>
      <c r="G1983" s="5"/>
      <c r="H1983" s="27" t="s">
        <v>1072</v>
      </c>
      <c r="I1983" s="44">
        <f>+J1983+1</f>
        <v>75.45</v>
      </c>
      <c r="J1983" s="8">
        <v>74.45</v>
      </c>
      <c r="K1983" s="8">
        <f t="shared" si="180"/>
        <v>1</v>
      </c>
      <c r="L1983" s="45">
        <f t="shared" si="185"/>
        <v>1.3431833445265278E-2</v>
      </c>
      <c r="M1983" s="16">
        <f>IFERROR(INDEX('[1]2018 Sales History'!$G:$G,MATCH(A1983,'[1]2018 Sales History'!$A:$A,0)),0)</f>
        <v>0</v>
      </c>
      <c r="N1983" s="14">
        <f t="shared" si="181"/>
        <v>0</v>
      </c>
      <c r="O1983" s="14">
        <f t="shared" si="182"/>
        <v>0</v>
      </c>
      <c r="P1983" s="14">
        <f t="shared" si="183"/>
        <v>0</v>
      </c>
      <c r="Q1983" s="15">
        <f t="shared" si="184"/>
        <v>0</v>
      </c>
    </row>
    <row r="1984" spans="1:17" x14ac:dyDescent="0.2">
      <c r="A1984" s="43">
        <v>687634</v>
      </c>
      <c r="B1984" s="6" t="s">
        <v>1073</v>
      </c>
      <c r="C1984" s="6" t="s">
        <v>1074</v>
      </c>
      <c r="D1984" s="41" t="s">
        <v>1081</v>
      </c>
      <c r="E1984" s="41" t="s">
        <v>1789</v>
      </c>
      <c r="F1984" s="4"/>
      <c r="G1984" s="5"/>
      <c r="H1984" s="27" t="s">
        <v>1072</v>
      </c>
      <c r="I1984" s="44">
        <f>+J1984+1</f>
        <v>34.43</v>
      </c>
      <c r="J1984" s="8">
        <v>33.43</v>
      </c>
      <c r="K1984" s="8">
        <f t="shared" si="180"/>
        <v>1</v>
      </c>
      <c r="L1984" s="45">
        <f t="shared" si="185"/>
        <v>2.9913251570445706E-2</v>
      </c>
      <c r="M1984" s="16">
        <f>IFERROR(INDEX('[1]2018 Sales History'!$G:$G,MATCH(A1984,'[1]2018 Sales History'!$A:$A,0)),0)</f>
        <v>0</v>
      </c>
      <c r="N1984" s="14">
        <f t="shared" si="181"/>
        <v>0</v>
      </c>
      <c r="O1984" s="14">
        <f t="shared" si="182"/>
        <v>0</v>
      </c>
      <c r="P1984" s="14">
        <f t="shared" si="183"/>
        <v>0</v>
      </c>
      <c r="Q1984" s="15">
        <f t="shared" si="184"/>
        <v>0</v>
      </c>
    </row>
    <row r="1985" spans="1:17" x14ac:dyDescent="0.2">
      <c r="A1985" s="43">
        <v>687642</v>
      </c>
      <c r="B1985" s="6" t="s">
        <v>1073</v>
      </c>
      <c r="C1985" s="6" t="s">
        <v>1074</v>
      </c>
      <c r="D1985" s="41" t="s">
        <v>1081</v>
      </c>
      <c r="E1985" s="41" t="s">
        <v>1790</v>
      </c>
      <c r="F1985" s="4"/>
      <c r="G1985" s="5"/>
      <c r="H1985" s="27" t="s">
        <v>1072</v>
      </c>
      <c r="I1985" s="44">
        <f>+J1985+1</f>
        <v>187.5</v>
      </c>
      <c r="J1985" s="8">
        <v>186.5</v>
      </c>
      <c r="K1985" s="8">
        <f t="shared" si="180"/>
        <v>1</v>
      </c>
      <c r="L1985" s="45">
        <f t="shared" si="185"/>
        <v>5.3619302949061663E-3</v>
      </c>
      <c r="M1985" s="16">
        <f>IFERROR(INDEX('[1]2018 Sales History'!$G:$G,MATCH(A1985,'[1]2018 Sales History'!$A:$A,0)),0)</f>
        <v>0</v>
      </c>
      <c r="N1985" s="14">
        <f t="shared" si="181"/>
        <v>0</v>
      </c>
      <c r="O1985" s="14">
        <f t="shared" si="182"/>
        <v>0</v>
      </c>
      <c r="P1985" s="14">
        <f t="shared" si="183"/>
        <v>0</v>
      </c>
      <c r="Q1985" s="15">
        <f t="shared" si="184"/>
        <v>0</v>
      </c>
    </row>
    <row r="1986" spans="1:17" x14ac:dyDescent="0.2">
      <c r="A1986" s="43">
        <v>687650</v>
      </c>
      <c r="B1986" s="6" t="s">
        <v>1073</v>
      </c>
      <c r="C1986" s="6" t="s">
        <v>1074</v>
      </c>
      <c r="D1986" s="41" t="s">
        <v>1081</v>
      </c>
      <c r="E1986" s="41" t="s">
        <v>1791</v>
      </c>
      <c r="F1986" s="4"/>
      <c r="G1986" s="5"/>
      <c r="H1986" s="27" t="s">
        <v>1072</v>
      </c>
      <c r="I1986" s="44">
        <f>+J1986+1</f>
        <v>41.67</v>
      </c>
      <c r="J1986" s="8">
        <v>40.67</v>
      </c>
      <c r="K1986" s="8">
        <f t="shared" ref="K1986:K2049" si="186">I1986-J1986</f>
        <v>1</v>
      </c>
      <c r="L1986" s="45">
        <f t="shared" si="185"/>
        <v>2.4588148512417012E-2</v>
      </c>
      <c r="M1986" s="16">
        <f>IFERROR(INDEX('[1]2018 Sales History'!$G:$G,MATCH(A1986,'[1]2018 Sales History'!$A:$A,0)),0)</f>
        <v>0</v>
      </c>
      <c r="N1986" s="14">
        <f t="shared" ref="N1986:N2049" si="187">IFERROR(M1986*J1986,"")</f>
        <v>0</v>
      </c>
      <c r="O1986" s="14">
        <f t="shared" ref="O1986:O2049" si="188">IFERROR(M1986*I1986,"")</f>
        <v>0</v>
      </c>
      <c r="P1986" s="14">
        <f t="shared" ref="P1986:P2049" si="189">IFERROR(O1986-N1986,"")</f>
        <v>0</v>
      </c>
      <c r="Q1986" s="15">
        <f t="shared" ref="Q1986:Q2049" si="190">IFERROR((O1986-N1986)/N1986,0)</f>
        <v>0</v>
      </c>
    </row>
    <row r="1987" spans="1:17" x14ac:dyDescent="0.2">
      <c r="A1987" s="43">
        <v>687669</v>
      </c>
      <c r="B1987" s="6" t="s">
        <v>1073</v>
      </c>
      <c r="C1987" s="6" t="s">
        <v>1074</v>
      </c>
      <c r="D1987" s="41" t="s">
        <v>1081</v>
      </c>
      <c r="E1987" s="41" t="s">
        <v>1792</v>
      </c>
      <c r="F1987" s="4"/>
      <c r="G1987" s="5"/>
      <c r="H1987" s="27" t="s">
        <v>1072</v>
      </c>
      <c r="I1987" s="44">
        <f>+J1987+1</f>
        <v>41.67</v>
      </c>
      <c r="J1987" s="8">
        <v>40.67</v>
      </c>
      <c r="K1987" s="8">
        <f t="shared" si="186"/>
        <v>1</v>
      </c>
      <c r="L1987" s="45">
        <f t="shared" ref="L1987:L2050" si="191">((I1987-J1987)/J1987)</f>
        <v>2.4588148512417012E-2</v>
      </c>
      <c r="M1987" s="16">
        <f>IFERROR(INDEX('[1]2018 Sales History'!$G:$G,MATCH(A1987,'[1]2018 Sales History'!$A:$A,0)),0)</f>
        <v>0</v>
      </c>
      <c r="N1987" s="14">
        <f t="shared" si="187"/>
        <v>0</v>
      </c>
      <c r="O1987" s="14">
        <f t="shared" si="188"/>
        <v>0</v>
      </c>
      <c r="P1987" s="14">
        <f t="shared" si="189"/>
        <v>0</v>
      </c>
      <c r="Q1987" s="15">
        <f t="shared" si="190"/>
        <v>0</v>
      </c>
    </row>
    <row r="1988" spans="1:17" x14ac:dyDescent="0.2">
      <c r="A1988" s="43">
        <v>687677</v>
      </c>
      <c r="B1988" s="6" t="s">
        <v>1073</v>
      </c>
      <c r="C1988" s="6" t="s">
        <v>1074</v>
      </c>
      <c r="D1988" s="41" t="s">
        <v>1081</v>
      </c>
      <c r="E1988" s="41" t="s">
        <v>1793</v>
      </c>
      <c r="F1988" s="4"/>
      <c r="G1988" s="5"/>
      <c r="H1988" s="27" t="s">
        <v>1072</v>
      </c>
      <c r="I1988" s="44">
        <f>+J1988+1</f>
        <v>41.67</v>
      </c>
      <c r="J1988" s="8">
        <v>40.67</v>
      </c>
      <c r="K1988" s="8">
        <f t="shared" si="186"/>
        <v>1</v>
      </c>
      <c r="L1988" s="45">
        <f t="shared" si="191"/>
        <v>2.4588148512417012E-2</v>
      </c>
      <c r="M1988" s="16">
        <f>IFERROR(INDEX('[1]2018 Sales History'!$G:$G,MATCH(A1988,'[1]2018 Sales History'!$A:$A,0)),0)</f>
        <v>0</v>
      </c>
      <c r="N1988" s="14">
        <f t="shared" si="187"/>
        <v>0</v>
      </c>
      <c r="O1988" s="14">
        <f t="shared" si="188"/>
        <v>0</v>
      </c>
      <c r="P1988" s="14">
        <f t="shared" si="189"/>
        <v>0</v>
      </c>
      <c r="Q1988" s="15">
        <f t="shared" si="190"/>
        <v>0</v>
      </c>
    </row>
    <row r="1989" spans="1:17" x14ac:dyDescent="0.2">
      <c r="A1989" s="43">
        <v>687685</v>
      </c>
      <c r="B1989" s="6" t="s">
        <v>1073</v>
      </c>
      <c r="C1989" s="6" t="s">
        <v>1074</v>
      </c>
      <c r="D1989" s="41" t="s">
        <v>1081</v>
      </c>
      <c r="E1989" s="41" t="s">
        <v>1794</v>
      </c>
      <c r="F1989" s="4"/>
      <c r="G1989" s="5"/>
      <c r="H1989" s="27" t="s">
        <v>1072</v>
      </c>
      <c r="I1989" s="44">
        <f>+J1989+1</f>
        <v>41.67</v>
      </c>
      <c r="J1989" s="8">
        <v>40.67</v>
      </c>
      <c r="K1989" s="8">
        <f t="shared" si="186"/>
        <v>1</v>
      </c>
      <c r="L1989" s="45">
        <f t="shared" si="191"/>
        <v>2.4588148512417012E-2</v>
      </c>
      <c r="M1989" s="16">
        <f>IFERROR(INDEX('[1]2018 Sales History'!$G:$G,MATCH(A1989,'[1]2018 Sales History'!$A:$A,0)),0)</f>
        <v>0</v>
      </c>
      <c r="N1989" s="14">
        <f t="shared" si="187"/>
        <v>0</v>
      </c>
      <c r="O1989" s="14">
        <f t="shared" si="188"/>
        <v>0</v>
      </c>
      <c r="P1989" s="14">
        <f t="shared" si="189"/>
        <v>0</v>
      </c>
      <c r="Q1989" s="15">
        <f t="shared" si="190"/>
        <v>0</v>
      </c>
    </row>
    <row r="1990" spans="1:17" x14ac:dyDescent="0.2">
      <c r="A1990" s="43">
        <v>687693</v>
      </c>
      <c r="B1990" s="6" t="s">
        <v>1073</v>
      </c>
      <c r="C1990" s="6" t="s">
        <v>1074</v>
      </c>
      <c r="D1990" s="41" t="s">
        <v>1081</v>
      </c>
      <c r="E1990" s="41" t="s">
        <v>1795</v>
      </c>
      <c r="F1990" s="4"/>
      <c r="G1990" s="5"/>
      <c r="H1990" s="27" t="s">
        <v>1072</v>
      </c>
      <c r="I1990" s="44">
        <f>+J1990+1</f>
        <v>56.43</v>
      </c>
      <c r="J1990" s="8">
        <v>55.43</v>
      </c>
      <c r="K1990" s="8">
        <f t="shared" si="186"/>
        <v>1</v>
      </c>
      <c r="L1990" s="45">
        <f t="shared" si="191"/>
        <v>1.8040772145047807E-2</v>
      </c>
      <c r="M1990" s="16">
        <f>IFERROR(INDEX('[1]2018 Sales History'!$G:$G,MATCH(A1990,'[1]2018 Sales History'!$A:$A,0)),0)</f>
        <v>0</v>
      </c>
      <c r="N1990" s="14">
        <f t="shared" si="187"/>
        <v>0</v>
      </c>
      <c r="O1990" s="14">
        <f t="shared" si="188"/>
        <v>0</v>
      </c>
      <c r="P1990" s="14">
        <f t="shared" si="189"/>
        <v>0</v>
      </c>
      <c r="Q1990" s="15">
        <f t="shared" si="190"/>
        <v>0</v>
      </c>
    </row>
    <row r="1991" spans="1:17" x14ac:dyDescent="0.2">
      <c r="A1991" s="43">
        <v>687707</v>
      </c>
      <c r="B1991" s="6" t="s">
        <v>1073</v>
      </c>
      <c r="C1991" s="6" t="s">
        <v>1074</v>
      </c>
      <c r="D1991" s="41" t="s">
        <v>1081</v>
      </c>
      <c r="E1991" s="41" t="s">
        <v>1796</v>
      </c>
      <c r="F1991" s="4"/>
      <c r="G1991" s="5"/>
      <c r="H1991" s="27" t="s">
        <v>1072</v>
      </c>
      <c r="I1991" s="44">
        <f>+J1991+1</f>
        <v>106.65</v>
      </c>
      <c r="J1991" s="8">
        <v>105.65</v>
      </c>
      <c r="K1991" s="8">
        <f t="shared" si="186"/>
        <v>1</v>
      </c>
      <c r="L1991" s="45">
        <f t="shared" si="191"/>
        <v>9.4652153336488402E-3</v>
      </c>
      <c r="M1991" s="16">
        <f>IFERROR(INDEX('[1]2018 Sales History'!$G:$G,MATCH(A1991,'[1]2018 Sales History'!$A:$A,0)),0)</f>
        <v>0</v>
      </c>
      <c r="N1991" s="14">
        <f t="shared" si="187"/>
        <v>0</v>
      </c>
      <c r="O1991" s="14">
        <f t="shared" si="188"/>
        <v>0</v>
      </c>
      <c r="P1991" s="14">
        <f t="shared" si="189"/>
        <v>0</v>
      </c>
      <c r="Q1991" s="15">
        <f t="shared" si="190"/>
        <v>0</v>
      </c>
    </row>
    <row r="1992" spans="1:17" x14ac:dyDescent="0.2">
      <c r="A1992" s="43">
        <v>687715</v>
      </c>
      <c r="B1992" s="6" t="s">
        <v>1073</v>
      </c>
      <c r="C1992" s="6" t="s">
        <v>1074</v>
      </c>
      <c r="D1992" s="41" t="s">
        <v>1081</v>
      </c>
      <c r="E1992" s="41" t="s">
        <v>1797</v>
      </c>
      <c r="F1992" s="4"/>
      <c r="G1992" s="5"/>
      <c r="H1992" s="27" t="s">
        <v>1072</v>
      </c>
      <c r="I1992" s="44">
        <f>+J1992+1</f>
        <v>36.83</v>
      </c>
      <c r="J1992" s="8">
        <v>35.83</v>
      </c>
      <c r="K1992" s="8">
        <f t="shared" si="186"/>
        <v>1</v>
      </c>
      <c r="L1992" s="45">
        <f t="shared" si="191"/>
        <v>2.7909572983533353E-2</v>
      </c>
      <c r="M1992" s="16">
        <f>IFERROR(INDEX('[1]2018 Sales History'!$G:$G,MATCH(A1992,'[1]2018 Sales History'!$A:$A,0)),0)</f>
        <v>0</v>
      </c>
      <c r="N1992" s="14">
        <f t="shared" si="187"/>
        <v>0</v>
      </c>
      <c r="O1992" s="14">
        <f t="shared" si="188"/>
        <v>0</v>
      </c>
      <c r="P1992" s="14">
        <f t="shared" si="189"/>
        <v>0</v>
      </c>
      <c r="Q1992" s="15">
        <f t="shared" si="190"/>
        <v>0</v>
      </c>
    </row>
    <row r="1993" spans="1:17" x14ac:dyDescent="0.2">
      <c r="A1993" s="43">
        <v>687723</v>
      </c>
      <c r="B1993" s="6" t="s">
        <v>1073</v>
      </c>
      <c r="C1993" s="6" t="s">
        <v>1074</v>
      </c>
      <c r="D1993" s="41" t="s">
        <v>1081</v>
      </c>
      <c r="E1993" s="41" t="s">
        <v>1798</v>
      </c>
      <c r="F1993" s="4"/>
      <c r="G1993" s="5"/>
      <c r="H1993" s="27" t="s">
        <v>1072</v>
      </c>
      <c r="I1993" s="44">
        <f>+J1993+1</f>
        <v>44.07</v>
      </c>
      <c r="J1993" s="8">
        <v>43.07</v>
      </c>
      <c r="K1993" s="8">
        <f t="shared" si="186"/>
        <v>1</v>
      </c>
      <c r="L1993" s="45">
        <f t="shared" si="191"/>
        <v>2.3218017181332713E-2</v>
      </c>
      <c r="M1993" s="16">
        <f>IFERROR(INDEX('[1]2018 Sales History'!$G:$G,MATCH(A1993,'[1]2018 Sales History'!$A:$A,0)),0)</f>
        <v>0</v>
      </c>
      <c r="N1993" s="14">
        <f t="shared" si="187"/>
        <v>0</v>
      </c>
      <c r="O1993" s="14">
        <f t="shared" si="188"/>
        <v>0</v>
      </c>
      <c r="P1993" s="14">
        <f t="shared" si="189"/>
        <v>0</v>
      </c>
      <c r="Q1993" s="15">
        <f t="shared" si="190"/>
        <v>0</v>
      </c>
    </row>
    <row r="1994" spans="1:17" x14ac:dyDescent="0.2">
      <c r="A1994" s="43">
        <v>687731</v>
      </c>
      <c r="B1994" s="6" t="s">
        <v>1073</v>
      </c>
      <c r="C1994" s="6" t="s">
        <v>1074</v>
      </c>
      <c r="D1994" s="41" t="s">
        <v>1081</v>
      </c>
      <c r="E1994" s="41" t="s">
        <v>1799</v>
      </c>
      <c r="F1994" s="4"/>
      <c r="G1994" s="5"/>
      <c r="H1994" s="27" t="s">
        <v>1072</v>
      </c>
      <c r="I1994" s="44">
        <f>+J1994+1</f>
        <v>47.68</v>
      </c>
      <c r="J1994" s="8">
        <v>46.68</v>
      </c>
      <c r="K1994" s="8">
        <f t="shared" si="186"/>
        <v>1</v>
      </c>
      <c r="L1994" s="45">
        <f t="shared" si="191"/>
        <v>2.1422450728363324E-2</v>
      </c>
      <c r="M1994" s="16">
        <f>IFERROR(INDEX('[1]2018 Sales History'!$G:$G,MATCH(A1994,'[1]2018 Sales History'!$A:$A,0)),0)</f>
        <v>0</v>
      </c>
      <c r="N1994" s="14">
        <f t="shared" si="187"/>
        <v>0</v>
      </c>
      <c r="O1994" s="14">
        <f t="shared" si="188"/>
        <v>0</v>
      </c>
      <c r="P1994" s="14">
        <f t="shared" si="189"/>
        <v>0</v>
      </c>
      <c r="Q1994" s="15">
        <f t="shared" si="190"/>
        <v>0</v>
      </c>
    </row>
    <row r="1995" spans="1:17" x14ac:dyDescent="0.2">
      <c r="A1995" s="43">
        <v>687758</v>
      </c>
      <c r="B1995" s="6" t="s">
        <v>1073</v>
      </c>
      <c r="C1995" s="6" t="s">
        <v>1074</v>
      </c>
      <c r="D1995" s="41" t="s">
        <v>1081</v>
      </c>
      <c r="E1995" s="41" t="s">
        <v>1800</v>
      </c>
      <c r="F1995" s="4"/>
      <c r="G1995" s="5"/>
      <c r="H1995" s="27" t="s">
        <v>1072</v>
      </c>
      <c r="I1995" s="44">
        <f>+J1995+1</f>
        <v>51.31</v>
      </c>
      <c r="J1995" s="8">
        <v>50.31</v>
      </c>
      <c r="K1995" s="8">
        <f t="shared" si="186"/>
        <v>1</v>
      </c>
      <c r="L1995" s="45">
        <f t="shared" si="191"/>
        <v>1.9876764062810574E-2</v>
      </c>
      <c r="M1995" s="16">
        <f>IFERROR(INDEX('[1]2018 Sales History'!$G:$G,MATCH(A1995,'[1]2018 Sales History'!$A:$A,0)),0)</f>
        <v>0</v>
      </c>
      <c r="N1995" s="14">
        <f t="shared" si="187"/>
        <v>0</v>
      </c>
      <c r="O1995" s="14">
        <f t="shared" si="188"/>
        <v>0</v>
      </c>
      <c r="P1995" s="14">
        <f t="shared" si="189"/>
        <v>0</v>
      </c>
      <c r="Q1995" s="15">
        <f t="shared" si="190"/>
        <v>0</v>
      </c>
    </row>
    <row r="1996" spans="1:17" x14ac:dyDescent="0.2">
      <c r="A1996" s="43">
        <v>687766</v>
      </c>
      <c r="B1996" s="6" t="s">
        <v>1073</v>
      </c>
      <c r="C1996" s="6" t="s">
        <v>1074</v>
      </c>
      <c r="D1996" s="41" t="s">
        <v>1081</v>
      </c>
      <c r="E1996" s="41" t="s">
        <v>1801</v>
      </c>
      <c r="F1996" s="4"/>
      <c r="G1996" s="5"/>
      <c r="H1996" s="27" t="s">
        <v>1072</v>
      </c>
      <c r="I1996" s="44">
        <f>+J1996+1</f>
        <v>48.9</v>
      </c>
      <c r="J1996" s="8">
        <v>47.9</v>
      </c>
      <c r="K1996" s="8">
        <f t="shared" si="186"/>
        <v>1</v>
      </c>
      <c r="L1996" s="45">
        <f t="shared" si="191"/>
        <v>2.0876826722338204E-2</v>
      </c>
      <c r="M1996" s="16">
        <f>IFERROR(INDEX('[1]2018 Sales History'!$G:$G,MATCH(A1996,'[1]2018 Sales History'!$A:$A,0)),0)</f>
        <v>0</v>
      </c>
      <c r="N1996" s="14">
        <f t="shared" si="187"/>
        <v>0</v>
      </c>
      <c r="O1996" s="14">
        <f t="shared" si="188"/>
        <v>0</v>
      </c>
      <c r="P1996" s="14">
        <f t="shared" si="189"/>
        <v>0</v>
      </c>
      <c r="Q1996" s="15">
        <f t="shared" si="190"/>
        <v>0</v>
      </c>
    </row>
    <row r="1997" spans="1:17" x14ac:dyDescent="0.2">
      <c r="A1997" s="43">
        <v>687774</v>
      </c>
      <c r="B1997" s="6" t="s">
        <v>1073</v>
      </c>
      <c r="C1997" s="6" t="s">
        <v>1074</v>
      </c>
      <c r="D1997" s="41" t="s">
        <v>1081</v>
      </c>
      <c r="E1997" s="41" t="s">
        <v>1802</v>
      </c>
      <c r="F1997" s="4"/>
      <c r="G1997" s="5"/>
      <c r="H1997" s="27" t="s">
        <v>1072</v>
      </c>
      <c r="I1997" s="44">
        <f>+J1997+1</f>
        <v>59.29</v>
      </c>
      <c r="J1997" s="8">
        <v>58.29</v>
      </c>
      <c r="K1997" s="8">
        <f t="shared" si="186"/>
        <v>1</v>
      </c>
      <c r="L1997" s="45">
        <f t="shared" si="191"/>
        <v>1.71556013038257E-2</v>
      </c>
      <c r="M1997" s="16">
        <f>IFERROR(INDEX('[1]2018 Sales History'!$G:$G,MATCH(A1997,'[1]2018 Sales History'!$A:$A,0)),0)</f>
        <v>0</v>
      </c>
      <c r="N1997" s="14">
        <f t="shared" si="187"/>
        <v>0</v>
      </c>
      <c r="O1997" s="14">
        <f t="shared" si="188"/>
        <v>0</v>
      </c>
      <c r="P1997" s="14">
        <f t="shared" si="189"/>
        <v>0</v>
      </c>
      <c r="Q1997" s="15">
        <f t="shared" si="190"/>
        <v>0</v>
      </c>
    </row>
    <row r="1998" spans="1:17" x14ac:dyDescent="0.2">
      <c r="A1998" s="43">
        <v>687782</v>
      </c>
      <c r="B1998" s="6" t="s">
        <v>1073</v>
      </c>
      <c r="C1998" s="6" t="s">
        <v>1074</v>
      </c>
      <c r="D1998" s="41" t="s">
        <v>1081</v>
      </c>
      <c r="E1998" s="41" t="s">
        <v>1803</v>
      </c>
      <c r="F1998" s="4"/>
      <c r="G1998" s="5"/>
      <c r="H1998" s="27" t="s">
        <v>1072</v>
      </c>
      <c r="I1998" s="44">
        <f>+J1998+1</f>
        <v>59.29</v>
      </c>
      <c r="J1998" s="8">
        <v>58.29</v>
      </c>
      <c r="K1998" s="8">
        <f t="shared" si="186"/>
        <v>1</v>
      </c>
      <c r="L1998" s="45">
        <f t="shared" si="191"/>
        <v>1.71556013038257E-2</v>
      </c>
      <c r="M1998" s="16">
        <f>IFERROR(INDEX('[1]2018 Sales History'!$G:$G,MATCH(A1998,'[1]2018 Sales History'!$A:$A,0)),0)</f>
        <v>0</v>
      </c>
      <c r="N1998" s="14">
        <f t="shared" si="187"/>
        <v>0</v>
      </c>
      <c r="O1998" s="14">
        <f t="shared" si="188"/>
        <v>0</v>
      </c>
      <c r="P1998" s="14">
        <f t="shared" si="189"/>
        <v>0</v>
      </c>
      <c r="Q1998" s="15">
        <f t="shared" si="190"/>
        <v>0</v>
      </c>
    </row>
    <row r="1999" spans="1:17" x14ac:dyDescent="0.2">
      <c r="A1999" s="43">
        <v>687790</v>
      </c>
      <c r="B1999" s="6" t="s">
        <v>1073</v>
      </c>
      <c r="C1999" s="6" t="s">
        <v>1074</v>
      </c>
      <c r="D1999" s="41" t="s">
        <v>1081</v>
      </c>
      <c r="E1999" s="41" t="s">
        <v>1804</v>
      </c>
      <c r="F1999" s="4"/>
      <c r="G1999" s="5"/>
      <c r="H1999" s="27" t="s">
        <v>1072</v>
      </c>
      <c r="I1999" s="44">
        <f>+J1999+1</f>
        <v>59.29</v>
      </c>
      <c r="J1999" s="8">
        <v>58.29</v>
      </c>
      <c r="K1999" s="8">
        <f t="shared" si="186"/>
        <v>1</v>
      </c>
      <c r="L1999" s="45">
        <f t="shared" si="191"/>
        <v>1.71556013038257E-2</v>
      </c>
      <c r="M1999" s="16">
        <f>IFERROR(INDEX('[1]2018 Sales History'!$G:$G,MATCH(A1999,'[1]2018 Sales History'!$A:$A,0)),0)</f>
        <v>0</v>
      </c>
      <c r="N1999" s="14">
        <f t="shared" si="187"/>
        <v>0</v>
      </c>
      <c r="O1999" s="14">
        <f t="shared" si="188"/>
        <v>0</v>
      </c>
      <c r="P1999" s="14">
        <f t="shared" si="189"/>
        <v>0</v>
      </c>
      <c r="Q1999" s="15">
        <f t="shared" si="190"/>
        <v>0</v>
      </c>
    </row>
    <row r="2000" spans="1:17" x14ac:dyDescent="0.2">
      <c r="A2000" s="43">
        <v>687804</v>
      </c>
      <c r="B2000" s="6" t="s">
        <v>1073</v>
      </c>
      <c r="C2000" s="6" t="s">
        <v>1074</v>
      </c>
      <c r="D2000" s="41" t="s">
        <v>1081</v>
      </c>
      <c r="E2000" s="41" t="s">
        <v>1805</v>
      </c>
      <c r="F2000" s="4"/>
      <c r="G2000" s="5"/>
      <c r="H2000" s="27" t="s">
        <v>1072</v>
      </c>
      <c r="I2000" s="44">
        <f>+J2000+1</f>
        <v>59.29</v>
      </c>
      <c r="J2000" s="8">
        <v>58.29</v>
      </c>
      <c r="K2000" s="8">
        <f t="shared" si="186"/>
        <v>1</v>
      </c>
      <c r="L2000" s="45">
        <f t="shared" si="191"/>
        <v>1.71556013038257E-2</v>
      </c>
      <c r="M2000" s="16">
        <f>IFERROR(INDEX('[1]2018 Sales History'!$G:$G,MATCH(A2000,'[1]2018 Sales History'!$A:$A,0)),0)</f>
        <v>0</v>
      </c>
      <c r="N2000" s="14">
        <f t="shared" si="187"/>
        <v>0</v>
      </c>
      <c r="O2000" s="14">
        <f t="shared" si="188"/>
        <v>0</v>
      </c>
      <c r="P2000" s="14">
        <f t="shared" si="189"/>
        <v>0</v>
      </c>
      <c r="Q2000" s="15">
        <f t="shared" si="190"/>
        <v>0</v>
      </c>
    </row>
    <row r="2001" spans="1:17" x14ac:dyDescent="0.2">
      <c r="A2001" s="43">
        <v>687812</v>
      </c>
      <c r="B2001" s="6" t="s">
        <v>1073</v>
      </c>
      <c r="C2001" s="6" t="s">
        <v>1074</v>
      </c>
      <c r="D2001" s="41" t="s">
        <v>1081</v>
      </c>
      <c r="E2001" s="41" t="s">
        <v>1806</v>
      </c>
      <c r="F2001" s="4"/>
      <c r="G2001" s="5"/>
      <c r="H2001" s="27" t="s">
        <v>1072</v>
      </c>
      <c r="I2001" s="44">
        <f>+J2001+1</f>
        <v>75.05</v>
      </c>
      <c r="J2001" s="8">
        <v>74.05</v>
      </c>
      <c r="K2001" s="8">
        <f t="shared" si="186"/>
        <v>1</v>
      </c>
      <c r="L2001" s="45">
        <f t="shared" si="191"/>
        <v>1.3504388926401082E-2</v>
      </c>
      <c r="M2001" s="16">
        <f>IFERROR(INDEX('[1]2018 Sales History'!$G:$G,MATCH(A2001,'[1]2018 Sales History'!$A:$A,0)),0)</f>
        <v>0</v>
      </c>
      <c r="N2001" s="14">
        <f t="shared" si="187"/>
        <v>0</v>
      </c>
      <c r="O2001" s="14">
        <f t="shared" si="188"/>
        <v>0</v>
      </c>
      <c r="P2001" s="14">
        <f t="shared" si="189"/>
        <v>0</v>
      </c>
      <c r="Q2001" s="15">
        <f t="shared" si="190"/>
        <v>0</v>
      </c>
    </row>
    <row r="2002" spans="1:17" x14ac:dyDescent="0.2">
      <c r="A2002" s="43">
        <v>687820</v>
      </c>
      <c r="B2002" s="6" t="s">
        <v>1073</v>
      </c>
      <c r="C2002" s="6" t="s">
        <v>1074</v>
      </c>
      <c r="D2002" s="41" t="s">
        <v>1081</v>
      </c>
      <c r="E2002" s="41" t="s">
        <v>1807</v>
      </c>
      <c r="F2002" s="4"/>
      <c r="G2002" s="5"/>
      <c r="H2002" s="27" t="s">
        <v>1072</v>
      </c>
      <c r="I2002" s="44">
        <f>+J2002+1</f>
        <v>91.94</v>
      </c>
      <c r="J2002" s="8">
        <v>90.94</v>
      </c>
      <c r="K2002" s="8">
        <f t="shared" si="186"/>
        <v>1</v>
      </c>
      <c r="L2002" s="45">
        <f t="shared" si="191"/>
        <v>1.0996261271167804E-2</v>
      </c>
      <c r="M2002" s="16">
        <f>IFERROR(INDEX('[1]2018 Sales History'!$G:$G,MATCH(A2002,'[1]2018 Sales History'!$A:$A,0)),0)</f>
        <v>0</v>
      </c>
      <c r="N2002" s="14">
        <f t="shared" si="187"/>
        <v>0</v>
      </c>
      <c r="O2002" s="14">
        <f t="shared" si="188"/>
        <v>0</v>
      </c>
      <c r="P2002" s="14">
        <f t="shared" si="189"/>
        <v>0</v>
      </c>
      <c r="Q2002" s="15">
        <f t="shared" si="190"/>
        <v>0</v>
      </c>
    </row>
    <row r="2003" spans="1:17" x14ac:dyDescent="0.2">
      <c r="A2003" s="43">
        <v>687839</v>
      </c>
      <c r="B2003" s="6" t="s">
        <v>1073</v>
      </c>
      <c r="C2003" s="6" t="s">
        <v>1074</v>
      </c>
      <c r="D2003" s="41" t="s">
        <v>1081</v>
      </c>
      <c r="E2003" s="41" t="s">
        <v>1808</v>
      </c>
      <c r="F2003" s="4"/>
      <c r="G2003" s="5"/>
      <c r="H2003" s="27" t="s">
        <v>1072</v>
      </c>
      <c r="I2003" s="44">
        <f>+J2003+1</f>
        <v>91.94</v>
      </c>
      <c r="J2003" s="8">
        <v>90.94</v>
      </c>
      <c r="K2003" s="8">
        <f t="shared" si="186"/>
        <v>1</v>
      </c>
      <c r="L2003" s="45">
        <f t="shared" si="191"/>
        <v>1.0996261271167804E-2</v>
      </c>
      <c r="M2003" s="16">
        <f>IFERROR(INDEX('[1]2018 Sales History'!$G:$G,MATCH(A2003,'[1]2018 Sales History'!$A:$A,0)),0)</f>
        <v>0</v>
      </c>
      <c r="N2003" s="14">
        <f t="shared" si="187"/>
        <v>0</v>
      </c>
      <c r="O2003" s="14">
        <f t="shared" si="188"/>
        <v>0</v>
      </c>
      <c r="P2003" s="14">
        <f t="shared" si="189"/>
        <v>0</v>
      </c>
      <c r="Q2003" s="15">
        <f t="shared" si="190"/>
        <v>0</v>
      </c>
    </row>
    <row r="2004" spans="1:17" x14ac:dyDescent="0.2">
      <c r="A2004" s="43">
        <v>687847</v>
      </c>
      <c r="B2004" s="6" t="s">
        <v>1073</v>
      </c>
      <c r="C2004" s="6" t="s">
        <v>1074</v>
      </c>
      <c r="D2004" s="41" t="s">
        <v>1081</v>
      </c>
      <c r="E2004" s="41" t="s">
        <v>1809</v>
      </c>
      <c r="F2004" s="4"/>
      <c r="G2004" s="5"/>
      <c r="H2004" s="27" t="s">
        <v>1072</v>
      </c>
      <c r="I2004" s="44">
        <f>+J2004+1</f>
        <v>61.56</v>
      </c>
      <c r="J2004" s="8">
        <v>60.56</v>
      </c>
      <c r="K2004" s="8">
        <f t="shared" si="186"/>
        <v>1</v>
      </c>
      <c r="L2004" s="45">
        <f t="shared" si="191"/>
        <v>1.6512549537648611E-2</v>
      </c>
      <c r="M2004" s="16">
        <f>IFERROR(INDEX('[1]2018 Sales History'!$G:$G,MATCH(A2004,'[1]2018 Sales History'!$A:$A,0)),0)</f>
        <v>0</v>
      </c>
      <c r="N2004" s="14">
        <f t="shared" si="187"/>
        <v>0</v>
      </c>
      <c r="O2004" s="14">
        <f t="shared" si="188"/>
        <v>0</v>
      </c>
      <c r="P2004" s="14">
        <f t="shared" si="189"/>
        <v>0</v>
      </c>
      <c r="Q2004" s="15">
        <f t="shared" si="190"/>
        <v>0</v>
      </c>
    </row>
    <row r="2005" spans="1:17" x14ac:dyDescent="0.2">
      <c r="A2005" s="43">
        <v>687855</v>
      </c>
      <c r="B2005" s="6" t="s">
        <v>1073</v>
      </c>
      <c r="C2005" s="6" t="s">
        <v>1074</v>
      </c>
      <c r="D2005" s="41" t="s">
        <v>1081</v>
      </c>
      <c r="E2005" s="41" t="s">
        <v>1810</v>
      </c>
      <c r="F2005" s="4"/>
      <c r="G2005" s="5"/>
      <c r="H2005" s="27" t="s">
        <v>1072</v>
      </c>
      <c r="I2005" s="44">
        <f>+J2005+1</f>
        <v>61.56</v>
      </c>
      <c r="J2005" s="8">
        <v>60.56</v>
      </c>
      <c r="K2005" s="8">
        <f t="shared" si="186"/>
        <v>1</v>
      </c>
      <c r="L2005" s="45">
        <f t="shared" si="191"/>
        <v>1.6512549537648611E-2</v>
      </c>
      <c r="M2005" s="16">
        <f>IFERROR(INDEX('[1]2018 Sales History'!$G:$G,MATCH(A2005,'[1]2018 Sales History'!$A:$A,0)),0)</f>
        <v>0</v>
      </c>
      <c r="N2005" s="14">
        <f t="shared" si="187"/>
        <v>0</v>
      </c>
      <c r="O2005" s="14">
        <f t="shared" si="188"/>
        <v>0</v>
      </c>
      <c r="P2005" s="14">
        <f t="shared" si="189"/>
        <v>0</v>
      </c>
      <c r="Q2005" s="15">
        <f t="shared" si="190"/>
        <v>0</v>
      </c>
    </row>
    <row r="2006" spans="1:17" x14ac:dyDescent="0.2">
      <c r="A2006" s="43">
        <v>687863</v>
      </c>
      <c r="B2006" s="6" t="s">
        <v>1073</v>
      </c>
      <c r="C2006" s="6" t="s">
        <v>1074</v>
      </c>
      <c r="D2006" s="41" t="s">
        <v>1081</v>
      </c>
      <c r="E2006" s="41" t="s">
        <v>1811</v>
      </c>
      <c r="F2006" s="4"/>
      <c r="G2006" s="5"/>
      <c r="H2006" s="27" t="s">
        <v>1072</v>
      </c>
      <c r="I2006" s="44">
        <f>+J2006+1</f>
        <v>61.56</v>
      </c>
      <c r="J2006" s="8">
        <v>60.56</v>
      </c>
      <c r="K2006" s="8">
        <f t="shared" si="186"/>
        <v>1</v>
      </c>
      <c r="L2006" s="45">
        <f t="shared" si="191"/>
        <v>1.6512549537648611E-2</v>
      </c>
      <c r="M2006" s="16">
        <f>IFERROR(INDEX('[1]2018 Sales History'!$G:$G,MATCH(A2006,'[1]2018 Sales History'!$A:$A,0)),0)</f>
        <v>0</v>
      </c>
      <c r="N2006" s="14">
        <f t="shared" si="187"/>
        <v>0</v>
      </c>
      <c r="O2006" s="14">
        <f t="shared" si="188"/>
        <v>0</v>
      </c>
      <c r="P2006" s="14">
        <f t="shared" si="189"/>
        <v>0</v>
      </c>
      <c r="Q2006" s="15">
        <f t="shared" si="190"/>
        <v>0</v>
      </c>
    </row>
    <row r="2007" spans="1:17" x14ac:dyDescent="0.2">
      <c r="A2007" s="43">
        <v>687871</v>
      </c>
      <c r="B2007" s="6" t="s">
        <v>1073</v>
      </c>
      <c r="C2007" s="6" t="s">
        <v>1074</v>
      </c>
      <c r="D2007" s="41" t="s">
        <v>1081</v>
      </c>
      <c r="E2007" s="41" t="s">
        <v>1812</v>
      </c>
      <c r="F2007" s="4"/>
      <c r="G2007" s="5"/>
      <c r="H2007" s="27" t="s">
        <v>1072</v>
      </c>
      <c r="I2007" s="44">
        <f>+J2007+1</f>
        <v>79.430000000000007</v>
      </c>
      <c r="J2007" s="8">
        <v>78.430000000000007</v>
      </c>
      <c r="K2007" s="8">
        <f t="shared" si="186"/>
        <v>1</v>
      </c>
      <c r="L2007" s="45">
        <f t="shared" si="191"/>
        <v>1.2750223128904755E-2</v>
      </c>
      <c r="M2007" s="16">
        <f>IFERROR(INDEX('[1]2018 Sales History'!$G:$G,MATCH(A2007,'[1]2018 Sales History'!$A:$A,0)),0)</f>
        <v>0</v>
      </c>
      <c r="N2007" s="14">
        <f t="shared" si="187"/>
        <v>0</v>
      </c>
      <c r="O2007" s="14">
        <f t="shared" si="188"/>
        <v>0</v>
      </c>
      <c r="P2007" s="14">
        <f t="shared" si="189"/>
        <v>0</v>
      </c>
      <c r="Q2007" s="15">
        <f t="shared" si="190"/>
        <v>0</v>
      </c>
    </row>
    <row r="2008" spans="1:17" x14ac:dyDescent="0.2">
      <c r="A2008" s="43">
        <v>687898</v>
      </c>
      <c r="B2008" s="6" t="s">
        <v>1073</v>
      </c>
      <c r="C2008" s="6" t="s">
        <v>1074</v>
      </c>
      <c r="D2008" s="41" t="s">
        <v>1081</v>
      </c>
      <c r="E2008" s="41" t="s">
        <v>1813</v>
      </c>
      <c r="F2008" s="4"/>
      <c r="G2008" s="5"/>
      <c r="H2008" s="27" t="s">
        <v>1072</v>
      </c>
      <c r="I2008" s="44">
        <f>+J2008+1</f>
        <v>36.83</v>
      </c>
      <c r="J2008" s="8">
        <v>35.83</v>
      </c>
      <c r="K2008" s="8">
        <f t="shared" si="186"/>
        <v>1</v>
      </c>
      <c r="L2008" s="45">
        <f t="shared" si="191"/>
        <v>2.7909572983533353E-2</v>
      </c>
      <c r="M2008" s="16">
        <f>IFERROR(INDEX('[1]2018 Sales History'!$G:$G,MATCH(A2008,'[1]2018 Sales History'!$A:$A,0)),0)</f>
        <v>0</v>
      </c>
      <c r="N2008" s="14">
        <f t="shared" si="187"/>
        <v>0</v>
      </c>
      <c r="O2008" s="14">
        <f t="shared" si="188"/>
        <v>0</v>
      </c>
      <c r="P2008" s="14">
        <f t="shared" si="189"/>
        <v>0</v>
      </c>
      <c r="Q2008" s="15">
        <f t="shared" si="190"/>
        <v>0</v>
      </c>
    </row>
    <row r="2009" spans="1:17" x14ac:dyDescent="0.2">
      <c r="A2009" s="43">
        <v>687901</v>
      </c>
      <c r="B2009" s="6" t="s">
        <v>1073</v>
      </c>
      <c r="C2009" s="6" t="s">
        <v>1074</v>
      </c>
      <c r="D2009" s="41" t="s">
        <v>1081</v>
      </c>
      <c r="E2009" s="41" t="s">
        <v>1814</v>
      </c>
      <c r="F2009" s="4"/>
      <c r="G2009" s="5"/>
      <c r="H2009" s="27" t="s">
        <v>1072</v>
      </c>
      <c r="I2009" s="44">
        <f>+J2009+1</f>
        <v>66.16</v>
      </c>
      <c r="J2009" s="8">
        <v>65.16</v>
      </c>
      <c r="K2009" s="8">
        <f t="shared" si="186"/>
        <v>1</v>
      </c>
      <c r="L2009" s="45">
        <f t="shared" si="191"/>
        <v>1.5346838551258441E-2</v>
      </c>
      <c r="M2009" s="16">
        <f>IFERROR(INDEX('[1]2018 Sales History'!$G:$G,MATCH(A2009,'[1]2018 Sales History'!$A:$A,0)),0)</f>
        <v>0</v>
      </c>
      <c r="N2009" s="14">
        <f t="shared" si="187"/>
        <v>0</v>
      </c>
      <c r="O2009" s="14">
        <f t="shared" si="188"/>
        <v>0</v>
      </c>
      <c r="P2009" s="14">
        <f t="shared" si="189"/>
        <v>0</v>
      </c>
      <c r="Q2009" s="15">
        <f t="shared" si="190"/>
        <v>0</v>
      </c>
    </row>
    <row r="2010" spans="1:17" x14ac:dyDescent="0.2">
      <c r="A2010" s="43">
        <v>687928</v>
      </c>
      <c r="B2010" s="6" t="s">
        <v>1073</v>
      </c>
      <c r="C2010" s="6" t="s">
        <v>1074</v>
      </c>
      <c r="D2010" s="41" t="s">
        <v>1081</v>
      </c>
      <c r="E2010" s="41" t="s">
        <v>1815</v>
      </c>
      <c r="F2010" s="4"/>
      <c r="G2010" s="5"/>
      <c r="H2010" s="27" t="s">
        <v>1072</v>
      </c>
      <c r="I2010" s="44">
        <f>+J2010+1</f>
        <v>66.16</v>
      </c>
      <c r="J2010" s="8">
        <v>65.16</v>
      </c>
      <c r="K2010" s="8">
        <f t="shared" si="186"/>
        <v>1</v>
      </c>
      <c r="L2010" s="45">
        <f t="shared" si="191"/>
        <v>1.5346838551258441E-2</v>
      </c>
      <c r="M2010" s="16">
        <f>IFERROR(INDEX('[1]2018 Sales History'!$G:$G,MATCH(A2010,'[1]2018 Sales History'!$A:$A,0)),0)</f>
        <v>0</v>
      </c>
      <c r="N2010" s="14">
        <f t="shared" si="187"/>
        <v>0</v>
      </c>
      <c r="O2010" s="14">
        <f t="shared" si="188"/>
        <v>0</v>
      </c>
      <c r="P2010" s="14">
        <f t="shared" si="189"/>
        <v>0</v>
      </c>
      <c r="Q2010" s="15">
        <f t="shared" si="190"/>
        <v>0</v>
      </c>
    </row>
    <row r="2011" spans="1:17" x14ac:dyDescent="0.2">
      <c r="A2011" s="43">
        <v>687936</v>
      </c>
      <c r="B2011" s="6" t="s">
        <v>1073</v>
      </c>
      <c r="C2011" s="6" t="s">
        <v>1074</v>
      </c>
      <c r="D2011" s="41" t="s">
        <v>1081</v>
      </c>
      <c r="E2011" s="41" t="s">
        <v>1816</v>
      </c>
      <c r="F2011" s="4"/>
      <c r="G2011" s="5"/>
      <c r="H2011" s="27" t="s">
        <v>1072</v>
      </c>
      <c r="I2011" s="44">
        <f>+J2011+1</f>
        <v>84.98</v>
      </c>
      <c r="J2011" s="8">
        <v>83.98</v>
      </c>
      <c r="K2011" s="8">
        <f t="shared" si="186"/>
        <v>1</v>
      </c>
      <c r="L2011" s="45">
        <f t="shared" si="191"/>
        <v>1.1907597046915932E-2</v>
      </c>
      <c r="M2011" s="16">
        <f>IFERROR(INDEX('[1]2018 Sales History'!$G:$G,MATCH(A2011,'[1]2018 Sales History'!$A:$A,0)),0)</f>
        <v>0</v>
      </c>
      <c r="N2011" s="14">
        <f t="shared" si="187"/>
        <v>0</v>
      </c>
      <c r="O2011" s="14">
        <f t="shared" si="188"/>
        <v>0</v>
      </c>
      <c r="P2011" s="14">
        <f t="shared" si="189"/>
        <v>0</v>
      </c>
      <c r="Q2011" s="15">
        <f t="shared" si="190"/>
        <v>0</v>
      </c>
    </row>
    <row r="2012" spans="1:17" x14ac:dyDescent="0.2">
      <c r="A2012" s="43">
        <v>687944</v>
      </c>
      <c r="B2012" s="6" t="s">
        <v>1073</v>
      </c>
      <c r="C2012" s="6" t="s">
        <v>1074</v>
      </c>
      <c r="D2012" s="41" t="s">
        <v>1081</v>
      </c>
      <c r="E2012" s="41" t="s">
        <v>1817</v>
      </c>
      <c r="F2012" s="4"/>
      <c r="G2012" s="5"/>
      <c r="H2012" s="27" t="s">
        <v>1072</v>
      </c>
      <c r="I2012" s="44">
        <f>+J2012+1</f>
        <v>106.65</v>
      </c>
      <c r="J2012" s="8">
        <v>105.65</v>
      </c>
      <c r="K2012" s="8">
        <f t="shared" si="186"/>
        <v>1</v>
      </c>
      <c r="L2012" s="45">
        <f t="shared" si="191"/>
        <v>9.4652153336488402E-3</v>
      </c>
      <c r="M2012" s="16">
        <f>IFERROR(INDEX('[1]2018 Sales History'!$G:$G,MATCH(A2012,'[1]2018 Sales History'!$A:$A,0)),0)</f>
        <v>0</v>
      </c>
      <c r="N2012" s="14">
        <f t="shared" si="187"/>
        <v>0</v>
      </c>
      <c r="O2012" s="14">
        <f t="shared" si="188"/>
        <v>0</v>
      </c>
      <c r="P2012" s="14">
        <f t="shared" si="189"/>
        <v>0</v>
      </c>
      <c r="Q2012" s="15">
        <f t="shared" si="190"/>
        <v>0</v>
      </c>
    </row>
    <row r="2013" spans="1:17" x14ac:dyDescent="0.2">
      <c r="A2013" s="43">
        <v>687952</v>
      </c>
      <c r="B2013" s="6" t="s">
        <v>1073</v>
      </c>
      <c r="C2013" s="6" t="s">
        <v>1074</v>
      </c>
      <c r="D2013" s="41" t="s">
        <v>1081</v>
      </c>
      <c r="E2013" s="41" t="s">
        <v>1818</v>
      </c>
      <c r="F2013" s="4"/>
      <c r="G2013" s="5"/>
      <c r="H2013" s="27" t="s">
        <v>1072</v>
      </c>
      <c r="I2013" s="44">
        <f>+J2013+1</f>
        <v>44.07</v>
      </c>
      <c r="J2013" s="8">
        <v>43.07</v>
      </c>
      <c r="K2013" s="8">
        <f t="shared" si="186"/>
        <v>1</v>
      </c>
      <c r="L2013" s="45">
        <f t="shared" si="191"/>
        <v>2.3218017181332713E-2</v>
      </c>
      <c r="M2013" s="16">
        <f>IFERROR(INDEX('[1]2018 Sales History'!$G:$G,MATCH(A2013,'[1]2018 Sales History'!$A:$A,0)),0)</f>
        <v>0</v>
      </c>
      <c r="N2013" s="14">
        <f t="shared" si="187"/>
        <v>0</v>
      </c>
      <c r="O2013" s="14">
        <f t="shared" si="188"/>
        <v>0</v>
      </c>
      <c r="P2013" s="14">
        <f t="shared" si="189"/>
        <v>0</v>
      </c>
      <c r="Q2013" s="15">
        <f t="shared" si="190"/>
        <v>0</v>
      </c>
    </row>
    <row r="2014" spans="1:17" x14ac:dyDescent="0.2">
      <c r="A2014" s="43">
        <v>687960</v>
      </c>
      <c r="B2014" s="6" t="s">
        <v>1073</v>
      </c>
      <c r="C2014" s="6" t="s">
        <v>1074</v>
      </c>
      <c r="D2014" s="41" t="s">
        <v>1081</v>
      </c>
      <c r="E2014" s="41" t="s">
        <v>1819</v>
      </c>
      <c r="F2014" s="4"/>
      <c r="G2014" s="5"/>
      <c r="H2014" s="27" t="s">
        <v>1072</v>
      </c>
      <c r="I2014" s="44">
        <f>+J2014+1</f>
        <v>44.07</v>
      </c>
      <c r="J2014" s="8">
        <v>43.07</v>
      </c>
      <c r="K2014" s="8">
        <f t="shared" si="186"/>
        <v>1</v>
      </c>
      <c r="L2014" s="45">
        <f t="shared" si="191"/>
        <v>2.3218017181332713E-2</v>
      </c>
      <c r="M2014" s="16">
        <f>IFERROR(INDEX('[1]2018 Sales History'!$G:$G,MATCH(A2014,'[1]2018 Sales History'!$A:$A,0)),0)</f>
        <v>0</v>
      </c>
      <c r="N2014" s="14">
        <f t="shared" si="187"/>
        <v>0</v>
      </c>
      <c r="O2014" s="14">
        <f t="shared" si="188"/>
        <v>0</v>
      </c>
      <c r="P2014" s="14">
        <f t="shared" si="189"/>
        <v>0</v>
      </c>
      <c r="Q2014" s="15">
        <f t="shared" si="190"/>
        <v>0</v>
      </c>
    </row>
    <row r="2015" spans="1:17" x14ac:dyDescent="0.2">
      <c r="A2015" s="43">
        <v>687979</v>
      </c>
      <c r="B2015" s="6" t="s">
        <v>1073</v>
      </c>
      <c r="C2015" s="6" t="s">
        <v>1074</v>
      </c>
      <c r="D2015" s="41" t="s">
        <v>1081</v>
      </c>
      <c r="E2015" s="41" t="s">
        <v>1820</v>
      </c>
      <c r="F2015" s="4"/>
      <c r="G2015" s="5"/>
      <c r="H2015" s="27" t="s">
        <v>1072</v>
      </c>
      <c r="I2015" s="44">
        <f>+J2015+1</f>
        <v>44.07</v>
      </c>
      <c r="J2015" s="8">
        <v>43.07</v>
      </c>
      <c r="K2015" s="8">
        <f t="shared" si="186"/>
        <v>1</v>
      </c>
      <c r="L2015" s="45">
        <f t="shared" si="191"/>
        <v>2.3218017181332713E-2</v>
      </c>
      <c r="M2015" s="16">
        <f>IFERROR(INDEX('[1]2018 Sales History'!$G:$G,MATCH(A2015,'[1]2018 Sales History'!$A:$A,0)),0)</f>
        <v>0</v>
      </c>
      <c r="N2015" s="14">
        <f t="shared" si="187"/>
        <v>0</v>
      </c>
      <c r="O2015" s="14">
        <f t="shared" si="188"/>
        <v>0</v>
      </c>
      <c r="P2015" s="14">
        <f t="shared" si="189"/>
        <v>0</v>
      </c>
      <c r="Q2015" s="15">
        <f t="shared" si="190"/>
        <v>0</v>
      </c>
    </row>
    <row r="2016" spans="1:17" x14ac:dyDescent="0.2">
      <c r="A2016" s="43">
        <v>687987</v>
      </c>
      <c r="B2016" s="6" t="s">
        <v>1073</v>
      </c>
      <c r="C2016" s="6" t="s">
        <v>1074</v>
      </c>
      <c r="D2016" s="41" t="s">
        <v>1081</v>
      </c>
      <c r="E2016" s="41" t="s">
        <v>1821</v>
      </c>
      <c r="F2016" s="4"/>
      <c r="G2016" s="5"/>
      <c r="H2016" s="27" t="s">
        <v>1072</v>
      </c>
      <c r="I2016" s="44">
        <f>+J2016+1</f>
        <v>41.67</v>
      </c>
      <c r="J2016" s="8">
        <v>40.67</v>
      </c>
      <c r="K2016" s="8">
        <f t="shared" si="186"/>
        <v>1</v>
      </c>
      <c r="L2016" s="45">
        <f t="shared" si="191"/>
        <v>2.4588148512417012E-2</v>
      </c>
      <c r="M2016" s="16">
        <f>IFERROR(INDEX('[1]2018 Sales History'!$G:$G,MATCH(A2016,'[1]2018 Sales History'!$A:$A,0)),0)</f>
        <v>0</v>
      </c>
      <c r="N2016" s="14">
        <f t="shared" si="187"/>
        <v>0</v>
      </c>
      <c r="O2016" s="14">
        <f t="shared" si="188"/>
        <v>0</v>
      </c>
      <c r="P2016" s="14">
        <f t="shared" si="189"/>
        <v>0</v>
      </c>
      <c r="Q2016" s="15">
        <f t="shared" si="190"/>
        <v>0</v>
      </c>
    </row>
    <row r="2017" spans="1:17" x14ac:dyDescent="0.2">
      <c r="A2017" s="43">
        <v>687995</v>
      </c>
      <c r="B2017" s="6" t="s">
        <v>1073</v>
      </c>
      <c r="C2017" s="6" t="s">
        <v>1074</v>
      </c>
      <c r="D2017" s="41" t="s">
        <v>1081</v>
      </c>
      <c r="E2017" s="41" t="s">
        <v>1822</v>
      </c>
      <c r="F2017" s="4"/>
      <c r="G2017" s="5"/>
      <c r="H2017" s="27" t="s">
        <v>1072</v>
      </c>
      <c r="I2017" s="44">
        <f>+J2017+1</f>
        <v>58.27</v>
      </c>
      <c r="J2017" s="8">
        <v>57.27</v>
      </c>
      <c r="K2017" s="8">
        <f t="shared" si="186"/>
        <v>1</v>
      </c>
      <c r="L2017" s="45">
        <f t="shared" si="191"/>
        <v>1.7461148943600489E-2</v>
      </c>
      <c r="M2017" s="16">
        <f>IFERROR(INDEX('[1]2018 Sales History'!$G:$G,MATCH(A2017,'[1]2018 Sales History'!$A:$A,0)),0)</f>
        <v>0</v>
      </c>
      <c r="N2017" s="14">
        <f t="shared" si="187"/>
        <v>0</v>
      </c>
      <c r="O2017" s="14">
        <f t="shared" si="188"/>
        <v>0</v>
      </c>
      <c r="P2017" s="14">
        <f t="shared" si="189"/>
        <v>0</v>
      </c>
      <c r="Q2017" s="15">
        <f t="shared" si="190"/>
        <v>0</v>
      </c>
    </row>
    <row r="2018" spans="1:17" x14ac:dyDescent="0.2">
      <c r="A2018" s="43">
        <v>688002</v>
      </c>
      <c r="B2018" s="6" t="s">
        <v>1073</v>
      </c>
      <c r="C2018" s="6" t="s">
        <v>1074</v>
      </c>
      <c r="D2018" s="41" t="s">
        <v>1081</v>
      </c>
      <c r="E2018" s="41" t="s">
        <v>1823</v>
      </c>
      <c r="F2018" s="4"/>
      <c r="G2018" s="5"/>
      <c r="H2018" s="27" t="s">
        <v>1072</v>
      </c>
      <c r="I2018" s="44">
        <f>+J2018+1</f>
        <v>120.33</v>
      </c>
      <c r="J2018" s="8">
        <v>119.33</v>
      </c>
      <c r="K2018" s="8">
        <f t="shared" si="186"/>
        <v>1</v>
      </c>
      <c r="L2018" s="45">
        <f t="shared" si="191"/>
        <v>8.3801223497863078E-3</v>
      </c>
      <c r="M2018" s="16">
        <f>IFERROR(INDEX('[1]2018 Sales History'!$G:$G,MATCH(A2018,'[1]2018 Sales History'!$A:$A,0)),0)</f>
        <v>0</v>
      </c>
      <c r="N2018" s="14">
        <f t="shared" si="187"/>
        <v>0</v>
      </c>
      <c r="O2018" s="14">
        <f t="shared" si="188"/>
        <v>0</v>
      </c>
      <c r="P2018" s="14">
        <f t="shared" si="189"/>
        <v>0</v>
      </c>
      <c r="Q2018" s="15">
        <f t="shared" si="190"/>
        <v>0</v>
      </c>
    </row>
    <row r="2019" spans="1:17" x14ac:dyDescent="0.2">
      <c r="A2019" s="43">
        <v>688010</v>
      </c>
      <c r="B2019" s="6" t="s">
        <v>1073</v>
      </c>
      <c r="C2019" s="6" t="s">
        <v>1074</v>
      </c>
      <c r="D2019" s="41" t="s">
        <v>1081</v>
      </c>
      <c r="E2019" s="41" t="s">
        <v>1824</v>
      </c>
      <c r="F2019" s="4"/>
      <c r="G2019" s="5"/>
      <c r="H2019" s="27" t="s">
        <v>1072</v>
      </c>
      <c r="I2019" s="44">
        <f>+J2019+1</f>
        <v>74.78</v>
      </c>
      <c r="J2019" s="8">
        <v>73.78</v>
      </c>
      <c r="K2019" s="8">
        <f t="shared" si="186"/>
        <v>1</v>
      </c>
      <c r="L2019" s="45">
        <f t="shared" si="191"/>
        <v>1.3553808620222282E-2</v>
      </c>
      <c r="M2019" s="16">
        <f>IFERROR(INDEX('[1]2018 Sales History'!$G:$G,MATCH(A2019,'[1]2018 Sales History'!$A:$A,0)),0)</f>
        <v>0</v>
      </c>
      <c r="N2019" s="14">
        <f t="shared" si="187"/>
        <v>0</v>
      </c>
      <c r="O2019" s="14">
        <f t="shared" si="188"/>
        <v>0</v>
      </c>
      <c r="P2019" s="14">
        <f t="shared" si="189"/>
        <v>0</v>
      </c>
      <c r="Q2019" s="15">
        <f t="shared" si="190"/>
        <v>0</v>
      </c>
    </row>
    <row r="2020" spans="1:17" x14ac:dyDescent="0.2">
      <c r="A2020" s="43">
        <v>688029</v>
      </c>
      <c r="B2020" s="6" t="s">
        <v>1073</v>
      </c>
      <c r="C2020" s="6" t="s">
        <v>1074</v>
      </c>
      <c r="D2020" s="41" t="s">
        <v>1081</v>
      </c>
      <c r="E2020" s="41" t="s">
        <v>1825</v>
      </c>
      <c r="F2020" s="4"/>
      <c r="G2020" s="5"/>
      <c r="H2020" s="27" t="s">
        <v>1072</v>
      </c>
      <c r="I2020" s="44">
        <f>+J2020+1</f>
        <v>74.78</v>
      </c>
      <c r="J2020" s="8">
        <v>73.78</v>
      </c>
      <c r="K2020" s="8">
        <f t="shared" si="186"/>
        <v>1</v>
      </c>
      <c r="L2020" s="45">
        <f t="shared" si="191"/>
        <v>1.3553808620222282E-2</v>
      </c>
      <c r="M2020" s="16">
        <f>IFERROR(INDEX('[1]2018 Sales History'!$G:$G,MATCH(A2020,'[1]2018 Sales History'!$A:$A,0)),0)</f>
        <v>0</v>
      </c>
      <c r="N2020" s="14">
        <f t="shared" si="187"/>
        <v>0</v>
      </c>
      <c r="O2020" s="14">
        <f t="shared" si="188"/>
        <v>0</v>
      </c>
      <c r="P2020" s="14">
        <f t="shared" si="189"/>
        <v>0</v>
      </c>
      <c r="Q2020" s="15">
        <f t="shared" si="190"/>
        <v>0</v>
      </c>
    </row>
    <row r="2021" spans="1:17" x14ac:dyDescent="0.2">
      <c r="A2021" s="43">
        <v>688037</v>
      </c>
      <c r="B2021" s="6" t="s">
        <v>1073</v>
      </c>
      <c r="C2021" s="6" t="s">
        <v>1074</v>
      </c>
      <c r="D2021" s="41" t="s">
        <v>1081</v>
      </c>
      <c r="E2021" s="41" t="s">
        <v>1826</v>
      </c>
      <c r="F2021" s="4"/>
      <c r="G2021" s="5"/>
      <c r="H2021" s="27" t="s">
        <v>1072</v>
      </c>
      <c r="I2021" s="44">
        <f>+J2021+1</f>
        <v>95.03</v>
      </c>
      <c r="J2021" s="8">
        <v>94.03</v>
      </c>
      <c r="K2021" s="8">
        <f t="shared" si="186"/>
        <v>1</v>
      </c>
      <c r="L2021" s="45">
        <f t="shared" si="191"/>
        <v>1.0634903754121025E-2</v>
      </c>
      <c r="M2021" s="16">
        <f>IFERROR(INDEX('[1]2018 Sales History'!$G:$G,MATCH(A2021,'[1]2018 Sales History'!$A:$A,0)),0)</f>
        <v>0</v>
      </c>
      <c r="N2021" s="14">
        <f t="shared" si="187"/>
        <v>0</v>
      </c>
      <c r="O2021" s="14">
        <f t="shared" si="188"/>
        <v>0</v>
      </c>
      <c r="P2021" s="14">
        <f t="shared" si="189"/>
        <v>0</v>
      </c>
      <c r="Q2021" s="15">
        <f t="shared" si="190"/>
        <v>0</v>
      </c>
    </row>
    <row r="2022" spans="1:17" x14ac:dyDescent="0.2">
      <c r="A2022" s="43">
        <v>688045</v>
      </c>
      <c r="B2022" s="6" t="s">
        <v>1073</v>
      </c>
      <c r="C2022" s="6" t="s">
        <v>1074</v>
      </c>
      <c r="D2022" s="41" t="s">
        <v>1081</v>
      </c>
      <c r="E2022" s="41" t="s">
        <v>1827</v>
      </c>
      <c r="F2022" s="4"/>
      <c r="G2022" s="5"/>
      <c r="H2022" s="27" t="s">
        <v>1072</v>
      </c>
      <c r="I2022" s="44">
        <f>+J2022+1</f>
        <v>118.58</v>
      </c>
      <c r="J2022" s="8">
        <v>117.58</v>
      </c>
      <c r="K2022" s="8">
        <f t="shared" si="186"/>
        <v>1</v>
      </c>
      <c r="L2022" s="45">
        <f t="shared" si="191"/>
        <v>8.5048477632250381E-3</v>
      </c>
      <c r="M2022" s="16">
        <f>IFERROR(INDEX('[1]2018 Sales History'!$G:$G,MATCH(A2022,'[1]2018 Sales History'!$A:$A,0)),0)</f>
        <v>0</v>
      </c>
      <c r="N2022" s="14">
        <f t="shared" si="187"/>
        <v>0</v>
      </c>
      <c r="O2022" s="14">
        <f t="shared" si="188"/>
        <v>0</v>
      </c>
      <c r="P2022" s="14">
        <f t="shared" si="189"/>
        <v>0</v>
      </c>
      <c r="Q2022" s="15">
        <f t="shared" si="190"/>
        <v>0</v>
      </c>
    </row>
    <row r="2023" spans="1:17" x14ac:dyDescent="0.2">
      <c r="A2023" s="43">
        <v>688053</v>
      </c>
      <c r="B2023" s="6" t="s">
        <v>1073</v>
      </c>
      <c r="C2023" s="6" t="s">
        <v>1074</v>
      </c>
      <c r="D2023" s="41" t="s">
        <v>1081</v>
      </c>
      <c r="E2023" s="41" t="s">
        <v>1828</v>
      </c>
      <c r="F2023" s="4"/>
      <c r="G2023" s="5"/>
      <c r="H2023" s="27" t="s">
        <v>1072</v>
      </c>
      <c r="I2023" s="44">
        <f>+J2023+1</f>
        <v>92.67</v>
      </c>
      <c r="J2023" s="8">
        <v>91.67</v>
      </c>
      <c r="K2023" s="8">
        <f t="shared" si="186"/>
        <v>1</v>
      </c>
      <c r="L2023" s="45">
        <f t="shared" si="191"/>
        <v>1.0908694229300752E-2</v>
      </c>
      <c r="M2023" s="16">
        <f>IFERROR(INDEX('[1]2018 Sales History'!$G:$G,MATCH(A2023,'[1]2018 Sales History'!$A:$A,0)),0)</f>
        <v>0</v>
      </c>
      <c r="N2023" s="14">
        <f t="shared" si="187"/>
        <v>0</v>
      </c>
      <c r="O2023" s="14">
        <f t="shared" si="188"/>
        <v>0</v>
      </c>
      <c r="P2023" s="14">
        <f t="shared" si="189"/>
        <v>0</v>
      </c>
      <c r="Q2023" s="15">
        <f t="shared" si="190"/>
        <v>0</v>
      </c>
    </row>
    <row r="2024" spans="1:17" x14ac:dyDescent="0.2">
      <c r="A2024" s="43">
        <v>688061</v>
      </c>
      <c r="B2024" s="6" t="s">
        <v>1073</v>
      </c>
      <c r="C2024" s="6" t="s">
        <v>1074</v>
      </c>
      <c r="D2024" s="41" t="s">
        <v>1081</v>
      </c>
      <c r="E2024" s="41" t="s">
        <v>1829</v>
      </c>
      <c r="F2024" s="4"/>
      <c r="G2024" s="5"/>
      <c r="H2024" s="27" t="s">
        <v>1072</v>
      </c>
      <c r="I2024" s="44">
        <f>+J2024+1</f>
        <v>94.48</v>
      </c>
      <c r="J2024" s="8">
        <v>93.48</v>
      </c>
      <c r="K2024" s="8">
        <f t="shared" si="186"/>
        <v>1</v>
      </c>
      <c r="L2024" s="45">
        <f t="shared" si="191"/>
        <v>1.0697475395806589E-2</v>
      </c>
      <c r="M2024" s="16">
        <f>IFERROR(INDEX('[1]2018 Sales History'!$G:$G,MATCH(A2024,'[1]2018 Sales History'!$A:$A,0)),0)</f>
        <v>0</v>
      </c>
      <c r="N2024" s="14">
        <f t="shared" si="187"/>
        <v>0</v>
      </c>
      <c r="O2024" s="14">
        <f t="shared" si="188"/>
        <v>0</v>
      </c>
      <c r="P2024" s="14">
        <f t="shared" si="189"/>
        <v>0</v>
      </c>
      <c r="Q2024" s="15">
        <f t="shared" si="190"/>
        <v>0</v>
      </c>
    </row>
    <row r="2025" spans="1:17" x14ac:dyDescent="0.2">
      <c r="A2025" s="43">
        <v>688088</v>
      </c>
      <c r="B2025" s="6" t="s">
        <v>1073</v>
      </c>
      <c r="C2025" s="6" t="s">
        <v>1074</v>
      </c>
      <c r="D2025" s="41" t="s">
        <v>1081</v>
      </c>
      <c r="E2025" s="41" t="s">
        <v>1830</v>
      </c>
      <c r="F2025" s="4"/>
      <c r="G2025" s="5"/>
      <c r="H2025" s="27" t="s">
        <v>1072</v>
      </c>
      <c r="I2025" s="44">
        <f>+J2025+1</f>
        <v>44.07</v>
      </c>
      <c r="J2025" s="8">
        <v>43.07</v>
      </c>
      <c r="K2025" s="8">
        <f t="shared" si="186"/>
        <v>1</v>
      </c>
      <c r="L2025" s="45">
        <f t="shared" si="191"/>
        <v>2.3218017181332713E-2</v>
      </c>
      <c r="M2025" s="16">
        <f>IFERROR(INDEX('[1]2018 Sales History'!$G:$G,MATCH(A2025,'[1]2018 Sales History'!$A:$A,0)),0)</f>
        <v>0</v>
      </c>
      <c r="N2025" s="14">
        <f t="shared" si="187"/>
        <v>0</v>
      </c>
      <c r="O2025" s="14">
        <f t="shared" si="188"/>
        <v>0</v>
      </c>
      <c r="P2025" s="14">
        <f t="shared" si="189"/>
        <v>0</v>
      </c>
      <c r="Q2025" s="15">
        <f t="shared" si="190"/>
        <v>0</v>
      </c>
    </row>
    <row r="2026" spans="1:17" x14ac:dyDescent="0.2">
      <c r="A2026" s="43">
        <v>688096</v>
      </c>
      <c r="B2026" s="6" t="s">
        <v>1073</v>
      </c>
      <c r="C2026" s="6" t="s">
        <v>1074</v>
      </c>
      <c r="D2026" s="41" t="s">
        <v>1081</v>
      </c>
      <c r="E2026" s="41" t="s">
        <v>1831</v>
      </c>
      <c r="F2026" s="4"/>
      <c r="G2026" s="5"/>
      <c r="H2026" s="27" t="s">
        <v>1072</v>
      </c>
      <c r="I2026" s="44">
        <f>+J2026+1</f>
        <v>187.5</v>
      </c>
      <c r="J2026" s="8">
        <v>186.5</v>
      </c>
      <c r="K2026" s="8">
        <f t="shared" si="186"/>
        <v>1</v>
      </c>
      <c r="L2026" s="45">
        <f t="shared" si="191"/>
        <v>5.3619302949061663E-3</v>
      </c>
      <c r="M2026" s="16">
        <f>IFERROR(INDEX('[1]2018 Sales History'!$G:$G,MATCH(A2026,'[1]2018 Sales History'!$A:$A,0)),0)</f>
        <v>0</v>
      </c>
      <c r="N2026" s="14">
        <f t="shared" si="187"/>
        <v>0</v>
      </c>
      <c r="O2026" s="14">
        <f t="shared" si="188"/>
        <v>0</v>
      </c>
      <c r="P2026" s="14">
        <f t="shared" si="189"/>
        <v>0</v>
      </c>
      <c r="Q2026" s="15">
        <f t="shared" si="190"/>
        <v>0</v>
      </c>
    </row>
    <row r="2027" spans="1:17" x14ac:dyDescent="0.2">
      <c r="A2027" s="43">
        <v>688118</v>
      </c>
      <c r="B2027" s="6" t="s">
        <v>1073</v>
      </c>
      <c r="C2027" s="6" t="s">
        <v>1074</v>
      </c>
      <c r="D2027" s="41" t="s">
        <v>1081</v>
      </c>
      <c r="E2027" s="41" t="s">
        <v>1700</v>
      </c>
      <c r="F2027" s="4"/>
      <c r="G2027" s="5"/>
      <c r="H2027" s="27" t="s">
        <v>1072</v>
      </c>
      <c r="I2027" s="44">
        <f>+J2027+1</f>
        <v>101.07</v>
      </c>
      <c r="J2027" s="8">
        <v>100.07</v>
      </c>
      <c r="K2027" s="8">
        <f t="shared" si="186"/>
        <v>1</v>
      </c>
      <c r="L2027" s="45">
        <f t="shared" si="191"/>
        <v>9.9930048965723994E-3</v>
      </c>
      <c r="M2027" s="16">
        <f>IFERROR(INDEX('[1]2018 Sales History'!$G:$G,MATCH(A2027,'[1]2018 Sales History'!$A:$A,0)),0)</f>
        <v>0</v>
      </c>
      <c r="N2027" s="14">
        <f t="shared" si="187"/>
        <v>0</v>
      </c>
      <c r="O2027" s="14">
        <f t="shared" si="188"/>
        <v>0</v>
      </c>
      <c r="P2027" s="14">
        <f t="shared" si="189"/>
        <v>0</v>
      </c>
      <c r="Q2027" s="15">
        <f t="shared" si="190"/>
        <v>0</v>
      </c>
    </row>
    <row r="2028" spans="1:17" x14ac:dyDescent="0.2">
      <c r="A2028" s="43">
        <v>688126</v>
      </c>
      <c r="B2028" s="6" t="s">
        <v>1073</v>
      </c>
      <c r="C2028" s="6" t="s">
        <v>1074</v>
      </c>
      <c r="D2028" s="41" t="s">
        <v>1081</v>
      </c>
      <c r="E2028" s="41" t="s">
        <v>1832</v>
      </c>
      <c r="F2028" s="4"/>
      <c r="G2028" s="5"/>
      <c r="H2028" s="27" t="s">
        <v>1072</v>
      </c>
      <c r="I2028" s="44">
        <f>+J2028+1</f>
        <v>109.53</v>
      </c>
      <c r="J2028" s="8">
        <v>108.53</v>
      </c>
      <c r="K2028" s="8">
        <f t="shared" si="186"/>
        <v>1</v>
      </c>
      <c r="L2028" s="45">
        <f t="shared" si="191"/>
        <v>9.2140422003132768E-3</v>
      </c>
      <c r="M2028" s="16">
        <f>IFERROR(INDEX('[1]2018 Sales History'!$G:$G,MATCH(A2028,'[1]2018 Sales History'!$A:$A,0)),0)</f>
        <v>0</v>
      </c>
      <c r="N2028" s="14">
        <f t="shared" si="187"/>
        <v>0</v>
      </c>
      <c r="O2028" s="14">
        <f t="shared" si="188"/>
        <v>0</v>
      </c>
      <c r="P2028" s="14">
        <f t="shared" si="189"/>
        <v>0</v>
      </c>
      <c r="Q2028" s="15">
        <f t="shared" si="190"/>
        <v>0</v>
      </c>
    </row>
    <row r="2029" spans="1:17" x14ac:dyDescent="0.2">
      <c r="A2029" s="43">
        <v>688134</v>
      </c>
      <c r="B2029" s="6" t="s">
        <v>1073</v>
      </c>
      <c r="C2029" s="6" t="s">
        <v>1074</v>
      </c>
      <c r="D2029" s="41" t="s">
        <v>1081</v>
      </c>
      <c r="E2029" s="41" t="s">
        <v>1833</v>
      </c>
      <c r="F2029" s="4"/>
      <c r="G2029" s="5"/>
      <c r="H2029" s="27" t="s">
        <v>1072</v>
      </c>
      <c r="I2029" s="44">
        <f>+J2029+1</f>
        <v>38.04</v>
      </c>
      <c r="J2029" s="8">
        <v>37.04</v>
      </c>
      <c r="K2029" s="8">
        <f t="shared" si="186"/>
        <v>1</v>
      </c>
      <c r="L2029" s="45">
        <f t="shared" si="191"/>
        <v>2.6997840172786176E-2</v>
      </c>
      <c r="M2029" s="16">
        <f>IFERROR(INDEX('[1]2018 Sales History'!$G:$G,MATCH(A2029,'[1]2018 Sales History'!$A:$A,0)),0)</f>
        <v>0</v>
      </c>
      <c r="N2029" s="14">
        <f t="shared" si="187"/>
        <v>0</v>
      </c>
      <c r="O2029" s="14">
        <f t="shared" si="188"/>
        <v>0</v>
      </c>
      <c r="P2029" s="14">
        <f t="shared" si="189"/>
        <v>0</v>
      </c>
      <c r="Q2029" s="15">
        <f t="shared" si="190"/>
        <v>0</v>
      </c>
    </row>
    <row r="2030" spans="1:17" x14ac:dyDescent="0.2">
      <c r="A2030" s="43">
        <v>688142</v>
      </c>
      <c r="B2030" s="6" t="s">
        <v>1073</v>
      </c>
      <c r="C2030" s="6" t="s">
        <v>1074</v>
      </c>
      <c r="D2030" s="41" t="s">
        <v>1081</v>
      </c>
      <c r="E2030" s="41" t="s">
        <v>1834</v>
      </c>
      <c r="F2030" s="4"/>
      <c r="G2030" s="5"/>
      <c r="H2030" s="27" t="s">
        <v>1072</v>
      </c>
      <c r="I2030" s="44">
        <f>+J2030+1</f>
        <v>44.07</v>
      </c>
      <c r="J2030" s="8">
        <v>43.07</v>
      </c>
      <c r="K2030" s="8">
        <f t="shared" si="186"/>
        <v>1</v>
      </c>
      <c r="L2030" s="45">
        <f t="shared" si="191"/>
        <v>2.3218017181332713E-2</v>
      </c>
      <c r="M2030" s="16">
        <f>IFERROR(INDEX('[1]2018 Sales History'!$G:$G,MATCH(A2030,'[1]2018 Sales History'!$A:$A,0)),0)</f>
        <v>0</v>
      </c>
      <c r="N2030" s="14">
        <f t="shared" si="187"/>
        <v>0</v>
      </c>
      <c r="O2030" s="14">
        <f t="shared" si="188"/>
        <v>0</v>
      </c>
      <c r="P2030" s="14">
        <f t="shared" si="189"/>
        <v>0</v>
      </c>
      <c r="Q2030" s="15">
        <f t="shared" si="190"/>
        <v>0</v>
      </c>
    </row>
    <row r="2031" spans="1:17" x14ac:dyDescent="0.2">
      <c r="A2031" s="43">
        <v>688150</v>
      </c>
      <c r="B2031" s="6" t="s">
        <v>1073</v>
      </c>
      <c r="C2031" s="6" t="s">
        <v>1074</v>
      </c>
      <c r="D2031" s="41" t="s">
        <v>1081</v>
      </c>
      <c r="E2031" s="41" t="s">
        <v>1835</v>
      </c>
      <c r="F2031" s="4"/>
      <c r="G2031" s="5"/>
      <c r="H2031" s="27" t="s">
        <v>1072</v>
      </c>
      <c r="I2031" s="44">
        <f>+J2031+1</f>
        <v>44.07</v>
      </c>
      <c r="J2031" s="8">
        <v>43.07</v>
      </c>
      <c r="K2031" s="8">
        <f t="shared" si="186"/>
        <v>1</v>
      </c>
      <c r="L2031" s="45">
        <f t="shared" si="191"/>
        <v>2.3218017181332713E-2</v>
      </c>
      <c r="M2031" s="16">
        <f>IFERROR(INDEX('[1]2018 Sales History'!$G:$G,MATCH(A2031,'[1]2018 Sales History'!$A:$A,0)),0)</f>
        <v>0</v>
      </c>
      <c r="N2031" s="14">
        <f t="shared" si="187"/>
        <v>0</v>
      </c>
      <c r="O2031" s="14">
        <f t="shared" si="188"/>
        <v>0</v>
      </c>
      <c r="P2031" s="14">
        <f t="shared" si="189"/>
        <v>0</v>
      </c>
      <c r="Q2031" s="15">
        <f t="shared" si="190"/>
        <v>0</v>
      </c>
    </row>
    <row r="2032" spans="1:17" x14ac:dyDescent="0.2">
      <c r="A2032" s="43">
        <v>688169</v>
      </c>
      <c r="B2032" s="6" t="s">
        <v>1073</v>
      </c>
      <c r="C2032" s="6" t="s">
        <v>1074</v>
      </c>
      <c r="D2032" s="41" t="s">
        <v>1081</v>
      </c>
      <c r="E2032" s="41" t="s">
        <v>1836</v>
      </c>
      <c r="F2032" s="4"/>
      <c r="G2032" s="5"/>
      <c r="H2032" s="27" t="s">
        <v>1072</v>
      </c>
      <c r="I2032" s="44">
        <f>+J2032+1</f>
        <v>41.67</v>
      </c>
      <c r="J2032" s="8">
        <v>40.67</v>
      </c>
      <c r="K2032" s="8">
        <f t="shared" si="186"/>
        <v>1</v>
      </c>
      <c r="L2032" s="45">
        <f t="shared" si="191"/>
        <v>2.4588148512417012E-2</v>
      </c>
      <c r="M2032" s="16">
        <f>IFERROR(INDEX('[1]2018 Sales History'!$G:$G,MATCH(A2032,'[1]2018 Sales History'!$A:$A,0)),0)</f>
        <v>0</v>
      </c>
      <c r="N2032" s="14">
        <f t="shared" si="187"/>
        <v>0</v>
      </c>
      <c r="O2032" s="14">
        <f t="shared" si="188"/>
        <v>0</v>
      </c>
      <c r="P2032" s="14">
        <f t="shared" si="189"/>
        <v>0</v>
      </c>
      <c r="Q2032" s="15">
        <f t="shared" si="190"/>
        <v>0</v>
      </c>
    </row>
    <row r="2033" spans="1:17" x14ac:dyDescent="0.2">
      <c r="A2033" s="43">
        <v>688177</v>
      </c>
      <c r="B2033" s="6" t="s">
        <v>1073</v>
      </c>
      <c r="C2033" s="6" t="s">
        <v>1074</v>
      </c>
      <c r="D2033" s="41" t="s">
        <v>1081</v>
      </c>
      <c r="E2033" s="41" t="s">
        <v>1837</v>
      </c>
      <c r="F2033" s="4"/>
      <c r="G2033" s="5"/>
      <c r="H2033" s="27" t="s">
        <v>1072</v>
      </c>
      <c r="I2033" s="44">
        <f>+J2033+1</f>
        <v>56.14</v>
      </c>
      <c r="J2033" s="8">
        <v>55.14</v>
      </c>
      <c r="K2033" s="8">
        <f t="shared" si="186"/>
        <v>1</v>
      </c>
      <c r="L2033" s="45">
        <f t="shared" si="191"/>
        <v>1.8135654697134566E-2</v>
      </c>
      <c r="M2033" s="16">
        <f>IFERROR(INDEX('[1]2018 Sales History'!$G:$G,MATCH(A2033,'[1]2018 Sales History'!$A:$A,0)),0)</f>
        <v>0</v>
      </c>
      <c r="N2033" s="14">
        <f t="shared" si="187"/>
        <v>0</v>
      </c>
      <c r="O2033" s="14">
        <f t="shared" si="188"/>
        <v>0</v>
      </c>
      <c r="P2033" s="14">
        <f t="shared" si="189"/>
        <v>0</v>
      </c>
      <c r="Q2033" s="15">
        <f t="shared" si="190"/>
        <v>0</v>
      </c>
    </row>
    <row r="2034" spans="1:17" x14ac:dyDescent="0.2">
      <c r="A2034" s="43">
        <v>688185</v>
      </c>
      <c r="B2034" s="6" t="s">
        <v>1073</v>
      </c>
      <c r="C2034" s="6" t="s">
        <v>1074</v>
      </c>
      <c r="D2034" s="41" t="s">
        <v>1081</v>
      </c>
      <c r="E2034" s="41" t="s">
        <v>1838</v>
      </c>
      <c r="F2034" s="4"/>
      <c r="G2034" s="5"/>
      <c r="H2034" s="27" t="s">
        <v>1072</v>
      </c>
      <c r="I2034" s="44">
        <f>+J2034+1</f>
        <v>57.75</v>
      </c>
      <c r="J2034" s="8">
        <v>56.75</v>
      </c>
      <c r="K2034" s="8">
        <f t="shared" si="186"/>
        <v>1</v>
      </c>
      <c r="L2034" s="45">
        <f t="shared" si="191"/>
        <v>1.7621145374449341E-2</v>
      </c>
      <c r="M2034" s="16">
        <f>IFERROR(INDEX('[1]2018 Sales History'!$G:$G,MATCH(A2034,'[1]2018 Sales History'!$A:$A,0)),0)</f>
        <v>0</v>
      </c>
      <c r="N2034" s="14">
        <f t="shared" si="187"/>
        <v>0</v>
      </c>
      <c r="O2034" s="14">
        <f t="shared" si="188"/>
        <v>0</v>
      </c>
      <c r="P2034" s="14">
        <f t="shared" si="189"/>
        <v>0</v>
      </c>
      <c r="Q2034" s="15">
        <f t="shared" si="190"/>
        <v>0</v>
      </c>
    </row>
    <row r="2035" spans="1:17" x14ac:dyDescent="0.2">
      <c r="A2035" s="43">
        <v>688193</v>
      </c>
      <c r="B2035" s="6" t="s">
        <v>1073</v>
      </c>
      <c r="C2035" s="6" t="s">
        <v>1074</v>
      </c>
      <c r="D2035" s="41" t="s">
        <v>1081</v>
      </c>
      <c r="E2035" s="41" t="s">
        <v>1839</v>
      </c>
      <c r="F2035" s="4"/>
      <c r="G2035" s="5"/>
      <c r="H2035" s="27" t="s">
        <v>1072</v>
      </c>
      <c r="I2035" s="44">
        <f>+J2035+1</f>
        <v>58.27</v>
      </c>
      <c r="J2035" s="8">
        <v>57.27</v>
      </c>
      <c r="K2035" s="8">
        <f t="shared" si="186"/>
        <v>1</v>
      </c>
      <c r="L2035" s="45">
        <f t="shared" si="191"/>
        <v>1.7461148943600489E-2</v>
      </c>
      <c r="M2035" s="16">
        <f>IFERROR(INDEX('[1]2018 Sales History'!$G:$G,MATCH(A2035,'[1]2018 Sales History'!$A:$A,0)),0)</f>
        <v>0</v>
      </c>
      <c r="N2035" s="14">
        <f t="shared" si="187"/>
        <v>0</v>
      </c>
      <c r="O2035" s="14">
        <f t="shared" si="188"/>
        <v>0</v>
      </c>
      <c r="P2035" s="14">
        <f t="shared" si="189"/>
        <v>0</v>
      </c>
      <c r="Q2035" s="15">
        <f t="shared" si="190"/>
        <v>0</v>
      </c>
    </row>
    <row r="2036" spans="1:17" x14ac:dyDescent="0.2">
      <c r="A2036" s="43">
        <v>688207</v>
      </c>
      <c r="B2036" s="6" t="s">
        <v>1073</v>
      </c>
      <c r="C2036" s="6" t="s">
        <v>1074</v>
      </c>
      <c r="D2036" s="41" t="s">
        <v>1081</v>
      </c>
      <c r="E2036" s="41" t="s">
        <v>1840</v>
      </c>
      <c r="F2036" s="4"/>
      <c r="G2036" s="5"/>
      <c r="H2036" s="27" t="s">
        <v>1072</v>
      </c>
      <c r="I2036" s="44">
        <f>+J2036+1</f>
        <v>116.53</v>
      </c>
      <c r="J2036" s="8">
        <v>115.53</v>
      </c>
      <c r="K2036" s="8">
        <f t="shared" si="186"/>
        <v>1</v>
      </c>
      <c r="L2036" s="45">
        <f t="shared" si="191"/>
        <v>8.6557604085518904E-3</v>
      </c>
      <c r="M2036" s="16">
        <f>IFERROR(INDEX('[1]2018 Sales History'!$G:$G,MATCH(A2036,'[1]2018 Sales History'!$A:$A,0)),0)</f>
        <v>0</v>
      </c>
      <c r="N2036" s="14">
        <f t="shared" si="187"/>
        <v>0</v>
      </c>
      <c r="O2036" s="14">
        <f t="shared" si="188"/>
        <v>0</v>
      </c>
      <c r="P2036" s="14">
        <f t="shared" si="189"/>
        <v>0</v>
      </c>
      <c r="Q2036" s="15">
        <f t="shared" si="190"/>
        <v>0</v>
      </c>
    </row>
    <row r="2037" spans="1:17" x14ac:dyDescent="0.2">
      <c r="A2037" s="43">
        <v>688215</v>
      </c>
      <c r="B2037" s="6" t="s">
        <v>1073</v>
      </c>
      <c r="C2037" s="6" t="s">
        <v>1074</v>
      </c>
      <c r="D2037" s="41" t="s">
        <v>1081</v>
      </c>
      <c r="E2037" s="41" t="s">
        <v>1841</v>
      </c>
      <c r="F2037" s="4"/>
      <c r="G2037" s="5"/>
      <c r="H2037" s="27" t="s">
        <v>1072</v>
      </c>
      <c r="I2037" s="44">
        <f>+J2037+1</f>
        <v>116.53</v>
      </c>
      <c r="J2037" s="8">
        <v>115.53</v>
      </c>
      <c r="K2037" s="8">
        <f t="shared" si="186"/>
        <v>1</v>
      </c>
      <c r="L2037" s="45">
        <f t="shared" si="191"/>
        <v>8.6557604085518904E-3</v>
      </c>
      <c r="M2037" s="16">
        <f>IFERROR(INDEX('[1]2018 Sales History'!$G:$G,MATCH(A2037,'[1]2018 Sales History'!$A:$A,0)),0)</f>
        <v>0</v>
      </c>
      <c r="N2037" s="14">
        <f t="shared" si="187"/>
        <v>0</v>
      </c>
      <c r="O2037" s="14">
        <f t="shared" si="188"/>
        <v>0</v>
      </c>
      <c r="P2037" s="14">
        <f t="shared" si="189"/>
        <v>0</v>
      </c>
      <c r="Q2037" s="15">
        <f t="shared" si="190"/>
        <v>0</v>
      </c>
    </row>
    <row r="2038" spans="1:17" x14ac:dyDescent="0.2">
      <c r="A2038" s="43">
        <v>688223</v>
      </c>
      <c r="B2038" s="6" t="s">
        <v>1073</v>
      </c>
      <c r="C2038" s="6" t="s">
        <v>1074</v>
      </c>
      <c r="D2038" s="41" t="s">
        <v>1081</v>
      </c>
      <c r="E2038" s="41" t="s">
        <v>1842</v>
      </c>
      <c r="F2038" s="4"/>
      <c r="G2038" s="5"/>
      <c r="H2038" s="27" t="s">
        <v>1072</v>
      </c>
      <c r="I2038" s="44">
        <f>+J2038+1</f>
        <v>77.150000000000006</v>
      </c>
      <c r="J2038" s="8">
        <v>76.150000000000006</v>
      </c>
      <c r="K2038" s="8">
        <f t="shared" si="186"/>
        <v>1</v>
      </c>
      <c r="L2038" s="45">
        <f t="shared" si="191"/>
        <v>1.3131976362442547E-2</v>
      </c>
      <c r="M2038" s="16">
        <f>IFERROR(INDEX('[1]2018 Sales History'!$G:$G,MATCH(A2038,'[1]2018 Sales History'!$A:$A,0)),0)</f>
        <v>0</v>
      </c>
      <c r="N2038" s="14">
        <f t="shared" si="187"/>
        <v>0</v>
      </c>
      <c r="O2038" s="14">
        <f t="shared" si="188"/>
        <v>0</v>
      </c>
      <c r="P2038" s="14">
        <f t="shared" si="189"/>
        <v>0</v>
      </c>
      <c r="Q2038" s="15">
        <f t="shared" si="190"/>
        <v>0</v>
      </c>
    </row>
    <row r="2039" spans="1:17" x14ac:dyDescent="0.2">
      <c r="A2039" s="43">
        <v>688231</v>
      </c>
      <c r="B2039" s="6" t="s">
        <v>1073</v>
      </c>
      <c r="C2039" s="6" t="s">
        <v>1074</v>
      </c>
      <c r="D2039" s="41" t="s">
        <v>1081</v>
      </c>
      <c r="E2039" s="41" t="s">
        <v>1843</v>
      </c>
      <c r="F2039" s="4"/>
      <c r="G2039" s="5"/>
      <c r="H2039" s="27" t="s">
        <v>1072</v>
      </c>
      <c r="I2039" s="44">
        <f>+J2039+1</f>
        <v>77.150000000000006</v>
      </c>
      <c r="J2039" s="8">
        <v>76.150000000000006</v>
      </c>
      <c r="K2039" s="8">
        <f t="shared" si="186"/>
        <v>1</v>
      </c>
      <c r="L2039" s="45">
        <f t="shared" si="191"/>
        <v>1.3131976362442547E-2</v>
      </c>
      <c r="M2039" s="16">
        <f>IFERROR(INDEX('[1]2018 Sales History'!$G:$G,MATCH(A2039,'[1]2018 Sales History'!$A:$A,0)),0)</f>
        <v>0</v>
      </c>
      <c r="N2039" s="14">
        <f t="shared" si="187"/>
        <v>0</v>
      </c>
      <c r="O2039" s="14">
        <f t="shared" si="188"/>
        <v>0</v>
      </c>
      <c r="P2039" s="14">
        <f t="shared" si="189"/>
        <v>0</v>
      </c>
      <c r="Q2039" s="15">
        <f t="shared" si="190"/>
        <v>0</v>
      </c>
    </row>
    <row r="2040" spans="1:17" x14ac:dyDescent="0.2">
      <c r="A2040" s="43">
        <v>688258</v>
      </c>
      <c r="B2040" s="6" t="s">
        <v>1073</v>
      </c>
      <c r="C2040" s="6" t="s">
        <v>1074</v>
      </c>
      <c r="D2040" s="41" t="s">
        <v>1081</v>
      </c>
      <c r="E2040" s="41" t="s">
        <v>1844</v>
      </c>
      <c r="F2040" s="4"/>
      <c r="G2040" s="5"/>
      <c r="H2040" s="27" t="s">
        <v>1072</v>
      </c>
      <c r="I2040" s="44">
        <f>+J2040+1</f>
        <v>99.99</v>
      </c>
      <c r="J2040" s="8">
        <v>98.99</v>
      </c>
      <c r="K2040" s="8">
        <f t="shared" si="186"/>
        <v>1</v>
      </c>
      <c r="L2040" s="45">
        <f t="shared" si="191"/>
        <v>1.0102030508132135E-2</v>
      </c>
      <c r="M2040" s="16">
        <f>IFERROR(INDEX('[1]2018 Sales History'!$G:$G,MATCH(A2040,'[1]2018 Sales History'!$A:$A,0)),0)</f>
        <v>0</v>
      </c>
      <c r="N2040" s="14">
        <f t="shared" si="187"/>
        <v>0</v>
      </c>
      <c r="O2040" s="14">
        <f t="shared" si="188"/>
        <v>0</v>
      </c>
      <c r="P2040" s="14">
        <f t="shared" si="189"/>
        <v>0</v>
      </c>
      <c r="Q2040" s="15">
        <f t="shared" si="190"/>
        <v>0</v>
      </c>
    </row>
    <row r="2041" spans="1:17" x14ac:dyDescent="0.2">
      <c r="A2041" s="43">
        <v>688266</v>
      </c>
      <c r="B2041" s="6" t="s">
        <v>1073</v>
      </c>
      <c r="C2041" s="6" t="s">
        <v>1074</v>
      </c>
      <c r="D2041" s="41" t="s">
        <v>1081</v>
      </c>
      <c r="E2041" s="41" t="s">
        <v>1845</v>
      </c>
      <c r="F2041" s="4"/>
      <c r="G2041" s="5"/>
      <c r="H2041" s="27" t="s">
        <v>1072</v>
      </c>
      <c r="I2041" s="44">
        <f>+J2041+1</f>
        <v>123.99</v>
      </c>
      <c r="J2041" s="8">
        <v>122.99</v>
      </c>
      <c r="K2041" s="8">
        <f t="shared" si="186"/>
        <v>1</v>
      </c>
      <c r="L2041" s="45">
        <f t="shared" si="191"/>
        <v>8.1307423367753488E-3</v>
      </c>
      <c r="M2041" s="16">
        <f>IFERROR(INDEX('[1]2018 Sales History'!$G:$G,MATCH(A2041,'[1]2018 Sales History'!$A:$A,0)),0)</f>
        <v>0</v>
      </c>
      <c r="N2041" s="14">
        <f t="shared" si="187"/>
        <v>0</v>
      </c>
      <c r="O2041" s="14">
        <f t="shared" si="188"/>
        <v>0</v>
      </c>
      <c r="P2041" s="14">
        <f t="shared" si="189"/>
        <v>0</v>
      </c>
      <c r="Q2041" s="15">
        <f t="shared" si="190"/>
        <v>0</v>
      </c>
    </row>
    <row r="2042" spans="1:17" x14ac:dyDescent="0.2">
      <c r="A2042" s="43">
        <v>688274</v>
      </c>
      <c r="B2042" s="6" t="s">
        <v>1073</v>
      </c>
      <c r="C2042" s="6" t="s">
        <v>1074</v>
      </c>
      <c r="D2042" s="41" t="s">
        <v>1081</v>
      </c>
      <c r="E2042" s="41" t="s">
        <v>1846</v>
      </c>
      <c r="F2042" s="4"/>
      <c r="G2042" s="5"/>
      <c r="H2042" s="27" t="s">
        <v>1072</v>
      </c>
      <c r="I2042" s="44">
        <f>+J2042+1</f>
        <v>123.99</v>
      </c>
      <c r="J2042" s="8">
        <v>122.99</v>
      </c>
      <c r="K2042" s="8">
        <f t="shared" si="186"/>
        <v>1</v>
      </c>
      <c r="L2042" s="45">
        <f t="shared" si="191"/>
        <v>8.1307423367753488E-3</v>
      </c>
      <c r="M2042" s="16">
        <f>IFERROR(INDEX('[1]2018 Sales History'!$G:$G,MATCH(A2042,'[1]2018 Sales History'!$A:$A,0)),0)</f>
        <v>0</v>
      </c>
      <c r="N2042" s="14">
        <f t="shared" si="187"/>
        <v>0</v>
      </c>
      <c r="O2042" s="14">
        <f t="shared" si="188"/>
        <v>0</v>
      </c>
      <c r="P2042" s="14">
        <f t="shared" si="189"/>
        <v>0</v>
      </c>
      <c r="Q2042" s="15">
        <f t="shared" si="190"/>
        <v>0</v>
      </c>
    </row>
    <row r="2043" spans="1:17" x14ac:dyDescent="0.2">
      <c r="A2043" s="43">
        <v>688282</v>
      </c>
      <c r="B2043" s="6" t="s">
        <v>1073</v>
      </c>
      <c r="C2043" s="6" t="s">
        <v>1074</v>
      </c>
      <c r="D2043" s="41" t="s">
        <v>1081</v>
      </c>
      <c r="E2043" s="41" t="s">
        <v>1847</v>
      </c>
      <c r="F2043" s="4"/>
      <c r="G2043" s="5"/>
      <c r="H2043" s="27" t="s">
        <v>1072</v>
      </c>
      <c r="I2043" s="44">
        <f>+J2043+1</f>
        <v>51.31</v>
      </c>
      <c r="J2043" s="8">
        <v>50.31</v>
      </c>
      <c r="K2043" s="8">
        <f t="shared" si="186"/>
        <v>1</v>
      </c>
      <c r="L2043" s="45">
        <f t="shared" si="191"/>
        <v>1.9876764062810574E-2</v>
      </c>
      <c r="M2043" s="16">
        <f>IFERROR(INDEX('[1]2018 Sales History'!$G:$G,MATCH(A2043,'[1]2018 Sales History'!$A:$A,0)),0)</f>
        <v>0</v>
      </c>
      <c r="N2043" s="14">
        <f t="shared" si="187"/>
        <v>0</v>
      </c>
      <c r="O2043" s="14">
        <f t="shared" si="188"/>
        <v>0</v>
      </c>
      <c r="P2043" s="14">
        <f t="shared" si="189"/>
        <v>0</v>
      </c>
      <c r="Q2043" s="15">
        <f t="shared" si="190"/>
        <v>0</v>
      </c>
    </row>
    <row r="2044" spans="1:17" x14ac:dyDescent="0.2">
      <c r="A2044" s="43">
        <v>688290</v>
      </c>
      <c r="B2044" s="6" t="s">
        <v>1073</v>
      </c>
      <c r="C2044" s="6" t="s">
        <v>1074</v>
      </c>
      <c r="D2044" s="41" t="s">
        <v>1081</v>
      </c>
      <c r="E2044" s="41" t="s">
        <v>1848</v>
      </c>
      <c r="F2044" s="4"/>
      <c r="G2044" s="5"/>
      <c r="H2044" s="27" t="s">
        <v>1072</v>
      </c>
      <c r="I2044" s="44">
        <f>+J2044+1</f>
        <v>52.51</v>
      </c>
      <c r="J2044" s="8">
        <v>51.51</v>
      </c>
      <c r="K2044" s="8">
        <f t="shared" si="186"/>
        <v>1</v>
      </c>
      <c r="L2044" s="45">
        <f t="shared" si="191"/>
        <v>1.9413706076490001E-2</v>
      </c>
      <c r="M2044" s="16">
        <f>IFERROR(INDEX('[1]2018 Sales History'!$G:$G,MATCH(A2044,'[1]2018 Sales History'!$A:$A,0)),0)</f>
        <v>0</v>
      </c>
      <c r="N2044" s="14">
        <f t="shared" si="187"/>
        <v>0</v>
      </c>
      <c r="O2044" s="14">
        <f t="shared" si="188"/>
        <v>0</v>
      </c>
      <c r="P2044" s="14">
        <f t="shared" si="189"/>
        <v>0</v>
      </c>
      <c r="Q2044" s="15">
        <f t="shared" si="190"/>
        <v>0</v>
      </c>
    </row>
    <row r="2045" spans="1:17" x14ac:dyDescent="0.2">
      <c r="A2045" s="43">
        <v>688304</v>
      </c>
      <c r="B2045" s="6" t="s">
        <v>1073</v>
      </c>
      <c r="C2045" s="6" t="s">
        <v>1074</v>
      </c>
      <c r="D2045" s="41" t="s">
        <v>1081</v>
      </c>
      <c r="E2045" s="41" t="s">
        <v>1849</v>
      </c>
      <c r="F2045" s="4"/>
      <c r="G2045" s="5"/>
      <c r="H2045" s="27" t="s">
        <v>1072</v>
      </c>
      <c r="I2045" s="44">
        <f>+J2045+1</f>
        <v>58.12</v>
      </c>
      <c r="J2045" s="8">
        <v>57.12</v>
      </c>
      <c r="K2045" s="8">
        <f t="shared" si="186"/>
        <v>1</v>
      </c>
      <c r="L2045" s="45">
        <f t="shared" si="191"/>
        <v>1.7507002801120448E-2</v>
      </c>
      <c r="M2045" s="16">
        <f>IFERROR(INDEX('[1]2018 Sales History'!$G:$G,MATCH(A2045,'[1]2018 Sales History'!$A:$A,0)),0)</f>
        <v>0</v>
      </c>
      <c r="N2045" s="14">
        <f t="shared" si="187"/>
        <v>0</v>
      </c>
      <c r="O2045" s="14">
        <f t="shared" si="188"/>
        <v>0</v>
      </c>
      <c r="P2045" s="14">
        <f t="shared" si="189"/>
        <v>0</v>
      </c>
      <c r="Q2045" s="15">
        <f t="shared" si="190"/>
        <v>0</v>
      </c>
    </row>
    <row r="2046" spans="1:17" x14ac:dyDescent="0.2">
      <c r="A2046" s="43">
        <v>688312</v>
      </c>
      <c r="B2046" s="6" t="s">
        <v>1073</v>
      </c>
      <c r="C2046" s="6" t="s">
        <v>1074</v>
      </c>
      <c r="D2046" s="41" t="s">
        <v>1081</v>
      </c>
      <c r="E2046" s="41" t="s">
        <v>815</v>
      </c>
      <c r="F2046" s="4"/>
      <c r="G2046" s="5"/>
      <c r="H2046" s="27" t="s">
        <v>1072</v>
      </c>
      <c r="I2046" s="44">
        <f>+J2046+1</f>
        <v>92.24</v>
      </c>
      <c r="J2046" s="8">
        <v>91.24</v>
      </c>
      <c r="K2046" s="8">
        <f t="shared" si="186"/>
        <v>1</v>
      </c>
      <c r="L2046" s="45">
        <f t="shared" si="191"/>
        <v>1.0960105217010085E-2</v>
      </c>
      <c r="M2046" s="16">
        <f>IFERROR(INDEX('[1]2018 Sales History'!$G:$G,MATCH(A2046,'[1]2018 Sales History'!$A:$A,0)),0)</f>
        <v>0</v>
      </c>
      <c r="N2046" s="14">
        <f t="shared" si="187"/>
        <v>0</v>
      </c>
      <c r="O2046" s="14">
        <f t="shared" si="188"/>
        <v>0</v>
      </c>
      <c r="P2046" s="14">
        <f t="shared" si="189"/>
        <v>0</v>
      </c>
      <c r="Q2046" s="15">
        <f t="shared" si="190"/>
        <v>0</v>
      </c>
    </row>
    <row r="2047" spans="1:17" x14ac:dyDescent="0.2">
      <c r="A2047" s="43">
        <v>688320</v>
      </c>
      <c r="B2047" s="6" t="s">
        <v>1073</v>
      </c>
      <c r="C2047" s="6" t="s">
        <v>1074</v>
      </c>
      <c r="D2047" s="41" t="s">
        <v>1081</v>
      </c>
      <c r="E2047" s="41" t="s">
        <v>1850</v>
      </c>
      <c r="F2047" s="4"/>
      <c r="G2047" s="5"/>
      <c r="H2047" s="27" t="s">
        <v>1072</v>
      </c>
      <c r="I2047" s="44">
        <f>+J2047+1</f>
        <v>65.38</v>
      </c>
      <c r="J2047" s="8">
        <v>64.38</v>
      </c>
      <c r="K2047" s="8">
        <f t="shared" si="186"/>
        <v>1</v>
      </c>
      <c r="L2047" s="45">
        <f t="shared" si="191"/>
        <v>1.553277415346381E-2</v>
      </c>
      <c r="M2047" s="16">
        <f>IFERROR(INDEX('[1]2018 Sales History'!$G:$G,MATCH(A2047,'[1]2018 Sales History'!$A:$A,0)),0)</f>
        <v>0</v>
      </c>
      <c r="N2047" s="14">
        <f t="shared" si="187"/>
        <v>0</v>
      </c>
      <c r="O2047" s="14">
        <f t="shared" si="188"/>
        <v>0</v>
      </c>
      <c r="P2047" s="14">
        <f t="shared" si="189"/>
        <v>0</v>
      </c>
      <c r="Q2047" s="15">
        <f t="shared" si="190"/>
        <v>0</v>
      </c>
    </row>
    <row r="2048" spans="1:17" x14ac:dyDescent="0.2">
      <c r="A2048" s="43">
        <v>688339</v>
      </c>
      <c r="B2048" s="6" t="s">
        <v>1073</v>
      </c>
      <c r="C2048" s="6" t="s">
        <v>1074</v>
      </c>
      <c r="D2048" s="41" t="s">
        <v>1081</v>
      </c>
      <c r="E2048" s="41" t="s">
        <v>1851</v>
      </c>
      <c r="F2048" s="4"/>
      <c r="G2048" s="5"/>
      <c r="H2048" s="27" t="s">
        <v>1072</v>
      </c>
      <c r="I2048" s="44">
        <f>+J2048+1</f>
        <v>34.43</v>
      </c>
      <c r="J2048" s="8">
        <v>33.43</v>
      </c>
      <c r="K2048" s="8">
        <f t="shared" si="186"/>
        <v>1</v>
      </c>
      <c r="L2048" s="45">
        <f t="shared" si="191"/>
        <v>2.9913251570445706E-2</v>
      </c>
      <c r="M2048" s="16">
        <f>IFERROR(INDEX('[1]2018 Sales History'!$G:$G,MATCH(A2048,'[1]2018 Sales History'!$A:$A,0)),0)</f>
        <v>0</v>
      </c>
      <c r="N2048" s="14">
        <f t="shared" si="187"/>
        <v>0</v>
      </c>
      <c r="O2048" s="14">
        <f t="shared" si="188"/>
        <v>0</v>
      </c>
      <c r="P2048" s="14">
        <f t="shared" si="189"/>
        <v>0</v>
      </c>
      <c r="Q2048" s="15">
        <f t="shared" si="190"/>
        <v>0</v>
      </c>
    </row>
    <row r="2049" spans="1:17" x14ac:dyDescent="0.2">
      <c r="A2049" s="43">
        <v>688347</v>
      </c>
      <c r="B2049" s="6" t="s">
        <v>1073</v>
      </c>
      <c r="C2049" s="6" t="s">
        <v>1074</v>
      </c>
      <c r="D2049" s="41" t="s">
        <v>1081</v>
      </c>
      <c r="E2049" s="41" t="s">
        <v>1852</v>
      </c>
      <c r="F2049" s="4"/>
      <c r="G2049" s="5"/>
      <c r="H2049" s="27" t="s">
        <v>1072</v>
      </c>
      <c r="I2049" s="44">
        <f>+J2049+1</f>
        <v>123.99</v>
      </c>
      <c r="J2049" s="8">
        <v>122.99</v>
      </c>
      <c r="K2049" s="8">
        <f t="shared" si="186"/>
        <v>1</v>
      </c>
      <c r="L2049" s="45">
        <f t="shared" si="191"/>
        <v>8.1307423367753488E-3</v>
      </c>
      <c r="M2049" s="16">
        <f>IFERROR(INDEX('[1]2018 Sales History'!$G:$G,MATCH(A2049,'[1]2018 Sales History'!$A:$A,0)),0)</f>
        <v>0</v>
      </c>
      <c r="N2049" s="14">
        <f t="shared" si="187"/>
        <v>0</v>
      </c>
      <c r="O2049" s="14">
        <f t="shared" si="188"/>
        <v>0</v>
      </c>
      <c r="P2049" s="14">
        <f t="shared" si="189"/>
        <v>0</v>
      </c>
      <c r="Q2049" s="15">
        <f t="shared" si="190"/>
        <v>0</v>
      </c>
    </row>
    <row r="2050" spans="1:17" x14ac:dyDescent="0.2">
      <c r="A2050" s="43">
        <v>688355</v>
      </c>
      <c r="B2050" s="6" t="s">
        <v>1073</v>
      </c>
      <c r="C2050" s="6" t="s">
        <v>1074</v>
      </c>
      <c r="D2050" s="41" t="s">
        <v>1081</v>
      </c>
      <c r="E2050" s="41" t="s">
        <v>1853</v>
      </c>
      <c r="F2050" s="4"/>
      <c r="G2050" s="5"/>
      <c r="H2050" s="27" t="s">
        <v>1072</v>
      </c>
      <c r="I2050" s="44">
        <f>+J2050+1</f>
        <v>77.150000000000006</v>
      </c>
      <c r="J2050" s="8">
        <v>76.150000000000006</v>
      </c>
      <c r="K2050" s="8">
        <f t="shared" ref="K2050:K2113" si="192">I2050-J2050</f>
        <v>1</v>
      </c>
      <c r="L2050" s="45">
        <f t="shared" si="191"/>
        <v>1.3131976362442547E-2</v>
      </c>
      <c r="M2050" s="16">
        <f>IFERROR(INDEX('[1]2018 Sales History'!$G:$G,MATCH(A2050,'[1]2018 Sales History'!$A:$A,0)),0)</f>
        <v>0</v>
      </c>
      <c r="N2050" s="14">
        <f t="shared" ref="N2050:N2113" si="193">IFERROR(M2050*J2050,"")</f>
        <v>0</v>
      </c>
      <c r="O2050" s="14">
        <f t="shared" ref="O2050:O2113" si="194">IFERROR(M2050*I2050,"")</f>
        <v>0</v>
      </c>
      <c r="P2050" s="14">
        <f t="shared" ref="P2050:P2113" si="195">IFERROR(O2050-N2050,"")</f>
        <v>0</v>
      </c>
      <c r="Q2050" s="15">
        <f t="shared" ref="Q2050:Q2113" si="196">IFERROR((O2050-N2050)/N2050,0)</f>
        <v>0</v>
      </c>
    </row>
    <row r="2051" spans="1:17" x14ac:dyDescent="0.2">
      <c r="A2051" s="43">
        <v>688363</v>
      </c>
      <c r="B2051" s="6" t="s">
        <v>1073</v>
      </c>
      <c r="C2051" s="6" t="s">
        <v>1074</v>
      </c>
      <c r="D2051" s="41" t="s">
        <v>1081</v>
      </c>
      <c r="E2051" s="41" t="s">
        <v>1854</v>
      </c>
      <c r="F2051" s="4"/>
      <c r="G2051" s="5"/>
      <c r="H2051" s="27" t="s">
        <v>1072</v>
      </c>
      <c r="I2051" s="44">
        <f>+J2051+1</f>
        <v>44.07</v>
      </c>
      <c r="J2051" s="8">
        <v>43.07</v>
      </c>
      <c r="K2051" s="8">
        <f t="shared" si="192"/>
        <v>1</v>
      </c>
      <c r="L2051" s="45">
        <f t="shared" ref="L2051:L2114" si="197">((I2051-J2051)/J2051)</f>
        <v>2.3218017181332713E-2</v>
      </c>
      <c r="M2051" s="16">
        <f>IFERROR(INDEX('[1]2018 Sales History'!$G:$G,MATCH(A2051,'[1]2018 Sales History'!$A:$A,0)),0)</f>
        <v>0</v>
      </c>
      <c r="N2051" s="14">
        <f t="shared" si="193"/>
        <v>0</v>
      </c>
      <c r="O2051" s="14">
        <f t="shared" si="194"/>
        <v>0</v>
      </c>
      <c r="P2051" s="14">
        <f t="shared" si="195"/>
        <v>0</v>
      </c>
      <c r="Q2051" s="15">
        <f t="shared" si="196"/>
        <v>0</v>
      </c>
    </row>
    <row r="2052" spans="1:17" x14ac:dyDescent="0.2">
      <c r="A2052" s="43">
        <v>688371</v>
      </c>
      <c r="B2052" s="6" t="s">
        <v>1073</v>
      </c>
      <c r="C2052" s="6" t="s">
        <v>1074</v>
      </c>
      <c r="D2052" s="41" t="s">
        <v>1081</v>
      </c>
      <c r="E2052" s="41" t="s">
        <v>1855</v>
      </c>
      <c r="F2052" s="4"/>
      <c r="G2052" s="5"/>
      <c r="H2052" s="27" t="s">
        <v>1072</v>
      </c>
      <c r="I2052" s="44">
        <f>+J2052+1</f>
        <v>44.07</v>
      </c>
      <c r="J2052" s="8">
        <v>43.07</v>
      </c>
      <c r="K2052" s="8">
        <f t="shared" si="192"/>
        <v>1</v>
      </c>
      <c r="L2052" s="45">
        <f t="shared" si="197"/>
        <v>2.3218017181332713E-2</v>
      </c>
      <c r="M2052" s="16">
        <f>IFERROR(INDEX('[1]2018 Sales History'!$G:$G,MATCH(A2052,'[1]2018 Sales History'!$A:$A,0)),0)</f>
        <v>0</v>
      </c>
      <c r="N2052" s="14">
        <f t="shared" si="193"/>
        <v>0</v>
      </c>
      <c r="O2052" s="14">
        <f t="shared" si="194"/>
        <v>0</v>
      </c>
      <c r="P2052" s="14">
        <f t="shared" si="195"/>
        <v>0</v>
      </c>
      <c r="Q2052" s="15">
        <f t="shared" si="196"/>
        <v>0</v>
      </c>
    </row>
    <row r="2053" spans="1:17" x14ac:dyDescent="0.2">
      <c r="A2053" s="43">
        <v>688398</v>
      </c>
      <c r="B2053" s="6" t="s">
        <v>1073</v>
      </c>
      <c r="C2053" s="6" t="s">
        <v>1074</v>
      </c>
      <c r="D2053" s="41" t="s">
        <v>1081</v>
      </c>
      <c r="E2053" s="41" t="s">
        <v>1856</v>
      </c>
      <c r="F2053" s="4"/>
      <c r="G2053" s="5"/>
      <c r="H2053" s="27" t="s">
        <v>1072</v>
      </c>
      <c r="I2053" s="44">
        <f>+J2053+1</f>
        <v>44.07</v>
      </c>
      <c r="J2053" s="8">
        <v>43.07</v>
      </c>
      <c r="K2053" s="8">
        <f t="shared" si="192"/>
        <v>1</v>
      </c>
      <c r="L2053" s="45">
        <f t="shared" si="197"/>
        <v>2.3218017181332713E-2</v>
      </c>
      <c r="M2053" s="16">
        <f>IFERROR(INDEX('[1]2018 Sales History'!$G:$G,MATCH(A2053,'[1]2018 Sales History'!$A:$A,0)),0)</f>
        <v>0</v>
      </c>
      <c r="N2053" s="14">
        <f t="shared" si="193"/>
        <v>0</v>
      </c>
      <c r="O2053" s="14">
        <f t="shared" si="194"/>
        <v>0</v>
      </c>
      <c r="P2053" s="14">
        <f t="shared" si="195"/>
        <v>0</v>
      </c>
      <c r="Q2053" s="15">
        <f t="shared" si="196"/>
        <v>0</v>
      </c>
    </row>
    <row r="2054" spans="1:17" x14ac:dyDescent="0.2">
      <c r="A2054" s="43">
        <v>688401</v>
      </c>
      <c r="B2054" s="6" t="s">
        <v>1073</v>
      </c>
      <c r="C2054" s="6" t="s">
        <v>1074</v>
      </c>
      <c r="D2054" s="41" t="s">
        <v>1081</v>
      </c>
      <c r="E2054" s="41" t="s">
        <v>1857</v>
      </c>
      <c r="F2054" s="4"/>
      <c r="G2054" s="5"/>
      <c r="H2054" s="27" t="s">
        <v>1072</v>
      </c>
      <c r="I2054" s="44">
        <f>+J2054+1</f>
        <v>44.07</v>
      </c>
      <c r="J2054" s="8">
        <v>43.07</v>
      </c>
      <c r="K2054" s="8">
        <f t="shared" si="192"/>
        <v>1</v>
      </c>
      <c r="L2054" s="45">
        <f t="shared" si="197"/>
        <v>2.3218017181332713E-2</v>
      </c>
      <c r="M2054" s="16">
        <f>IFERROR(INDEX('[1]2018 Sales History'!$G:$G,MATCH(A2054,'[1]2018 Sales History'!$A:$A,0)),0)</f>
        <v>0</v>
      </c>
      <c r="N2054" s="14">
        <f t="shared" si="193"/>
        <v>0</v>
      </c>
      <c r="O2054" s="14">
        <f t="shared" si="194"/>
        <v>0</v>
      </c>
      <c r="P2054" s="14">
        <f t="shared" si="195"/>
        <v>0</v>
      </c>
      <c r="Q2054" s="15">
        <f t="shared" si="196"/>
        <v>0</v>
      </c>
    </row>
    <row r="2055" spans="1:17" x14ac:dyDescent="0.2">
      <c r="A2055" s="43">
        <v>688428</v>
      </c>
      <c r="B2055" s="6" t="s">
        <v>1073</v>
      </c>
      <c r="C2055" s="6" t="s">
        <v>1074</v>
      </c>
      <c r="D2055" s="41" t="s">
        <v>1081</v>
      </c>
      <c r="E2055" s="41" t="s">
        <v>1858</v>
      </c>
      <c r="F2055" s="4"/>
      <c r="G2055" s="5"/>
      <c r="H2055" s="27" t="s">
        <v>1072</v>
      </c>
      <c r="I2055" s="44">
        <f>+J2055+1</f>
        <v>50.1</v>
      </c>
      <c r="J2055" s="8">
        <v>49.1</v>
      </c>
      <c r="K2055" s="8">
        <f t="shared" si="192"/>
        <v>1</v>
      </c>
      <c r="L2055" s="45">
        <f t="shared" si="197"/>
        <v>2.0366598778004074E-2</v>
      </c>
      <c r="M2055" s="16">
        <f>IFERROR(INDEX('[1]2018 Sales History'!$G:$G,MATCH(A2055,'[1]2018 Sales History'!$A:$A,0)),0)</f>
        <v>0</v>
      </c>
      <c r="N2055" s="14">
        <f t="shared" si="193"/>
        <v>0</v>
      </c>
      <c r="O2055" s="14">
        <f t="shared" si="194"/>
        <v>0</v>
      </c>
      <c r="P2055" s="14">
        <f t="shared" si="195"/>
        <v>0</v>
      </c>
      <c r="Q2055" s="15">
        <f t="shared" si="196"/>
        <v>0</v>
      </c>
    </row>
    <row r="2056" spans="1:17" x14ac:dyDescent="0.2">
      <c r="A2056" s="43">
        <v>688436</v>
      </c>
      <c r="B2056" s="6" t="s">
        <v>1073</v>
      </c>
      <c r="C2056" s="6" t="s">
        <v>1074</v>
      </c>
      <c r="D2056" s="41" t="s">
        <v>1081</v>
      </c>
      <c r="E2056" s="41" t="s">
        <v>1859</v>
      </c>
      <c r="F2056" s="4"/>
      <c r="G2056" s="5"/>
      <c r="H2056" s="27" t="s">
        <v>1072</v>
      </c>
      <c r="I2056" s="44">
        <f>+J2056+1</f>
        <v>107.81</v>
      </c>
      <c r="J2056" s="8">
        <v>106.81</v>
      </c>
      <c r="K2056" s="8">
        <f t="shared" si="192"/>
        <v>1</v>
      </c>
      <c r="L2056" s="45">
        <f t="shared" si="197"/>
        <v>9.3624192491339759E-3</v>
      </c>
      <c r="M2056" s="16">
        <f>IFERROR(INDEX('[1]2018 Sales History'!$G:$G,MATCH(A2056,'[1]2018 Sales History'!$A:$A,0)),0)</f>
        <v>0</v>
      </c>
      <c r="N2056" s="14">
        <f t="shared" si="193"/>
        <v>0</v>
      </c>
      <c r="O2056" s="14">
        <f t="shared" si="194"/>
        <v>0</v>
      </c>
      <c r="P2056" s="14">
        <f t="shared" si="195"/>
        <v>0</v>
      </c>
      <c r="Q2056" s="15">
        <f t="shared" si="196"/>
        <v>0</v>
      </c>
    </row>
    <row r="2057" spans="1:17" x14ac:dyDescent="0.2">
      <c r="A2057" s="43">
        <v>688444</v>
      </c>
      <c r="B2057" s="6" t="s">
        <v>1073</v>
      </c>
      <c r="C2057" s="6" t="s">
        <v>1074</v>
      </c>
      <c r="D2057" s="41" t="s">
        <v>1081</v>
      </c>
      <c r="E2057" s="41" t="s">
        <v>1860</v>
      </c>
      <c r="F2057" s="4"/>
      <c r="G2057" s="5"/>
      <c r="H2057" s="27" t="s">
        <v>1072</v>
      </c>
      <c r="I2057" s="44">
        <f>+J2057+1</f>
        <v>61.56</v>
      </c>
      <c r="J2057" s="8">
        <v>60.56</v>
      </c>
      <c r="K2057" s="8">
        <f t="shared" si="192"/>
        <v>1</v>
      </c>
      <c r="L2057" s="45">
        <f t="shared" si="197"/>
        <v>1.6512549537648611E-2</v>
      </c>
      <c r="M2057" s="16">
        <f>IFERROR(INDEX('[1]2018 Sales History'!$G:$G,MATCH(A2057,'[1]2018 Sales History'!$A:$A,0)),0)</f>
        <v>0</v>
      </c>
      <c r="N2057" s="14">
        <f t="shared" si="193"/>
        <v>0</v>
      </c>
      <c r="O2057" s="14">
        <f t="shared" si="194"/>
        <v>0</v>
      </c>
      <c r="P2057" s="14">
        <f t="shared" si="195"/>
        <v>0</v>
      </c>
      <c r="Q2057" s="15">
        <f t="shared" si="196"/>
        <v>0</v>
      </c>
    </row>
    <row r="2058" spans="1:17" x14ac:dyDescent="0.2">
      <c r="A2058" s="43">
        <v>688452</v>
      </c>
      <c r="B2058" s="6" t="s">
        <v>1073</v>
      </c>
      <c r="C2058" s="6" t="s">
        <v>1074</v>
      </c>
      <c r="D2058" s="41" t="s">
        <v>1081</v>
      </c>
      <c r="E2058" s="41" t="s">
        <v>1701</v>
      </c>
      <c r="F2058" s="4"/>
      <c r="G2058" s="5"/>
      <c r="H2058" s="27" t="s">
        <v>1072</v>
      </c>
      <c r="I2058" s="44">
        <f>+J2058+1</f>
        <v>67.25</v>
      </c>
      <c r="J2058" s="8">
        <v>66.25</v>
      </c>
      <c r="K2058" s="8">
        <f t="shared" si="192"/>
        <v>1</v>
      </c>
      <c r="L2058" s="45">
        <f t="shared" si="197"/>
        <v>1.509433962264151E-2</v>
      </c>
      <c r="M2058" s="16">
        <f>IFERROR(INDEX('[1]2018 Sales History'!$G:$G,MATCH(A2058,'[1]2018 Sales History'!$A:$A,0)),0)</f>
        <v>0</v>
      </c>
      <c r="N2058" s="14">
        <f t="shared" si="193"/>
        <v>0</v>
      </c>
      <c r="O2058" s="14">
        <f t="shared" si="194"/>
        <v>0</v>
      </c>
      <c r="P2058" s="14">
        <f t="shared" si="195"/>
        <v>0</v>
      </c>
      <c r="Q2058" s="15">
        <f t="shared" si="196"/>
        <v>0</v>
      </c>
    </row>
    <row r="2059" spans="1:17" x14ac:dyDescent="0.2">
      <c r="A2059" s="43">
        <v>688460</v>
      </c>
      <c r="B2059" s="6" t="s">
        <v>1073</v>
      </c>
      <c r="C2059" s="6" t="s">
        <v>1074</v>
      </c>
      <c r="D2059" s="41" t="s">
        <v>1081</v>
      </c>
      <c r="E2059" s="41" t="s">
        <v>1861</v>
      </c>
      <c r="F2059" s="4"/>
      <c r="G2059" s="5"/>
      <c r="H2059" s="27" t="s">
        <v>1072</v>
      </c>
      <c r="I2059" s="44">
        <f>+J2059+1</f>
        <v>106.65</v>
      </c>
      <c r="J2059" s="8">
        <v>105.65</v>
      </c>
      <c r="K2059" s="8">
        <f t="shared" si="192"/>
        <v>1</v>
      </c>
      <c r="L2059" s="45">
        <f t="shared" si="197"/>
        <v>9.4652153336488402E-3</v>
      </c>
      <c r="M2059" s="16">
        <f>IFERROR(INDEX('[1]2018 Sales History'!$G:$G,MATCH(A2059,'[1]2018 Sales History'!$A:$A,0)),0)</f>
        <v>0</v>
      </c>
      <c r="N2059" s="14">
        <f t="shared" si="193"/>
        <v>0</v>
      </c>
      <c r="O2059" s="14">
        <f t="shared" si="194"/>
        <v>0</v>
      </c>
      <c r="P2059" s="14">
        <f t="shared" si="195"/>
        <v>0</v>
      </c>
      <c r="Q2059" s="15">
        <f t="shared" si="196"/>
        <v>0</v>
      </c>
    </row>
    <row r="2060" spans="1:17" x14ac:dyDescent="0.2">
      <c r="A2060" s="43">
        <v>688479</v>
      </c>
      <c r="B2060" s="6" t="s">
        <v>1073</v>
      </c>
      <c r="C2060" s="6" t="s">
        <v>1074</v>
      </c>
      <c r="D2060" s="41" t="s">
        <v>1081</v>
      </c>
      <c r="E2060" s="41" t="s">
        <v>1862</v>
      </c>
      <c r="F2060" s="4"/>
      <c r="G2060" s="5"/>
      <c r="H2060" s="27" t="s">
        <v>1072</v>
      </c>
      <c r="I2060" s="44">
        <f>+J2060+1</f>
        <v>86.91</v>
      </c>
      <c r="J2060" s="8">
        <v>85.91</v>
      </c>
      <c r="K2060" s="8">
        <f t="shared" si="192"/>
        <v>1</v>
      </c>
      <c r="L2060" s="45">
        <f t="shared" si="197"/>
        <v>1.1640088464672332E-2</v>
      </c>
      <c r="M2060" s="16">
        <f>IFERROR(INDEX('[1]2018 Sales History'!$G:$G,MATCH(A2060,'[1]2018 Sales History'!$A:$A,0)),0)</f>
        <v>0</v>
      </c>
      <c r="N2060" s="14">
        <f t="shared" si="193"/>
        <v>0</v>
      </c>
      <c r="O2060" s="14">
        <f t="shared" si="194"/>
        <v>0</v>
      </c>
      <c r="P2060" s="14">
        <f t="shared" si="195"/>
        <v>0</v>
      </c>
      <c r="Q2060" s="15">
        <f t="shared" si="196"/>
        <v>0</v>
      </c>
    </row>
    <row r="2061" spans="1:17" x14ac:dyDescent="0.2">
      <c r="A2061" s="43">
        <v>688487</v>
      </c>
      <c r="B2061" s="6" t="s">
        <v>1073</v>
      </c>
      <c r="C2061" s="6" t="s">
        <v>1074</v>
      </c>
      <c r="D2061" s="41" t="s">
        <v>1081</v>
      </c>
      <c r="E2061" s="41" t="s">
        <v>1863</v>
      </c>
      <c r="F2061" s="4"/>
      <c r="G2061" s="5"/>
      <c r="H2061" s="27" t="s">
        <v>1072</v>
      </c>
      <c r="I2061" s="44">
        <f>+J2061+1</f>
        <v>50.1</v>
      </c>
      <c r="J2061" s="8">
        <v>49.1</v>
      </c>
      <c r="K2061" s="8">
        <f t="shared" si="192"/>
        <v>1</v>
      </c>
      <c r="L2061" s="45">
        <f t="shared" si="197"/>
        <v>2.0366598778004074E-2</v>
      </c>
      <c r="M2061" s="16">
        <f>IFERROR(INDEX('[1]2018 Sales History'!$G:$G,MATCH(A2061,'[1]2018 Sales History'!$A:$A,0)),0)</f>
        <v>0</v>
      </c>
      <c r="N2061" s="14">
        <f t="shared" si="193"/>
        <v>0</v>
      </c>
      <c r="O2061" s="14">
        <f t="shared" si="194"/>
        <v>0</v>
      </c>
      <c r="P2061" s="14">
        <f t="shared" si="195"/>
        <v>0</v>
      </c>
      <c r="Q2061" s="15">
        <f t="shared" si="196"/>
        <v>0</v>
      </c>
    </row>
    <row r="2062" spans="1:17" x14ac:dyDescent="0.2">
      <c r="A2062" s="43">
        <v>688495</v>
      </c>
      <c r="B2062" s="6" t="s">
        <v>1073</v>
      </c>
      <c r="C2062" s="6" t="s">
        <v>1074</v>
      </c>
      <c r="D2062" s="41" t="s">
        <v>1081</v>
      </c>
      <c r="E2062" s="41" t="s">
        <v>1864</v>
      </c>
      <c r="F2062" s="4"/>
      <c r="G2062" s="5"/>
      <c r="H2062" s="27" t="s">
        <v>1072</v>
      </c>
      <c r="I2062" s="44">
        <f>+J2062+1</f>
        <v>50.1</v>
      </c>
      <c r="J2062" s="8">
        <v>49.1</v>
      </c>
      <c r="K2062" s="8">
        <f t="shared" si="192"/>
        <v>1</v>
      </c>
      <c r="L2062" s="45">
        <f t="shared" si="197"/>
        <v>2.0366598778004074E-2</v>
      </c>
      <c r="M2062" s="16">
        <f>IFERROR(INDEX('[1]2018 Sales History'!$G:$G,MATCH(A2062,'[1]2018 Sales History'!$A:$A,0)),0)</f>
        <v>0</v>
      </c>
      <c r="N2062" s="14">
        <f t="shared" si="193"/>
        <v>0</v>
      </c>
      <c r="O2062" s="14">
        <f t="shared" si="194"/>
        <v>0</v>
      </c>
      <c r="P2062" s="14">
        <f t="shared" si="195"/>
        <v>0</v>
      </c>
      <c r="Q2062" s="15">
        <f t="shared" si="196"/>
        <v>0</v>
      </c>
    </row>
    <row r="2063" spans="1:17" x14ac:dyDescent="0.2">
      <c r="A2063" s="43">
        <v>688509</v>
      </c>
      <c r="B2063" s="6" t="s">
        <v>1073</v>
      </c>
      <c r="C2063" s="6" t="s">
        <v>1074</v>
      </c>
      <c r="D2063" s="41" t="s">
        <v>1081</v>
      </c>
      <c r="E2063" s="41" t="s">
        <v>1865</v>
      </c>
      <c r="F2063" s="4"/>
      <c r="G2063" s="5"/>
      <c r="H2063" s="27" t="s">
        <v>1072</v>
      </c>
      <c r="I2063" s="44">
        <f>+J2063+1</f>
        <v>41.67</v>
      </c>
      <c r="J2063" s="8">
        <v>40.67</v>
      </c>
      <c r="K2063" s="8">
        <f t="shared" si="192"/>
        <v>1</v>
      </c>
      <c r="L2063" s="45">
        <f t="shared" si="197"/>
        <v>2.4588148512417012E-2</v>
      </c>
      <c r="M2063" s="16">
        <f>IFERROR(INDEX('[1]2018 Sales History'!$G:$G,MATCH(A2063,'[1]2018 Sales History'!$A:$A,0)),0)</f>
        <v>0</v>
      </c>
      <c r="N2063" s="14">
        <f t="shared" si="193"/>
        <v>0</v>
      </c>
      <c r="O2063" s="14">
        <f t="shared" si="194"/>
        <v>0</v>
      </c>
      <c r="P2063" s="14">
        <f t="shared" si="195"/>
        <v>0</v>
      </c>
      <c r="Q2063" s="15">
        <f t="shared" si="196"/>
        <v>0</v>
      </c>
    </row>
    <row r="2064" spans="1:17" x14ac:dyDescent="0.2">
      <c r="A2064" s="43">
        <v>688517</v>
      </c>
      <c r="B2064" s="6" t="s">
        <v>1073</v>
      </c>
      <c r="C2064" s="6" t="s">
        <v>1074</v>
      </c>
      <c r="D2064" s="41" t="s">
        <v>1081</v>
      </c>
      <c r="E2064" s="41" t="s">
        <v>1866</v>
      </c>
      <c r="F2064" s="4"/>
      <c r="G2064" s="5"/>
      <c r="H2064" s="27" t="s">
        <v>1072</v>
      </c>
      <c r="I2064" s="44">
        <f>+J2064+1</f>
        <v>53.71</v>
      </c>
      <c r="J2064" s="8">
        <v>52.71</v>
      </c>
      <c r="K2064" s="8">
        <f t="shared" si="192"/>
        <v>1</v>
      </c>
      <c r="L2064" s="45">
        <f t="shared" si="197"/>
        <v>1.8971732119142479E-2</v>
      </c>
      <c r="M2064" s="16">
        <f>IFERROR(INDEX('[1]2018 Sales History'!$G:$G,MATCH(A2064,'[1]2018 Sales History'!$A:$A,0)),0)</f>
        <v>0</v>
      </c>
      <c r="N2064" s="14">
        <f t="shared" si="193"/>
        <v>0</v>
      </c>
      <c r="O2064" s="14">
        <f t="shared" si="194"/>
        <v>0</v>
      </c>
      <c r="P2064" s="14">
        <f t="shared" si="195"/>
        <v>0</v>
      </c>
      <c r="Q2064" s="15">
        <f t="shared" si="196"/>
        <v>0</v>
      </c>
    </row>
    <row r="2065" spans="1:17" x14ac:dyDescent="0.2">
      <c r="A2065" s="43">
        <v>688525</v>
      </c>
      <c r="B2065" s="6" t="s">
        <v>1073</v>
      </c>
      <c r="C2065" s="6" t="s">
        <v>1074</v>
      </c>
      <c r="D2065" s="41" t="s">
        <v>1081</v>
      </c>
      <c r="E2065" s="41" t="s">
        <v>1867</v>
      </c>
      <c r="F2065" s="4"/>
      <c r="G2065" s="5"/>
      <c r="H2065" s="27" t="s">
        <v>1072</v>
      </c>
      <c r="I2065" s="44">
        <f>+J2065+1</f>
        <v>54.92</v>
      </c>
      <c r="J2065" s="8">
        <v>53.92</v>
      </c>
      <c r="K2065" s="8">
        <f t="shared" si="192"/>
        <v>1</v>
      </c>
      <c r="L2065" s="45">
        <f t="shared" si="197"/>
        <v>1.8545994065281898E-2</v>
      </c>
      <c r="M2065" s="16">
        <f>IFERROR(INDEX('[1]2018 Sales History'!$G:$G,MATCH(A2065,'[1]2018 Sales History'!$A:$A,0)),0)</f>
        <v>0</v>
      </c>
      <c r="N2065" s="14">
        <f t="shared" si="193"/>
        <v>0</v>
      </c>
      <c r="O2065" s="14">
        <f t="shared" si="194"/>
        <v>0</v>
      </c>
      <c r="P2065" s="14">
        <f t="shared" si="195"/>
        <v>0</v>
      </c>
      <c r="Q2065" s="15">
        <f t="shared" si="196"/>
        <v>0</v>
      </c>
    </row>
    <row r="2066" spans="1:17" x14ac:dyDescent="0.2">
      <c r="A2066" s="43">
        <v>688533</v>
      </c>
      <c r="B2066" s="6" t="s">
        <v>1073</v>
      </c>
      <c r="C2066" s="6" t="s">
        <v>1074</v>
      </c>
      <c r="D2066" s="41" t="s">
        <v>1081</v>
      </c>
      <c r="E2066" s="41" t="s">
        <v>1868</v>
      </c>
      <c r="F2066" s="4"/>
      <c r="G2066" s="5"/>
      <c r="H2066" s="27" t="s">
        <v>1072</v>
      </c>
      <c r="I2066" s="44">
        <f>+J2066+1</f>
        <v>53.71</v>
      </c>
      <c r="J2066" s="8">
        <v>52.71</v>
      </c>
      <c r="K2066" s="8">
        <f t="shared" si="192"/>
        <v>1</v>
      </c>
      <c r="L2066" s="45">
        <f t="shared" si="197"/>
        <v>1.8971732119142479E-2</v>
      </c>
      <c r="M2066" s="16">
        <f>IFERROR(INDEX('[1]2018 Sales History'!$G:$G,MATCH(A2066,'[1]2018 Sales History'!$A:$A,0)),0)</f>
        <v>0</v>
      </c>
      <c r="N2066" s="14">
        <f t="shared" si="193"/>
        <v>0</v>
      </c>
      <c r="O2066" s="14">
        <f t="shared" si="194"/>
        <v>0</v>
      </c>
      <c r="P2066" s="14">
        <f t="shared" si="195"/>
        <v>0</v>
      </c>
      <c r="Q2066" s="15">
        <f t="shared" si="196"/>
        <v>0</v>
      </c>
    </row>
    <row r="2067" spans="1:17" x14ac:dyDescent="0.2">
      <c r="A2067" s="43">
        <v>688541</v>
      </c>
      <c r="B2067" s="6" t="s">
        <v>1073</v>
      </c>
      <c r="C2067" s="6" t="s">
        <v>1074</v>
      </c>
      <c r="D2067" s="41" t="s">
        <v>1081</v>
      </c>
      <c r="E2067" s="41" t="s">
        <v>1869</v>
      </c>
      <c r="F2067" s="4"/>
      <c r="G2067" s="5"/>
      <c r="H2067" s="27" t="s">
        <v>1072</v>
      </c>
      <c r="I2067" s="44">
        <f>+J2067+1</f>
        <v>53.71</v>
      </c>
      <c r="J2067" s="8">
        <v>52.71</v>
      </c>
      <c r="K2067" s="8">
        <f t="shared" si="192"/>
        <v>1</v>
      </c>
      <c r="L2067" s="45">
        <f t="shared" si="197"/>
        <v>1.8971732119142479E-2</v>
      </c>
      <c r="M2067" s="16">
        <f>IFERROR(INDEX('[1]2018 Sales History'!$G:$G,MATCH(A2067,'[1]2018 Sales History'!$A:$A,0)),0)</f>
        <v>0</v>
      </c>
      <c r="N2067" s="14">
        <f t="shared" si="193"/>
        <v>0</v>
      </c>
      <c r="O2067" s="14">
        <f t="shared" si="194"/>
        <v>0</v>
      </c>
      <c r="P2067" s="14">
        <f t="shared" si="195"/>
        <v>0</v>
      </c>
      <c r="Q2067" s="15">
        <f t="shared" si="196"/>
        <v>0</v>
      </c>
    </row>
    <row r="2068" spans="1:17" x14ac:dyDescent="0.2">
      <c r="A2068" s="43">
        <v>688568</v>
      </c>
      <c r="B2068" s="6" t="s">
        <v>1073</v>
      </c>
      <c r="C2068" s="6" t="s">
        <v>1074</v>
      </c>
      <c r="D2068" s="41" t="s">
        <v>1081</v>
      </c>
      <c r="E2068" s="41" t="s">
        <v>1870</v>
      </c>
      <c r="F2068" s="4"/>
      <c r="G2068" s="5"/>
      <c r="H2068" s="27" t="s">
        <v>1072</v>
      </c>
      <c r="I2068" s="44">
        <f>+J2068+1</f>
        <v>54.92</v>
      </c>
      <c r="J2068" s="8">
        <v>53.92</v>
      </c>
      <c r="K2068" s="8">
        <f t="shared" si="192"/>
        <v>1</v>
      </c>
      <c r="L2068" s="45">
        <f t="shared" si="197"/>
        <v>1.8545994065281898E-2</v>
      </c>
      <c r="M2068" s="16">
        <f>IFERROR(INDEX('[1]2018 Sales History'!$G:$G,MATCH(A2068,'[1]2018 Sales History'!$A:$A,0)),0)</f>
        <v>0</v>
      </c>
      <c r="N2068" s="14">
        <f t="shared" si="193"/>
        <v>0</v>
      </c>
      <c r="O2068" s="14">
        <f t="shared" si="194"/>
        <v>0</v>
      </c>
      <c r="P2068" s="14">
        <f t="shared" si="195"/>
        <v>0</v>
      </c>
      <c r="Q2068" s="15">
        <f t="shared" si="196"/>
        <v>0</v>
      </c>
    </row>
    <row r="2069" spans="1:17" x14ac:dyDescent="0.2">
      <c r="A2069" s="43">
        <v>688576</v>
      </c>
      <c r="B2069" s="6" t="s">
        <v>1073</v>
      </c>
      <c r="C2069" s="6" t="s">
        <v>1074</v>
      </c>
      <c r="D2069" s="41" t="s">
        <v>1081</v>
      </c>
      <c r="E2069" s="41" t="s">
        <v>1871</v>
      </c>
      <c r="F2069" s="4"/>
      <c r="G2069" s="5"/>
      <c r="H2069" s="27" t="s">
        <v>1072</v>
      </c>
      <c r="I2069" s="44">
        <f>+J2069+1</f>
        <v>57.34</v>
      </c>
      <c r="J2069" s="8">
        <v>56.34</v>
      </c>
      <c r="K2069" s="8">
        <f t="shared" si="192"/>
        <v>1</v>
      </c>
      <c r="L2069" s="45">
        <f t="shared" si="197"/>
        <v>1.7749378771742989E-2</v>
      </c>
      <c r="M2069" s="16">
        <f>IFERROR(INDEX('[1]2018 Sales History'!$G:$G,MATCH(A2069,'[1]2018 Sales History'!$A:$A,0)),0)</f>
        <v>0</v>
      </c>
      <c r="N2069" s="14">
        <f t="shared" si="193"/>
        <v>0</v>
      </c>
      <c r="O2069" s="14">
        <f t="shared" si="194"/>
        <v>0</v>
      </c>
      <c r="P2069" s="14">
        <f t="shared" si="195"/>
        <v>0</v>
      </c>
      <c r="Q2069" s="15">
        <f t="shared" si="196"/>
        <v>0</v>
      </c>
    </row>
    <row r="2070" spans="1:17" x14ac:dyDescent="0.2">
      <c r="A2070" s="43">
        <v>688584</v>
      </c>
      <c r="B2070" s="6" t="s">
        <v>1073</v>
      </c>
      <c r="C2070" s="6" t="s">
        <v>1074</v>
      </c>
      <c r="D2070" s="41" t="s">
        <v>1081</v>
      </c>
      <c r="E2070" s="41" t="s">
        <v>1872</v>
      </c>
      <c r="F2070" s="4"/>
      <c r="G2070" s="5"/>
      <c r="H2070" s="27" t="s">
        <v>1072</v>
      </c>
      <c r="I2070" s="44">
        <f>+J2070+1</f>
        <v>62.67</v>
      </c>
      <c r="J2070" s="8">
        <v>61.67</v>
      </c>
      <c r="K2070" s="8">
        <f t="shared" si="192"/>
        <v>1</v>
      </c>
      <c r="L2070" s="45">
        <f t="shared" si="197"/>
        <v>1.6215339711366954E-2</v>
      </c>
      <c r="M2070" s="16">
        <f>IFERROR(INDEX('[1]2018 Sales History'!$G:$G,MATCH(A2070,'[1]2018 Sales History'!$A:$A,0)),0)</f>
        <v>0</v>
      </c>
      <c r="N2070" s="14">
        <f t="shared" si="193"/>
        <v>0</v>
      </c>
      <c r="O2070" s="14">
        <f t="shared" si="194"/>
        <v>0</v>
      </c>
      <c r="P2070" s="14">
        <f t="shared" si="195"/>
        <v>0</v>
      </c>
      <c r="Q2070" s="15">
        <f t="shared" si="196"/>
        <v>0</v>
      </c>
    </row>
    <row r="2071" spans="1:17" x14ac:dyDescent="0.2">
      <c r="A2071" s="43">
        <v>688592</v>
      </c>
      <c r="B2071" s="6" t="s">
        <v>1073</v>
      </c>
      <c r="C2071" s="6" t="s">
        <v>1074</v>
      </c>
      <c r="D2071" s="41" t="s">
        <v>1081</v>
      </c>
      <c r="E2071" s="41" t="s">
        <v>1873</v>
      </c>
      <c r="F2071" s="4"/>
      <c r="G2071" s="5"/>
      <c r="H2071" s="27" t="s">
        <v>1072</v>
      </c>
      <c r="I2071" s="44">
        <f>+J2071+1</f>
        <v>54.92</v>
      </c>
      <c r="J2071" s="8">
        <v>53.92</v>
      </c>
      <c r="K2071" s="8">
        <f t="shared" si="192"/>
        <v>1</v>
      </c>
      <c r="L2071" s="45">
        <f t="shared" si="197"/>
        <v>1.8545994065281898E-2</v>
      </c>
      <c r="M2071" s="16">
        <f>IFERROR(INDEX('[1]2018 Sales History'!$G:$G,MATCH(A2071,'[1]2018 Sales History'!$A:$A,0)),0)</f>
        <v>0</v>
      </c>
      <c r="N2071" s="14">
        <f t="shared" si="193"/>
        <v>0</v>
      </c>
      <c r="O2071" s="14">
        <f t="shared" si="194"/>
        <v>0</v>
      </c>
      <c r="P2071" s="14">
        <f t="shared" si="195"/>
        <v>0</v>
      </c>
      <c r="Q2071" s="15">
        <f t="shared" si="196"/>
        <v>0</v>
      </c>
    </row>
    <row r="2072" spans="1:17" x14ac:dyDescent="0.2">
      <c r="A2072" s="43">
        <v>688606</v>
      </c>
      <c r="B2072" s="6" t="s">
        <v>1073</v>
      </c>
      <c r="C2072" s="6" t="s">
        <v>1074</v>
      </c>
      <c r="D2072" s="41" t="s">
        <v>1081</v>
      </c>
      <c r="E2072" s="41" t="s">
        <v>1874</v>
      </c>
      <c r="F2072" s="4"/>
      <c r="G2072" s="5"/>
      <c r="H2072" s="27" t="s">
        <v>1072</v>
      </c>
      <c r="I2072" s="44">
        <f>+J2072+1</f>
        <v>64.259999999999991</v>
      </c>
      <c r="J2072" s="8">
        <v>63.26</v>
      </c>
      <c r="K2072" s="8">
        <f t="shared" si="192"/>
        <v>0.99999999999999289</v>
      </c>
      <c r="L2072" s="45">
        <f t="shared" si="197"/>
        <v>1.5807777426493724E-2</v>
      </c>
      <c r="M2072" s="16">
        <f>IFERROR(INDEX('[1]2018 Sales History'!$G:$G,MATCH(A2072,'[1]2018 Sales History'!$A:$A,0)),0)</f>
        <v>0</v>
      </c>
      <c r="N2072" s="14">
        <f t="shared" si="193"/>
        <v>0</v>
      </c>
      <c r="O2072" s="14">
        <f t="shared" si="194"/>
        <v>0</v>
      </c>
      <c r="P2072" s="14">
        <f t="shared" si="195"/>
        <v>0</v>
      </c>
      <c r="Q2072" s="15">
        <f t="shared" si="196"/>
        <v>0</v>
      </c>
    </row>
    <row r="2073" spans="1:17" x14ac:dyDescent="0.2">
      <c r="A2073" s="43">
        <v>688614</v>
      </c>
      <c r="B2073" s="6" t="s">
        <v>1073</v>
      </c>
      <c r="C2073" s="6" t="s">
        <v>1074</v>
      </c>
      <c r="D2073" s="41" t="s">
        <v>1081</v>
      </c>
      <c r="E2073" s="41" t="s">
        <v>1875</v>
      </c>
      <c r="F2073" s="4"/>
      <c r="G2073" s="5"/>
      <c r="H2073" s="27" t="s">
        <v>1072</v>
      </c>
      <c r="I2073" s="44">
        <f>+J2073+1</f>
        <v>67.66</v>
      </c>
      <c r="J2073" s="8">
        <v>66.66</v>
      </c>
      <c r="K2073" s="8">
        <f t="shared" si="192"/>
        <v>1</v>
      </c>
      <c r="L2073" s="45">
        <f t="shared" si="197"/>
        <v>1.5001500150015003E-2</v>
      </c>
      <c r="M2073" s="16">
        <f>IFERROR(INDEX('[1]2018 Sales History'!$G:$G,MATCH(A2073,'[1]2018 Sales History'!$A:$A,0)),0)</f>
        <v>0</v>
      </c>
      <c r="N2073" s="14">
        <f t="shared" si="193"/>
        <v>0</v>
      </c>
      <c r="O2073" s="14">
        <f t="shared" si="194"/>
        <v>0</v>
      </c>
      <c r="P2073" s="14">
        <f t="shared" si="195"/>
        <v>0</v>
      </c>
      <c r="Q2073" s="15">
        <f t="shared" si="196"/>
        <v>0</v>
      </c>
    </row>
    <row r="2074" spans="1:17" x14ac:dyDescent="0.2">
      <c r="A2074" s="43">
        <v>688622</v>
      </c>
      <c r="B2074" s="6" t="s">
        <v>1073</v>
      </c>
      <c r="C2074" s="6" t="s">
        <v>1074</v>
      </c>
      <c r="D2074" s="41" t="s">
        <v>1081</v>
      </c>
      <c r="E2074" s="41" t="s">
        <v>1876</v>
      </c>
      <c r="F2074" s="4"/>
      <c r="G2074" s="5"/>
      <c r="H2074" s="27" t="s">
        <v>1072</v>
      </c>
      <c r="I2074" s="44">
        <f>+J2074+1</f>
        <v>61.56</v>
      </c>
      <c r="J2074" s="8">
        <v>60.56</v>
      </c>
      <c r="K2074" s="8">
        <f t="shared" si="192"/>
        <v>1</v>
      </c>
      <c r="L2074" s="45">
        <f t="shared" si="197"/>
        <v>1.6512549537648611E-2</v>
      </c>
      <c r="M2074" s="16">
        <f>IFERROR(INDEX('[1]2018 Sales History'!$G:$G,MATCH(A2074,'[1]2018 Sales History'!$A:$A,0)),0)</f>
        <v>0</v>
      </c>
      <c r="N2074" s="14">
        <f t="shared" si="193"/>
        <v>0</v>
      </c>
      <c r="O2074" s="14">
        <f t="shared" si="194"/>
        <v>0</v>
      </c>
      <c r="P2074" s="14">
        <f t="shared" si="195"/>
        <v>0</v>
      </c>
      <c r="Q2074" s="15">
        <f t="shared" si="196"/>
        <v>0</v>
      </c>
    </row>
    <row r="2075" spans="1:17" x14ac:dyDescent="0.2">
      <c r="A2075" s="43">
        <v>688630</v>
      </c>
      <c r="B2075" s="6" t="s">
        <v>1073</v>
      </c>
      <c r="C2075" s="6" t="s">
        <v>1074</v>
      </c>
      <c r="D2075" s="41" t="s">
        <v>1081</v>
      </c>
      <c r="E2075" s="41" t="s">
        <v>1877</v>
      </c>
      <c r="F2075" s="4"/>
      <c r="G2075" s="5"/>
      <c r="H2075" s="27" t="s">
        <v>1072</v>
      </c>
      <c r="I2075" s="44">
        <f>+J2075+1</f>
        <v>61.33</v>
      </c>
      <c r="J2075" s="8">
        <v>60.33</v>
      </c>
      <c r="K2075" s="8">
        <f t="shared" si="192"/>
        <v>1</v>
      </c>
      <c r="L2075" s="45">
        <f t="shared" si="197"/>
        <v>1.6575501408917621E-2</v>
      </c>
      <c r="M2075" s="16">
        <f>IFERROR(INDEX('[1]2018 Sales History'!$G:$G,MATCH(A2075,'[1]2018 Sales History'!$A:$A,0)),0)</f>
        <v>0</v>
      </c>
      <c r="N2075" s="14">
        <f t="shared" si="193"/>
        <v>0</v>
      </c>
      <c r="O2075" s="14">
        <f t="shared" si="194"/>
        <v>0</v>
      </c>
      <c r="P2075" s="14">
        <f t="shared" si="195"/>
        <v>0</v>
      </c>
      <c r="Q2075" s="15">
        <f t="shared" si="196"/>
        <v>0</v>
      </c>
    </row>
    <row r="2076" spans="1:17" x14ac:dyDescent="0.2">
      <c r="A2076" s="43">
        <v>688649</v>
      </c>
      <c r="B2076" s="6" t="s">
        <v>1073</v>
      </c>
      <c r="C2076" s="6" t="s">
        <v>1074</v>
      </c>
      <c r="D2076" s="41" t="s">
        <v>1081</v>
      </c>
      <c r="E2076" s="41" t="s">
        <v>1878</v>
      </c>
      <c r="F2076" s="4"/>
      <c r="G2076" s="5"/>
      <c r="H2076" s="27" t="s">
        <v>1072</v>
      </c>
      <c r="I2076" s="44">
        <f>+J2076+1</f>
        <v>63.47</v>
      </c>
      <c r="J2076" s="8">
        <v>62.47</v>
      </c>
      <c r="K2076" s="8">
        <f t="shared" si="192"/>
        <v>1</v>
      </c>
      <c r="L2076" s="45">
        <f t="shared" si="197"/>
        <v>1.6007683688170321E-2</v>
      </c>
      <c r="M2076" s="16">
        <f>IFERROR(INDEX('[1]2018 Sales History'!$G:$G,MATCH(A2076,'[1]2018 Sales History'!$A:$A,0)),0)</f>
        <v>0</v>
      </c>
      <c r="N2076" s="14">
        <f t="shared" si="193"/>
        <v>0</v>
      </c>
      <c r="O2076" s="14">
        <f t="shared" si="194"/>
        <v>0</v>
      </c>
      <c r="P2076" s="14">
        <f t="shared" si="195"/>
        <v>0</v>
      </c>
      <c r="Q2076" s="15">
        <f t="shared" si="196"/>
        <v>0</v>
      </c>
    </row>
    <row r="2077" spans="1:17" x14ac:dyDescent="0.2">
      <c r="A2077" s="43">
        <v>688657</v>
      </c>
      <c r="B2077" s="6" t="s">
        <v>1073</v>
      </c>
      <c r="C2077" s="6" t="s">
        <v>1074</v>
      </c>
      <c r="D2077" s="41" t="s">
        <v>1081</v>
      </c>
      <c r="E2077" s="41" t="s">
        <v>1879</v>
      </c>
      <c r="F2077" s="4"/>
      <c r="G2077" s="5"/>
      <c r="H2077" s="27" t="s">
        <v>1072</v>
      </c>
      <c r="I2077" s="44">
        <f>+J2077+1</f>
        <v>63.47</v>
      </c>
      <c r="J2077" s="8">
        <v>62.47</v>
      </c>
      <c r="K2077" s="8">
        <f t="shared" si="192"/>
        <v>1</v>
      </c>
      <c r="L2077" s="45">
        <f t="shared" si="197"/>
        <v>1.6007683688170321E-2</v>
      </c>
      <c r="M2077" s="16">
        <f>IFERROR(INDEX('[1]2018 Sales History'!$G:$G,MATCH(A2077,'[1]2018 Sales History'!$A:$A,0)),0)</f>
        <v>0</v>
      </c>
      <c r="N2077" s="14">
        <f t="shared" si="193"/>
        <v>0</v>
      </c>
      <c r="O2077" s="14">
        <f t="shared" si="194"/>
        <v>0</v>
      </c>
      <c r="P2077" s="14">
        <f t="shared" si="195"/>
        <v>0</v>
      </c>
      <c r="Q2077" s="15">
        <f t="shared" si="196"/>
        <v>0</v>
      </c>
    </row>
    <row r="2078" spans="1:17" x14ac:dyDescent="0.2">
      <c r="A2078" s="43">
        <v>688665</v>
      </c>
      <c r="B2078" s="6" t="s">
        <v>1073</v>
      </c>
      <c r="C2078" s="6" t="s">
        <v>1074</v>
      </c>
      <c r="D2078" s="41" t="s">
        <v>1081</v>
      </c>
      <c r="E2078" s="41" t="s">
        <v>1880</v>
      </c>
      <c r="F2078" s="4"/>
      <c r="G2078" s="5"/>
      <c r="H2078" s="27" t="s">
        <v>1072</v>
      </c>
      <c r="I2078" s="44">
        <f>+J2078+1</f>
        <v>109.78</v>
      </c>
      <c r="J2078" s="8">
        <v>108.78</v>
      </c>
      <c r="K2078" s="8">
        <f t="shared" si="192"/>
        <v>1</v>
      </c>
      <c r="L2078" s="45">
        <f t="shared" si="197"/>
        <v>9.1928663357234777E-3</v>
      </c>
      <c r="M2078" s="16">
        <f>IFERROR(INDEX('[1]2018 Sales History'!$G:$G,MATCH(A2078,'[1]2018 Sales History'!$A:$A,0)),0)</f>
        <v>0</v>
      </c>
      <c r="N2078" s="14">
        <f t="shared" si="193"/>
        <v>0</v>
      </c>
      <c r="O2078" s="14">
        <f t="shared" si="194"/>
        <v>0</v>
      </c>
      <c r="P2078" s="14">
        <f t="shared" si="195"/>
        <v>0</v>
      </c>
      <c r="Q2078" s="15">
        <f t="shared" si="196"/>
        <v>0</v>
      </c>
    </row>
    <row r="2079" spans="1:17" x14ac:dyDescent="0.2">
      <c r="A2079" s="43">
        <v>688673</v>
      </c>
      <c r="B2079" s="6" t="s">
        <v>1073</v>
      </c>
      <c r="C2079" s="6" t="s">
        <v>1074</v>
      </c>
      <c r="D2079" s="41" t="s">
        <v>1081</v>
      </c>
      <c r="E2079" s="41" t="s">
        <v>1881</v>
      </c>
      <c r="F2079" s="4"/>
      <c r="G2079" s="5"/>
      <c r="H2079" s="27" t="s">
        <v>1072</v>
      </c>
      <c r="I2079" s="44">
        <f>+J2079+1</f>
        <v>63.47</v>
      </c>
      <c r="J2079" s="8">
        <v>62.47</v>
      </c>
      <c r="K2079" s="8">
        <f t="shared" si="192"/>
        <v>1</v>
      </c>
      <c r="L2079" s="45">
        <f t="shared" si="197"/>
        <v>1.6007683688170321E-2</v>
      </c>
      <c r="M2079" s="16">
        <f>IFERROR(INDEX('[1]2018 Sales History'!$G:$G,MATCH(A2079,'[1]2018 Sales History'!$A:$A,0)),0)</f>
        <v>0</v>
      </c>
      <c r="N2079" s="14">
        <f t="shared" si="193"/>
        <v>0</v>
      </c>
      <c r="O2079" s="14">
        <f t="shared" si="194"/>
        <v>0</v>
      </c>
      <c r="P2079" s="14">
        <f t="shared" si="195"/>
        <v>0</v>
      </c>
      <c r="Q2079" s="15">
        <f t="shared" si="196"/>
        <v>0</v>
      </c>
    </row>
    <row r="2080" spans="1:17" x14ac:dyDescent="0.2">
      <c r="A2080" s="43">
        <v>688681</v>
      </c>
      <c r="B2080" s="6" t="s">
        <v>1073</v>
      </c>
      <c r="C2080" s="6" t="s">
        <v>1074</v>
      </c>
      <c r="D2080" s="41" t="s">
        <v>1081</v>
      </c>
      <c r="E2080" s="41" t="s">
        <v>1882</v>
      </c>
      <c r="F2080" s="4"/>
      <c r="G2080" s="5"/>
      <c r="H2080" s="27" t="s">
        <v>1072</v>
      </c>
      <c r="I2080" s="44">
        <f>+J2080+1</f>
        <v>63.47</v>
      </c>
      <c r="J2080" s="8">
        <v>62.47</v>
      </c>
      <c r="K2080" s="8">
        <f t="shared" si="192"/>
        <v>1</v>
      </c>
      <c r="L2080" s="45">
        <f t="shared" si="197"/>
        <v>1.6007683688170321E-2</v>
      </c>
      <c r="M2080" s="16">
        <f>IFERROR(INDEX('[1]2018 Sales History'!$G:$G,MATCH(A2080,'[1]2018 Sales History'!$A:$A,0)),0)</f>
        <v>0</v>
      </c>
      <c r="N2080" s="14">
        <f t="shared" si="193"/>
        <v>0</v>
      </c>
      <c r="O2080" s="14">
        <f t="shared" si="194"/>
        <v>0</v>
      </c>
      <c r="P2080" s="14">
        <f t="shared" si="195"/>
        <v>0</v>
      </c>
      <c r="Q2080" s="15">
        <f t="shared" si="196"/>
        <v>0</v>
      </c>
    </row>
    <row r="2081" spans="1:17" x14ac:dyDescent="0.2">
      <c r="A2081" s="43">
        <v>688703</v>
      </c>
      <c r="B2081" s="6" t="s">
        <v>1073</v>
      </c>
      <c r="C2081" s="6" t="s">
        <v>1074</v>
      </c>
      <c r="D2081" s="41" t="s">
        <v>1081</v>
      </c>
      <c r="E2081" s="41" t="s">
        <v>1883</v>
      </c>
      <c r="F2081" s="4"/>
      <c r="G2081" s="5"/>
      <c r="H2081" s="27" t="s">
        <v>1072</v>
      </c>
      <c r="I2081" s="44">
        <f>+J2081+1</f>
        <v>66.16</v>
      </c>
      <c r="J2081" s="8">
        <v>65.16</v>
      </c>
      <c r="K2081" s="8">
        <f t="shared" si="192"/>
        <v>1</v>
      </c>
      <c r="L2081" s="45">
        <f t="shared" si="197"/>
        <v>1.5346838551258441E-2</v>
      </c>
      <c r="M2081" s="16">
        <f>IFERROR(INDEX('[1]2018 Sales History'!$G:$G,MATCH(A2081,'[1]2018 Sales History'!$A:$A,0)),0)</f>
        <v>0</v>
      </c>
      <c r="N2081" s="14">
        <f t="shared" si="193"/>
        <v>0</v>
      </c>
      <c r="O2081" s="14">
        <f t="shared" si="194"/>
        <v>0</v>
      </c>
      <c r="P2081" s="14">
        <f t="shared" si="195"/>
        <v>0</v>
      </c>
      <c r="Q2081" s="15">
        <f t="shared" si="196"/>
        <v>0</v>
      </c>
    </row>
    <row r="2082" spans="1:17" x14ac:dyDescent="0.2">
      <c r="A2082" s="43">
        <v>688711</v>
      </c>
      <c r="B2082" s="6" t="s">
        <v>1073</v>
      </c>
      <c r="C2082" s="6" t="s">
        <v>1074</v>
      </c>
      <c r="D2082" s="41" t="s">
        <v>1081</v>
      </c>
      <c r="E2082" s="41" t="s">
        <v>1884</v>
      </c>
      <c r="F2082" s="4"/>
      <c r="G2082" s="5"/>
      <c r="H2082" s="27" t="s">
        <v>1072</v>
      </c>
      <c r="I2082" s="44">
        <f>+J2082+1</f>
        <v>66.16</v>
      </c>
      <c r="J2082" s="8">
        <v>65.16</v>
      </c>
      <c r="K2082" s="8">
        <f t="shared" si="192"/>
        <v>1</v>
      </c>
      <c r="L2082" s="45">
        <f t="shared" si="197"/>
        <v>1.5346838551258441E-2</v>
      </c>
      <c r="M2082" s="16">
        <f>IFERROR(INDEX('[1]2018 Sales History'!$G:$G,MATCH(A2082,'[1]2018 Sales History'!$A:$A,0)),0)</f>
        <v>0</v>
      </c>
      <c r="N2082" s="14">
        <f t="shared" si="193"/>
        <v>0</v>
      </c>
      <c r="O2082" s="14">
        <f t="shared" si="194"/>
        <v>0</v>
      </c>
      <c r="P2082" s="14">
        <f t="shared" si="195"/>
        <v>0</v>
      </c>
      <c r="Q2082" s="15">
        <f t="shared" si="196"/>
        <v>0</v>
      </c>
    </row>
    <row r="2083" spans="1:17" x14ac:dyDescent="0.2">
      <c r="A2083" s="43">
        <v>688738</v>
      </c>
      <c r="B2083" s="6" t="s">
        <v>1073</v>
      </c>
      <c r="C2083" s="6" t="s">
        <v>1074</v>
      </c>
      <c r="D2083" s="41" t="s">
        <v>1081</v>
      </c>
      <c r="E2083" s="41" t="s">
        <v>1885</v>
      </c>
      <c r="F2083" s="4"/>
      <c r="G2083" s="5"/>
      <c r="H2083" s="27" t="s">
        <v>1072</v>
      </c>
      <c r="I2083" s="44">
        <f>+J2083+1</f>
        <v>104.82</v>
      </c>
      <c r="J2083" s="8">
        <v>103.82</v>
      </c>
      <c r="K2083" s="8">
        <f t="shared" si="192"/>
        <v>1</v>
      </c>
      <c r="L2083" s="45">
        <f t="shared" si="197"/>
        <v>9.6320554806395686E-3</v>
      </c>
      <c r="M2083" s="16">
        <f>IFERROR(INDEX('[1]2018 Sales History'!$G:$G,MATCH(A2083,'[1]2018 Sales History'!$A:$A,0)),0)</f>
        <v>0</v>
      </c>
      <c r="N2083" s="14">
        <f t="shared" si="193"/>
        <v>0</v>
      </c>
      <c r="O2083" s="14">
        <f t="shared" si="194"/>
        <v>0</v>
      </c>
      <c r="P2083" s="14">
        <f t="shared" si="195"/>
        <v>0</v>
      </c>
      <c r="Q2083" s="15">
        <f t="shared" si="196"/>
        <v>0</v>
      </c>
    </row>
    <row r="2084" spans="1:17" x14ac:dyDescent="0.2">
      <c r="A2084" s="43">
        <v>688746</v>
      </c>
      <c r="B2084" s="6" t="s">
        <v>1073</v>
      </c>
      <c r="C2084" s="6" t="s">
        <v>1074</v>
      </c>
      <c r="D2084" s="41" t="s">
        <v>1081</v>
      </c>
      <c r="E2084" s="41" t="s">
        <v>1886</v>
      </c>
      <c r="F2084" s="4"/>
      <c r="G2084" s="5"/>
      <c r="H2084" s="27" t="s">
        <v>1072</v>
      </c>
      <c r="I2084" s="44">
        <f>+J2084+1</f>
        <v>66.16</v>
      </c>
      <c r="J2084" s="8">
        <v>65.16</v>
      </c>
      <c r="K2084" s="8">
        <f t="shared" si="192"/>
        <v>1</v>
      </c>
      <c r="L2084" s="45">
        <f t="shared" si="197"/>
        <v>1.5346838551258441E-2</v>
      </c>
      <c r="M2084" s="16">
        <f>IFERROR(INDEX('[1]2018 Sales History'!$G:$G,MATCH(A2084,'[1]2018 Sales History'!$A:$A,0)),0)</f>
        <v>0</v>
      </c>
      <c r="N2084" s="14">
        <f t="shared" si="193"/>
        <v>0</v>
      </c>
      <c r="O2084" s="14">
        <f t="shared" si="194"/>
        <v>0</v>
      </c>
      <c r="P2084" s="14">
        <f t="shared" si="195"/>
        <v>0</v>
      </c>
      <c r="Q2084" s="15">
        <f t="shared" si="196"/>
        <v>0</v>
      </c>
    </row>
    <row r="2085" spans="1:17" x14ac:dyDescent="0.2">
      <c r="A2085" s="43">
        <v>688754</v>
      </c>
      <c r="B2085" s="6" t="s">
        <v>1073</v>
      </c>
      <c r="C2085" s="6" t="s">
        <v>1074</v>
      </c>
      <c r="D2085" s="41" t="s">
        <v>1081</v>
      </c>
      <c r="E2085" s="41" t="s">
        <v>1887</v>
      </c>
      <c r="F2085" s="4"/>
      <c r="G2085" s="5"/>
      <c r="H2085" s="27" t="s">
        <v>1072</v>
      </c>
      <c r="I2085" s="44">
        <f>+J2085+1</f>
        <v>84.98</v>
      </c>
      <c r="J2085" s="8">
        <v>83.98</v>
      </c>
      <c r="K2085" s="8">
        <f t="shared" si="192"/>
        <v>1</v>
      </c>
      <c r="L2085" s="45">
        <f t="shared" si="197"/>
        <v>1.1907597046915932E-2</v>
      </c>
      <c r="M2085" s="16">
        <f>IFERROR(INDEX('[1]2018 Sales History'!$G:$G,MATCH(A2085,'[1]2018 Sales History'!$A:$A,0)),0)</f>
        <v>0</v>
      </c>
      <c r="N2085" s="14">
        <f t="shared" si="193"/>
        <v>0</v>
      </c>
      <c r="O2085" s="14">
        <f t="shared" si="194"/>
        <v>0</v>
      </c>
      <c r="P2085" s="14">
        <f t="shared" si="195"/>
        <v>0</v>
      </c>
      <c r="Q2085" s="15">
        <f t="shared" si="196"/>
        <v>0</v>
      </c>
    </row>
    <row r="2086" spans="1:17" x14ac:dyDescent="0.2">
      <c r="A2086" s="43">
        <v>688762</v>
      </c>
      <c r="B2086" s="6" t="s">
        <v>1073</v>
      </c>
      <c r="C2086" s="6" t="s">
        <v>1074</v>
      </c>
      <c r="D2086" s="41" t="s">
        <v>1081</v>
      </c>
      <c r="E2086" s="41" t="s">
        <v>1888</v>
      </c>
      <c r="F2086" s="4"/>
      <c r="G2086" s="5"/>
      <c r="H2086" s="27" t="s">
        <v>1072</v>
      </c>
      <c r="I2086" s="44">
        <f>+J2086+1</f>
        <v>106.65</v>
      </c>
      <c r="J2086" s="8">
        <v>105.65</v>
      </c>
      <c r="K2086" s="8">
        <f t="shared" si="192"/>
        <v>1</v>
      </c>
      <c r="L2086" s="45">
        <f t="shared" si="197"/>
        <v>9.4652153336488402E-3</v>
      </c>
      <c r="M2086" s="16">
        <f>IFERROR(INDEX('[1]2018 Sales History'!$G:$G,MATCH(A2086,'[1]2018 Sales History'!$A:$A,0)),0)</f>
        <v>0</v>
      </c>
      <c r="N2086" s="14">
        <f t="shared" si="193"/>
        <v>0</v>
      </c>
      <c r="O2086" s="14">
        <f t="shared" si="194"/>
        <v>0</v>
      </c>
      <c r="P2086" s="14">
        <f t="shared" si="195"/>
        <v>0</v>
      </c>
      <c r="Q2086" s="15">
        <f t="shared" si="196"/>
        <v>0</v>
      </c>
    </row>
    <row r="2087" spans="1:17" x14ac:dyDescent="0.2">
      <c r="A2087" s="43">
        <v>688770</v>
      </c>
      <c r="B2087" s="6" t="s">
        <v>1073</v>
      </c>
      <c r="C2087" s="6" t="s">
        <v>1074</v>
      </c>
      <c r="D2087" s="41" t="s">
        <v>1081</v>
      </c>
      <c r="E2087" s="41" t="s">
        <v>1889</v>
      </c>
      <c r="F2087" s="4"/>
      <c r="G2087" s="5"/>
      <c r="H2087" s="27" t="s">
        <v>1072</v>
      </c>
      <c r="I2087" s="44">
        <f>+J2087+1</f>
        <v>109.53</v>
      </c>
      <c r="J2087" s="8">
        <v>108.53</v>
      </c>
      <c r="K2087" s="8">
        <f t="shared" si="192"/>
        <v>1</v>
      </c>
      <c r="L2087" s="45">
        <f t="shared" si="197"/>
        <v>9.2140422003132768E-3</v>
      </c>
      <c r="M2087" s="16">
        <f>IFERROR(INDEX('[1]2018 Sales History'!$G:$G,MATCH(A2087,'[1]2018 Sales History'!$A:$A,0)),0)</f>
        <v>0</v>
      </c>
      <c r="N2087" s="14">
        <f t="shared" si="193"/>
        <v>0</v>
      </c>
      <c r="O2087" s="14">
        <f t="shared" si="194"/>
        <v>0</v>
      </c>
      <c r="P2087" s="14">
        <f t="shared" si="195"/>
        <v>0</v>
      </c>
      <c r="Q2087" s="15">
        <f t="shared" si="196"/>
        <v>0</v>
      </c>
    </row>
    <row r="2088" spans="1:17" x14ac:dyDescent="0.2">
      <c r="A2088" s="43">
        <v>688789</v>
      </c>
      <c r="B2088" s="6" t="s">
        <v>1073</v>
      </c>
      <c r="C2088" s="6" t="s">
        <v>1074</v>
      </c>
      <c r="D2088" s="41" t="s">
        <v>1081</v>
      </c>
      <c r="E2088" s="41" t="s">
        <v>1890</v>
      </c>
      <c r="F2088" s="4"/>
      <c r="G2088" s="5"/>
      <c r="H2088" s="27" t="s">
        <v>1072</v>
      </c>
      <c r="I2088" s="44">
        <f>+J2088+1</f>
        <v>95.03</v>
      </c>
      <c r="J2088" s="8">
        <v>94.03</v>
      </c>
      <c r="K2088" s="8">
        <f t="shared" si="192"/>
        <v>1</v>
      </c>
      <c r="L2088" s="45">
        <f t="shared" si="197"/>
        <v>1.0634903754121025E-2</v>
      </c>
      <c r="M2088" s="16">
        <f>IFERROR(INDEX('[1]2018 Sales History'!$G:$G,MATCH(A2088,'[1]2018 Sales History'!$A:$A,0)),0)</f>
        <v>0</v>
      </c>
      <c r="N2088" s="14">
        <f t="shared" si="193"/>
        <v>0</v>
      </c>
      <c r="O2088" s="14">
        <f t="shared" si="194"/>
        <v>0</v>
      </c>
      <c r="P2088" s="14">
        <f t="shared" si="195"/>
        <v>0</v>
      </c>
      <c r="Q2088" s="15">
        <f t="shared" si="196"/>
        <v>0</v>
      </c>
    </row>
    <row r="2089" spans="1:17" x14ac:dyDescent="0.2">
      <c r="A2089" s="43">
        <v>688797</v>
      </c>
      <c r="B2089" s="6" t="s">
        <v>1073</v>
      </c>
      <c r="C2089" s="6" t="s">
        <v>1074</v>
      </c>
      <c r="D2089" s="41" t="s">
        <v>1081</v>
      </c>
      <c r="E2089" s="41" t="s">
        <v>1702</v>
      </c>
      <c r="F2089" s="4"/>
      <c r="G2089" s="5"/>
      <c r="H2089" s="27" t="s">
        <v>1072</v>
      </c>
      <c r="I2089" s="44">
        <f>+J2089+1</f>
        <v>74.78</v>
      </c>
      <c r="J2089" s="8">
        <v>73.78</v>
      </c>
      <c r="K2089" s="8">
        <f t="shared" si="192"/>
        <v>1</v>
      </c>
      <c r="L2089" s="45">
        <f t="shared" si="197"/>
        <v>1.3553808620222282E-2</v>
      </c>
      <c r="M2089" s="16">
        <f>IFERROR(INDEX('[1]2018 Sales History'!$G:$G,MATCH(A2089,'[1]2018 Sales History'!$A:$A,0)),0)</f>
        <v>0</v>
      </c>
      <c r="N2089" s="14">
        <f t="shared" si="193"/>
        <v>0</v>
      </c>
      <c r="O2089" s="14">
        <f t="shared" si="194"/>
        <v>0</v>
      </c>
      <c r="P2089" s="14">
        <f t="shared" si="195"/>
        <v>0</v>
      </c>
      <c r="Q2089" s="15">
        <f t="shared" si="196"/>
        <v>0</v>
      </c>
    </row>
    <row r="2090" spans="1:17" x14ac:dyDescent="0.2">
      <c r="A2090" s="43">
        <v>688800</v>
      </c>
      <c r="B2090" s="6" t="s">
        <v>1073</v>
      </c>
      <c r="C2090" s="6" t="s">
        <v>1074</v>
      </c>
      <c r="D2090" s="41" t="s">
        <v>1081</v>
      </c>
      <c r="E2090" s="41" t="s">
        <v>1891</v>
      </c>
      <c r="F2090" s="4"/>
      <c r="G2090" s="5"/>
      <c r="H2090" s="27" t="s">
        <v>1072</v>
      </c>
      <c r="I2090" s="44">
        <f>+J2090+1</f>
        <v>65.38</v>
      </c>
      <c r="J2090" s="8">
        <v>64.38</v>
      </c>
      <c r="K2090" s="8">
        <f t="shared" si="192"/>
        <v>1</v>
      </c>
      <c r="L2090" s="45">
        <f t="shared" si="197"/>
        <v>1.553277415346381E-2</v>
      </c>
      <c r="M2090" s="16">
        <f>IFERROR(INDEX('[1]2018 Sales History'!$G:$G,MATCH(A2090,'[1]2018 Sales History'!$A:$A,0)),0)</f>
        <v>0</v>
      </c>
      <c r="N2090" s="14">
        <f t="shared" si="193"/>
        <v>0</v>
      </c>
      <c r="O2090" s="14">
        <f t="shared" si="194"/>
        <v>0</v>
      </c>
      <c r="P2090" s="14">
        <f t="shared" si="195"/>
        <v>0</v>
      </c>
      <c r="Q2090" s="15">
        <f t="shared" si="196"/>
        <v>0</v>
      </c>
    </row>
    <row r="2091" spans="1:17" x14ac:dyDescent="0.2">
      <c r="A2091" s="43">
        <v>688819</v>
      </c>
      <c r="B2091" s="6" t="s">
        <v>1073</v>
      </c>
      <c r="C2091" s="6" t="s">
        <v>1074</v>
      </c>
      <c r="D2091" s="41" t="s">
        <v>1081</v>
      </c>
      <c r="E2091" s="41" t="s">
        <v>1892</v>
      </c>
      <c r="F2091" s="4"/>
      <c r="G2091" s="5"/>
      <c r="H2091" s="27" t="s">
        <v>1072</v>
      </c>
      <c r="I2091" s="44">
        <f>+J2091+1</f>
        <v>75.45</v>
      </c>
      <c r="J2091" s="8">
        <v>74.45</v>
      </c>
      <c r="K2091" s="8">
        <f t="shared" si="192"/>
        <v>1</v>
      </c>
      <c r="L2091" s="45">
        <f t="shared" si="197"/>
        <v>1.3431833445265278E-2</v>
      </c>
      <c r="M2091" s="16">
        <f>IFERROR(INDEX('[1]2018 Sales History'!$G:$G,MATCH(A2091,'[1]2018 Sales History'!$A:$A,0)),0)</f>
        <v>0</v>
      </c>
      <c r="N2091" s="14">
        <f t="shared" si="193"/>
        <v>0</v>
      </c>
      <c r="O2091" s="14">
        <f t="shared" si="194"/>
        <v>0</v>
      </c>
      <c r="P2091" s="14">
        <f t="shared" si="195"/>
        <v>0</v>
      </c>
      <c r="Q2091" s="15">
        <f t="shared" si="196"/>
        <v>0</v>
      </c>
    </row>
    <row r="2092" spans="1:17" x14ac:dyDescent="0.2">
      <c r="A2092" s="43">
        <v>688827</v>
      </c>
      <c r="B2092" s="6" t="s">
        <v>1073</v>
      </c>
      <c r="C2092" s="6" t="s">
        <v>1074</v>
      </c>
      <c r="D2092" s="41" t="s">
        <v>1081</v>
      </c>
      <c r="E2092" s="41" t="s">
        <v>1667</v>
      </c>
      <c r="F2092" s="4"/>
      <c r="G2092" s="5"/>
      <c r="H2092" s="27" t="s">
        <v>1072</v>
      </c>
      <c r="I2092" s="44">
        <f>+J2092+1</f>
        <v>220.84</v>
      </c>
      <c r="J2092" s="8">
        <v>219.84</v>
      </c>
      <c r="K2092" s="8">
        <f t="shared" si="192"/>
        <v>1</v>
      </c>
      <c r="L2092" s="45">
        <f t="shared" si="197"/>
        <v>4.5487627365356619E-3</v>
      </c>
      <c r="M2092" s="16">
        <f>IFERROR(INDEX('[1]2018 Sales History'!$G:$G,MATCH(A2092,'[1]2018 Sales History'!$A:$A,0)),0)</f>
        <v>0</v>
      </c>
      <c r="N2092" s="14">
        <f t="shared" si="193"/>
        <v>0</v>
      </c>
      <c r="O2092" s="14">
        <f t="shared" si="194"/>
        <v>0</v>
      </c>
      <c r="P2092" s="14">
        <f t="shared" si="195"/>
        <v>0</v>
      </c>
      <c r="Q2092" s="15">
        <f t="shared" si="196"/>
        <v>0</v>
      </c>
    </row>
    <row r="2093" spans="1:17" x14ac:dyDescent="0.2">
      <c r="A2093" s="43">
        <v>688908</v>
      </c>
      <c r="B2093" s="6" t="s">
        <v>1073</v>
      </c>
      <c r="C2093" s="6" t="s">
        <v>1074</v>
      </c>
      <c r="D2093" s="41" t="s">
        <v>1082</v>
      </c>
      <c r="E2093" s="41" t="s">
        <v>1015</v>
      </c>
      <c r="F2093" s="4"/>
      <c r="G2093" s="5"/>
      <c r="H2093" s="27" t="s">
        <v>1072</v>
      </c>
      <c r="I2093" s="44">
        <f>+J2093+1</f>
        <v>87.54</v>
      </c>
      <c r="J2093" s="8">
        <v>86.54</v>
      </c>
      <c r="K2093" s="8">
        <f t="shared" si="192"/>
        <v>1</v>
      </c>
      <c r="L2093" s="45">
        <f t="shared" si="197"/>
        <v>1.155535012710885E-2</v>
      </c>
      <c r="M2093" s="16">
        <f>IFERROR(INDEX('[1]2018 Sales History'!$G:$G,MATCH(A2093,'[1]2018 Sales History'!$A:$A,0)),0)</f>
        <v>0</v>
      </c>
      <c r="N2093" s="14">
        <f t="shared" si="193"/>
        <v>0</v>
      </c>
      <c r="O2093" s="14">
        <f t="shared" si="194"/>
        <v>0</v>
      </c>
      <c r="P2093" s="14">
        <f t="shared" si="195"/>
        <v>0</v>
      </c>
      <c r="Q2093" s="15">
        <f t="shared" si="196"/>
        <v>0</v>
      </c>
    </row>
    <row r="2094" spans="1:17" x14ac:dyDescent="0.2">
      <c r="A2094" s="43">
        <v>688916</v>
      </c>
      <c r="B2094" s="6" t="s">
        <v>1073</v>
      </c>
      <c r="C2094" s="6" t="s">
        <v>1074</v>
      </c>
      <c r="D2094" s="41" t="s">
        <v>1080</v>
      </c>
      <c r="E2094" s="41" t="s">
        <v>706</v>
      </c>
      <c r="F2094" s="4"/>
      <c r="G2094" s="5"/>
      <c r="H2094" s="27" t="s">
        <v>1072</v>
      </c>
      <c r="I2094" s="44">
        <f>+J2094+1</f>
        <v>145.97</v>
      </c>
      <c r="J2094" s="8">
        <v>144.97</v>
      </c>
      <c r="K2094" s="8">
        <f t="shared" si="192"/>
        <v>1</v>
      </c>
      <c r="L2094" s="45">
        <f t="shared" si="197"/>
        <v>6.89797889218459E-3</v>
      </c>
      <c r="M2094" s="16">
        <f>IFERROR(INDEX('[1]2018 Sales History'!$G:$G,MATCH(A2094,'[1]2018 Sales History'!$A:$A,0)),0)</f>
        <v>0</v>
      </c>
      <c r="N2094" s="14">
        <f t="shared" si="193"/>
        <v>0</v>
      </c>
      <c r="O2094" s="14">
        <f t="shared" si="194"/>
        <v>0</v>
      </c>
      <c r="P2094" s="14">
        <f t="shared" si="195"/>
        <v>0</v>
      </c>
      <c r="Q2094" s="15">
        <f t="shared" si="196"/>
        <v>0</v>
      </c>
    </row>
    <row r="2095" spans="1:17" x14ac:dyDescent="0.2">
      <c r="A2095" s="43">
        <v>688924</v>
      </c>
      <c r="B2095" s="6" t="s">
        <v>1073</v>
      </c>
      <c r="C2095" s="6" t="s">
        <v>1074</v>
      </c>
      <c r="D2095" s="41" t="s">
        <v>1079</v>
      </c>
      <c r="E2095" s="41" t="s">
        <v>71</v>
      </c>
      <c r="F2095" s="4"/>
      <c r="G2095" s="5"/>
      <c r="H2095" s="27" t="s">
        <v>1072</v>
      </c>
      <c r="I2095" s="44">
        <f>+J2095+1</f>
        <v>162.80000000000001</v>
      </c>
      <c r="J2095" s="8">
        <v>161.80000000000001</v>
      </c>
      <c r="K2095" s="8">
        <f t="shared" si="192"/>
        <v>1</v>
      </c>
      <c r="L2095" s="45">
        <f t="shared" si="197"/>
        <v>6.180469715698393E-3</v>
      </c>
      <c r="M2095" s="16">
        <f>IFERROR(INDEX('[1]2018 Sales History'!$G:$G,MATCH(A2095,'[1]2018 Sales History'!$A:$A,0)),0)</f>
        <v>0</v>
      </c>
      <c r="N2095" s="14">
        <f t="shared" si="193"/>
        <v>0</v>
      </c>
      <c r="O2095" s="14">
        <f t="shared" si="194"/>
        <v>0</v>
      </c>
      <c r="P2095" s="14">
        <f t="shared" si="195"/>
        <v>0</v>
      </c>
      <c r="Q2095" s="15">
        <f t="shared" si="196"/>
        <v>0</v>
      </c>
    </row>
    <row r="2096" spans="1:17" x14ac:dyDescent="0.2">
      <c r="A2096" s="43">
        <v>688932</v>
      </c>
      <c r="B2096" s="6" t="s">
        <v>1073</v>
      </c>
      <c r="C2096" s="6" t="s">
        <v>1074</v>
      </c>
      <c r="D2096" s="41" t="s">
        <v>1079</v>
      </c>
      <c r="E2096" s="41" t="s">
        <v>66</v>
      </c>
      <c r="F2096" s="4"/>
      <c r="G2096" s="5"/>
      <c r="H2096" s="27" t="s">
        <v>1072</v>
      </c>
      <c r="I2096" s="44">
        <f>+J2096+1</f>
        <v>164.43</v>
      </c>
      <c r="J2096" s="8">
        <v>163.43</v>
      </c>
      <c r="K2096" s="8">
        <f t="shared" si="192"/>
        <v>1</v>
      </c>
      <c r="L2096" s="45">
        <f t="shared" si="197"/>
        <v>6.1188276326255885E-3</v>
      </c>
      <c r="M2096" s="16">
        <f>IFERROR(INDEX('[1]2018 Sales History'!$G:$G,MATCH(A2096,'[1]2018 Sales History'!$A:$A,0)),0)</f>
        <v>0</v>
      </c>
      <c r="N2096" s="14">
        <f t="shared" si="193"/>
        <v>0</v>
      </c>
      <c r="O2096" s="14">
        <f t="shared" si="194"/>
        <v>0</v>
      </c>
      <c r="P2096" s="14">
        <f t="shared" si="195"/>
        <v>0</v>
      </c>
      <c r="Q2096" s="15">
        <f t="shared" si="196"/>
        <v>0</v>
      </c>
    </row>
    <row r="2097" spans="1:17" x14ac:dyDescent="0.2">
      <c r="A2097" s="43">
        <v>688940</v>
      </c>
      <c r="B2097" s="6" t="s">
        <v>1073</v>
      </c>
      <c r="C2097" s="6" t="s">
        <v>1074</v>
      </c>
      <c r="D2097" s="41" t="s">
        <v>1079</v>
      </c>
      <c r="E2097" s="41" t="s">
        <v>1706</v>
      </c>
      <c r="F2097" s="4"/>
      <c r="G2097" s="5"/>
      <c r="H2097" s="27" t="s">
        <v>1072</v>
      </c>
      <c r="I2097" s="44">
        <f>+J2097+1</f>
        <v>162.80000000000001</v>
      </c>
      <c r="J2097" s="8">
        <v>161.80000000000001</v>
      </c>
      <c r="K2097" s="8">
        <f t="shared" si="192"/>
        <v>1</v>
      </c>
      <c r="L2097" s="45">
        <f t="shared" si="197"/>
        <v>6.180469715698393E-3</v>
      </c>
      <c r="M2097" s="16">
        <f>IFERROR(INDEX('[1]2018 Sales History'!$G:$G,MATCH(A2097,'[1]2018 Sales History'!$A:$A,0)),0)</f>
        <v>0</v>
      </c>
      <c r="N2097" s="14">
        <f t="shared" si="193"/>
        <v>0</v>
      </c>
      <c r="O2097" s="14">
        <f t="shared" si="194"/>
        <v>0</v>
      </c>
      <c r="P2097" s="14">
        <f t="shared" si="195"/>
        <v>0</v>
      </c>
      <c r="Q2097" s="15">
        <f t="shared" si="196"/>
        <v>0</v>
      </c>
    </row>
    <row r="2098" spans="1:17" x14ac:dyDescent="0.2">
      <c r="A2098" s="43">
        <v>688959</v>
      </c>
      <c r="B2098" s="6" t="s">
        <v>1073</v>
      </c>
      <c r="C2098" s="6" t="s">
        <v>1074</v>
      </c>
      <c r="D2098" s="41" t="s">
        <v>1079</v>
      </c>
      <c r="E2098" s="41" t="s">
        <v>65</v>
      </c>
      <c r="F2098" s="4"/>
      <c r="G2098" s="5"/>
      <c r="H2098" s="27" t="s">
        <v>1072</v>
      </c>
      <c r="I2098" s="44">
        <f>+J2098+1</f>
        <v>160.28</v>
      </c>
      <c r="J2098" s="8">
        <v>159.28</v>
      </c>
      <c r="K2098" s="8">
        <f t="shared" si="192"/>
        <v>1</v>
      </c>
      <c r="L2098" s="45">
        <f t="shared" si="197"/>
        <v>6.2782521346057257E-3</v>
      </c>
      <c r="M2098" s="16">
        <f>IFERROR(INDEX('[1]2018 Sales History'!$G:$G,MATCH(A2098,'[1]2018 Sales History'!$A:$A,0)),0)</f>
        <v>0</v>
      </c>
      <c r="N2098" s="14">
        <f t="shared" si="193"/>
        <v>0</v>
      </c>
      <c r="O2098" s="14">
        <f t="shared" si="194"/>
        <v>0</v>
      </c>
      <c r="P2098" s="14">
        <f t="shared" si="195"/>
        <v>0</v>
      </c>
      <c r="Q2098" s="15">
        <f t="shared" si="196"/>
        <v>0</v>
      </c>
    </row>
    <row r="2099" spans="1:17" x14ac:dyDescent="0.2">
      <c r="A2099" s="43">
        <v>688967</v>
      </c>
      <c r="B2099" s="6" t="s">
        <v>1073</v>
      </c>
      <c r="C2099" s="6" t="s">
        <v>1074</v>
      </c>
      <c r="D2099" s="41" t="s">
        <v>1079</v>
      </c>
      <c r="E2099" s="41" t="s">
        <v>1707</v>
      </c>
      <c r="F2099" s="4"/>
      <c r="G2099" s="5"/>
      <c r="H2099" s="27" t="s">
        <v>1072</v>
      </c>
      <c r="I2099" s="44">
        <f>+J2099+1</f>
        <v>164.43</v>
      </c>
      <c r="J2099" s="8">
        <v>163.43</v>
      </c>
      <c r="K2099" s="8">
        <f t="shared" si="192"/>
        <v>1</v>
      </c>
      <c r="L2099" s="45">
        <f t="shared" si="197"/>
        <v>6.1188276326255885E-3</v>
      </c>
      <c r="M2099" s="16">
        <f>IFERROR(INDEX('[1]2018 Sales History'!$G:$G,MATCH(A2099,'[1]2018 Sales History'!$A:$A,0)),0)</f>
        <v>0</v>
      </c>
      <c r="N2099" s="14">
        <f t="shared" si="193"/>
        <v>0</v>
      </c>
      <c r="O2099" s="14">
        <f t="shared" si="194"/>
        <v>0</v>
      </c>
      <c r="P2099" s="14">
        <f t="shared" si="195"/>
        <v>0</v>
      </c>
      <c r="Q2099" s="15">
        <f t="shared" si="196"/>
        <v>0</v>
      </c>
    </row>
    <row r="2100" spans="1:17" x14ac:dyDescent="0.2">
      <c r="A2100" s="43">
        <v>688975</v>
      </c>
      <c r="B2100" s="6" t="s">
        <v>1073</v>
      </c>
      <c r="C2100" s="6" t="s">
        <v>1074</v>
      </c>
      <c r="D2100" s="41" t="s">
        <v>1079</v>
      </c>
      <c r="E2100" s="41" t="s">
        <v>706</v>
      </c>
      <c r="F2100" s="4"/>
      <c r="G2100" s="5"/>
      <c r="H2100" s="27" t="s">
        <v>1072</v>
      </c>
      <c r="I2100" s="44">
        <f>+J2100+1</f>
        <v>169.26</v>
      </c>
      <c r="J2100" s="8">
        <v>168.26</v>
      </c>
      <c r="K2100" s="8">
        <f t="shared" si="192"/>
        <v>1</v>
      </c>
      <c r="L2100" s="45">
        <f t="shared" si="197"/>
        <v>5.943183168905266E-3</v>
      </c>
      <c r="M2100" s="16">
        <f>IFERROR(INDEX('[1]2018 Sales History'!$G:$G,MATCH(A2100,'[1]2018 Sales History'!$A:$A,0)),0)</f>
        <v>0</v>
      </c>
      <c r="N2100" s="14">
        <f t="shared" si="193"/>
        <v>0</v>
      </c>
      <c r="O2100" s="14">
        <f t="shared" si="194"/>
        <v>0</v>
      </c>
      <c r="P2100" s="14">
        <f t="shared" si="195"/>
        <v>0</v>
      </c>
      <c r="Q2100" s="15">
        <f t="shared" si="196"/>
        <v>0</v>
      </c>
    </row>
    <row r="2101" spans="1:17" x14ac:dyDescent="0.2">
      <c r="A2101" s="43">
        <v>688983</v>
      </c>
      <c r="B2101" s="6" t="s">
        <v>1073</v>
      </c>
      <c r="C2101" s="6" t="s">
        <v>1074</v>
      </c>
      <c r="D2101" s="41" t="s">
        <v>1079</v>
      </c>
      <c r="E2101" s="41" t="s">
        <v>707</v>
      </c>
      <c r="F2101" s="4"/>
      <c r="G2101" s="5"/>
      <c r="H2101" s="27" t="s">
        <v>1072</v>
      </c>
      <c r="I2101" s="44">
        <f>+J2101+1</f>
        <v>188.88</v>
      </c>
      <c r="J2101" s="8">
        <v>187.88</v>
      </c>
      <c r="K2101" s="8">
        <f t="shared" si="192"/>
        <v>1</v>
      </c>
      <c r="L2101" s="45">
        <f t="shared" si="197"/>
        <v>5.3225463061528635E-3</v>
      </c>
      <c r="M2101" s="16">
        <f>IFERROR(INDEX('[1]2018 Sales History'!$G:$G,MATCH(A2101,'[1]2018 Sales History'!$A:$A,0)),0)</f>
        <v>0</v>
      </c>
      <c r="N2101" s="14">
        <f t="shared" si="193"/>
        <v>0</v>
      </c>
      <c r="O2101" s="14">
        <f t="shared" si="194"/>
        <v>0</v>
      </c>
      <c r="P2101" s="14">
        <f t="shared" si="195"/>
        <v>0</v>
      </c>
      <c r="Q2101" s="15">
        <f t="shared" si="196"/>
        <v>0</v>
      </c>
    </row>
    <row r="2102" spans="1:17" x14ac:dyDescent="0.2">
      <c r="A2102" s="43">
        <v>688991</v>
      </c>
      <c r="B2102" s="6" t="s">
        <v>1073</v>
      </c>
      <c r="C2102" s="6" t="s">
        <v>1074</v>
      </c>
      <c r="D2102" s="41" t="s">
        <v>1079</v>
      </c>
      <c r="E2102" s="41" t="s">
        <v>299</v>
      </c>
      <c r="F2102" s="4"/>
      <c r="G2102" s="5"/>
      <c r="H2102" s="27" t="s">
        <v>1072</v>
      </c>
      <c r="I2102" s="44">
        <f>+J2102+1</f>
        <v>152.52000000000001</v>
      </c>
      <c r="J2102" s="8">
        <v>151.52000000000001</v>
      </c>
      <c r="K2102" s="8">
        <f t="shared" si="192"/>
        <v>1</v>
      </c>
      <c r="L2102" s="45">
        <f t="shared" si="197"/>
        <v>6.5997888067581834E-3</v>
      </c>
      <c r="M2102" s="16">
        <f>IFERROR(INDEX('[1]2018 Sales History'!$G:$G,MATCH(A2102,'[1]2018 Sales History'!$A:$A,0)),0)</f>
        <v>0</v>
      </c>
      <c r="N2102" s="14">
        <f t="shared" si="193"/>
        <v>0</v>
      </c>
      <c r="O2102" s="14">
        <f t="shared" si="194"/>
        <v>0</v>
      </c>
      <c r="P2102" s="14">
        <f t="shared" si="195"/>
        <v>0</v>
      </c>
      <c r="Q2102" s="15">
        <f t="shared" si="196"/>
        <v>0</v>
      </c>
    </row>
    <row r="2103" spans="1:17" x14ac:dyDescent="0.2">
      <c r="A2103" s="43">
        <v>689009</v>
      </c>
      <c r="B2103" s="6" t="s">
        <v>1073</v>
      </c>
      <c r="C2103" s="6" t="s">
        <v>1074</v>
      </c>
      <c r="D2103" s="41" t="s">
        <v>1079</v>
      </c>
      <c r="E2103" s="41" t="s">
        <v>64</v>
      </c>
      <c r="F2103" s="4"/>
      <c r="G2103" s="5"/>
      <c r="H2103" s="27" t="s">
        <v>1072</v>
      </c>
      <c r="I2103" s="44">
        <f>+J2103+1</f>
        <v>158.61000000000001</v>
      </c>
      <c r="J2103" s="8">
        <v>157.61000000000001</v>
      </c>
      <c r="K2103" s="8">
        <f t="shared" si="192"/>
        <v>1</v>
      </c>
      <c r="L2103" s="45">
        <f t="shared" si="197"/>
        <v>6.3447750777234939E-3</v>
      </c>
      <c r="M2103" s="16">
        <f>IFERROR(INDEX('[1]2018 Sales History'!$G:$G,MATCH(A2103,'[1]2018 Sales History'!$A:$A,0)),0)</f>
        <v>0</v>
      </c>
      <c r="N2103" s="14">
        <f t="shared" si="193"/>
        <v>0</v>
      </c>
      <c r="O2103" s="14">
        <f t="shared" si="194"/>
        <v>0</v>
      </c>
      <c r="P2103" s="14">
        <f t="shared" si="195"/>
        <v>0</v>
      </c>
      <c r="Q2103" s="15">
        <f t="shared" si="196"/>
        <v>0</v>
      </c>
    </row>
    <row r="2104" spans="1:17" x14ac:dyDescent="0.2">
      <c r="A2104" s="43">
        <v>689017</v>
      </c>
      <c r="B2104" s="6" t="s">
        <v>1073</v>
      </c>
      <c r="C2104" s="6" t="s">
        <v>1074</v>
      </c>
      <c r="D2104" s="41" t="s">
        <v>1079</v>
      </c>
      <c r="E2104" s="41" t="s">
        <v>1664</v>
      </c>
      <c r="F2104" s="4"/>
      <c r="G2104" s="5"/>
      <c r="H2104" s="27" t="s">
        <v>1072</v>
      </c>
      <c r="I2104" s="44">
        <f>+J2104+1</f>
        <v>229.89</v>
      </c>
      <c r="J2104" s="8">
        <v>228.89</v>
      </c>
      <c r="K2104" s="8">
        <f t="shared" si="192"/>
        <v>1</v>
      </c>
      <c r="L2104" s="45">
        <f t="shared" si="197"/>
        <v>4.3689108305299488E-3</v>
      </c>
      <c r="M2104" s="16">
        <f>IFERROR(INDEX('[1]2018 Sales History'!$G:$G,MATCH(A2104,'[1]2018 Sales History'!$A:$A,0)),0)</f>
        <v>0</v>
      </c>
      <c r="N2104" s="14">
        <f t="shared" si="193"/>
        <v>0</v>
      </c>
      <c r="O2104" s="14">
        <f t="shared" si="194"/>
        <v>0</v>
      </c>
      <c r="P2104" s="14">
        <f t="shared" si="195"/>
        <v>0</v>
      </c>
      <c r="Q2104" s="15">
        <f t="shared" si="196"/>
        <v>0</v>
      </c>
    </row>
    <row r="2105" spans="1:17" x14ac:dyDescent="0.2">
      <c r="A2105" s="43">
        <v>689041</v>
      </c>
      <c r="B2105" s="6" t="s">
        <v>1073</v>
      </c>
      <c r="C2105" s="6" t="s">
        <v>1074</v>
      </c>
      <c r="D2105" s="41" t="s">
        <v>1079</v>
      </c>
      <c r="E2105" s="41" t="s">
        <v>1662</v>
      </c>
      <c r="F2105" s="4"/>
      <c r="G2105" s="5"/>
      <c r="H2105" s="27" t="s">
        <v>1072</v>
      </c>
      <c r="I2105" s="44">
        <f>+J2105+1</f>
        <v>211.16</v>
      </c>
      <c r="J2105" s="8">
        <v>210.16</v>
      </c>
      <c r="K2105" s="8">
        <f t="shared" si="192"/>
        <v>1</v>
      </c>
      <c r="L2105" s="45">
        <f t="shared" si="197"/>
        <v>4.7582794061667303E-3</v>
      </c>
      <c r="M2105" s="16">
        <f>IFERROR(INDEX('[1]2018 Sales History'!$G:$G,MATCH(A2105,'[1]2018 Sales History'!$A:$A,0)),0)</f>
        <v>0</v>
      </c>
      <c r="N2105" s="14">
        <f t="shared" si="193"/>
        <v>0</v>
      </c>
      <c r="O2105" s="14">
        <f t="shared" si="194"/>
        <v>0</v>
      </c>
      <c r="P2105" s="14">
        <f t="shared" si="195"/>
        <v>0</v>
      </c>
      <c r="Q2105" s="15">
        <f t="shared" si="196"/>
        <v>0</v>
      </c>
    </row>
    <row r="2106" spans="1:17" x14ac:dyDescent="0.2">
      <c r="A2106" s="43">
        <v>689068</v>
      </c>
      <c r="B2106" s="6" t="s">
        <v>1073</v>
      </c>
      <c r="C2106" s="6" t="s">
        <v>1074</v>
      </c>
      <c r="D2106" s="41" t="s">
        <v>1078</v>
      </c>
      <c r="E2106" s="41" t="s">
        <v>71</v>
      </c>
      <c r="F2106" s="4"/>
      <c r="G2106" s="5"/>
      <c r="H2106" s="27" t="s">
        <v>1072</v>
      </c>
      <c r="I2106" s="44">
        <f>+J2106+1</f>
        <v>155.68</v>
      </c>
      <c r="J2106" s="8">
        <v>154.68</v>
      </c>
      <c r="K2106" s="8">
        <f t="shared" si="192"/>
        <v>1</v>
      </c>
      <c r="L2106" s="45">
        <f t="shared" si="197"/>
        <v>6.4649599172485125E-3</v>
      </c>
      <c r="M2106" s="16">
        <f>IFERROR(INDEX('[1]2018 Sales History'!$G:$G,MATCH(A2106,'[1]2018 Sales History'!$A:$A,0)),0)</f>
        <v>0</v>
      </c>
      <c r="N2106" s="14">
        <f t="shared" si="193"/>
        <v>0</v>
      </c>
      <c r="O2106" s="14">
        <f t="shared" si="194"/>
        <v>0</v>
      </c>
      <c r="P2106" s="14">
        <f t="shared" si="195"/>
        <v>0</v>
      </c>
      <c r="Q2106" s="15">
        <f t="shared" si="196"/>
        <v>0</v>
      </c>
    </row>
    <row r="2107" spans="1:17" x14ac:dyDescent="0.2">
      <c r="A2107" s="43">
        <v>689076</v>
      </c>
      <c r="B2107" s="6" t="s">
        <v>1073</v>
      </c>
      <c r="C2107" s="6" t="s">
        <v>1074</v>
      </c>
      <c r="D2107" s="41" t="s">
        <v>1078</v>
      </c>
      <c r="E2107" s="41" t="s">
        <v>66</v>
      </c>
      <c r="F2107" s="4"/>
      <c r="G2107" s="5"/>
      <c r="H2107" s="27" t="s">
        <v>1072</v>
      </c>
      <c r="I2107" s="44">
        <f>+J2107+1</f>
        <v>157.22999999999999</v>
      </c>
      <c r="J2107" s="8">
        <v>156.22999999999999</v>
      </c>
      <c r="K2107" s="8">
        <f t="shared" si="192"/>
        <v>1</v>
      </c>
      <c r="L2107" s="45">
        <f t="shared" si="197"/>
        <v>6.4008193048710237E-3</v>
      </c>
      <c r="M2107" s="16">
        <f>IFERROR(INDEX('[1]2018 Sales History'!$G:$G,MATCH(A2107,'[1]2018 Sales History'!$A:$A,0)),0)</f>
        <v>0</v>
      </c>
      <c r="N2107" s="14">
        <f t="shared" si="193"/>
        <v>0</v>
      </c>
      <c r="O2107" s="14">
        <f t="shared" si="194"/>
        <v>0</v>
      </c>
      <c r="P2107" s="14">
        <f t="shared" si="195"/>
        <v>0</v>
      </c>
      <c r="Q2107" s="15">
        <f t="shared" si="196"/>
        <v>0</v>
      </c>
    </row>
    <row r="2108" spans="1:17" x14ac:dyDescent="0.2">
      <c r="A2108" s="43">
        <v>689084</v>
      </c>
      <c r="B2108" s="6" t="s">
        <v>1073</v>
      </c>
      <c r="C2108" s="6" t="s">
        <v>1074</v>
      </c>
      <c r="D2108" s="41" t="s">
        <v>1078</v>
      </c>
      <c r="E2108" s="41" t="s">
        <v>1706</v>
      </c>
      <c r="F2108" s="4"/>
      <c r="G2108" s="5"/>
      <c r="H2108" s="27" t="s">
        <v>1072</v>
      </c>
      <c r="I2108" s="44">
        <f>+J2108+1</f>
        <v>155.68</v>
      </c>
      <c r="J2108" s="8">
        <v>154.68</v>
      </c>
      <c r="K2108" s="8">
        <f t="shared" si="192"/>
        <v>1</v>
      </c>
      <c r="L2108" s="45">
        <f t="shared" si="197"/>
        <v>6.4649599172485125E-3</v>
      </c>
      <c r="M2108" s="16">
        <f>IFERROR(INDEX('[1]2018 Sales History'!$G:$G,MATCH(A2108,'[1]2018 Sales History'!$A:$A,0)),0)</f>
        <v>0</v>
      </c>
      <c r="N2108" s="14">
        <f t="shared" si="193"/>
        <v>0</v>
      </c>
      <c r="O2108" s="14">
        <f t="shared" si="194"/>
        <v>0</v>
      </c>
      <c r="P2108" s="14">
        <f t="shared" si="195"/>
        <v>0</v>
      </c>
      <c r="Q2108" s="15">
        <f t="shared" si="196"/>
        <v>0</v>
      </c>
    </row>
    <row r="2109" spans="1:17" x14ac:dyDescent="0.2">
      <c r="A2109" s="43">
        <v>689092</v>
      </c>
      <c r="B2109" s="6" t="s">
        <v>1073</v>
      </c>
      <c r="C2109" s="6" t="s">
        <v>1074</v>
      </c>
      <c r="D2109" s="41" t="s">
        <v>1078</v>
      </c>
      <c r="E2109" s="41" t="s">
        <v>65</v>
      </c>
      <c r="F2109" s="4"/>
      <c r="G2109" s="5"/>
      <c r="H2109" s="27" t="s">
        <v>1072</v>
      </c>
      <c r="I2109" s="44">
        <f>+J2109+1</f>
        <v>153.26</v>
      </c>
      <c r="J2109" s="8">
        <v>152.26</v>
      </c>
      <c r="K2109" s="8">
        <f t="shared" si="192"/>
        <v>1</v>
      </c>
      <c r="L2109" s="45">
        <f t="shared" si="197"/>
        <v>6.5677131222908192E-3</v>
      </c>
      <c r="M2109" s="16">
        <f>IFERROR(INDEX('[1]2018 Sales History'!$G:$G,MATCH(A2109,'[1]2018 Sales History'!$A:$A,0)),0)</f>
        <v>0</v>
      </c>
      <c r="N2109" s="14">
        <f t="shared" si="193"/>
        <v>0</v>
      </c>
      <c r="O2109" s="14">
        <f t="shared" si="194"/>
        <v>0</v>
      </c>
      <c r="P2109" s="14">
        <f t="shared" si="195"/>
        <v>0</v>
      </c>
      <c r="Q2109" s="15">
        <f t="shared" si="196"/>
        <v>0</v>
      </c>
    </row>
    <row r="2110" spans="1:17" x14ac:dyDescent="0.2">
      <c r="A2110" s="43">
        <v>689106</v>
      </c>
      <c r="B2110" s="6" t="s">
        <v>1073</v>
      </c>
      <c r="C2110" s="6" t="s">
        <v>1074</v>
      </c>
      <c r="D2110" s="41" t="s">
        <v>1078</v>
      </c>
      <c r="E2110" s="41" t="s">
        <v>1707</v>
      </c>
      <c r="F2110" s="4"/>
      <c r="G2110" s="5"/>
      <c r="H2110" s="27" t="s">
        <v>1072</v>
      </c>
      <c r="I2110" s="44">
        <f>+J2110+1</f>
        <v>157.22999999999999</v>
      </c>
      <c r="J2110" s="8">
        <v>156.22999999999999</v>
      </c>
      <c r="K2110" s="8">
        <f t="shared" si="192"/>
        <v>1</v>
      </c>
      <c r="L2110" s="45">
        <f t="shared" si="197"/>
        <v>6.4008193048710237E-3</v>
      </c>
      <c r="M2110" s="16">
        <f>IFERROR(INDEX('[1]2018 Sales History'!$G:$G,MATCH(A2110,'[1]2018 Sales History'!$A:$A,0)),0)</f>
        <v>0</v>
      </c>
      <c r="N2110" s="14">
        <f t="shared" si="193"/>
        <v>0</v>
      </c>
      <c r="O2110" s="14">
        <f t="shared" si="194"/>
        <v>0</v>
      </c>
      <c r="P2110" s="14">
        <f t="shared" si="195"/>
        <v>0</v>
      </c>
      <c r="Q2110" s="15">
        <f t="shared" si="196"/>
        <v>0</v>
      </c>
    </row>
    <row r="2111" spans="1:17" x14ac:dyDescent="0.2">
      <c r="A2111" s="43">
        <v>689114</v>
      </c>
      <c r="B2111" s="6" t="s">
        <v>1073</v>
      </c>
      <c r="C2111" s="6" t="s">
        <v>1074</v>
      </c>
      <c r="D2111" s="41" t="s">
        <v>1078</v>
      </c>
      <c r="E2111" s="41" t="s">
        <v>706</v>
      </c>
      <c r="F2111" s="4"/>
      <c r="G2111" s="5"/>
      <c r="H2111" s="27" t="s">
        <v>1072</v>
      </c>
      <c r="I2111" s="44">
        <f>+J2111+1</f>
        <v>161.84</v>
      </c>
      <c r="J2111" s="8">
        <v>160.84</v>
      </c>
      <c r="K2111" s="8">
        <f t="shared" si="192"/>
        <v>1</v>
      </c>
      <c r="L2111" s="45">
        <f t="shared" si="197"/>
        <v>6.2173588659537428E-3</v>
      </c>
      <c r="M2111" s="16">
        <f>IFERROR(INDEX('[1]2018 Sales History'!$G:$G,MATCH(A2111,'[1]2018 Sales History'!$A:$A,0)),0)</f>
        <v>0</v>
      </c>
      <c r="N2111" s="14">
        <f t="shared" si="193"/>
        <v>0</v>
      </c>
      <c r="O2111" s="14">
        <f t="shared" si="194"/>
        <v>0</v>
      </c>
      <c r="P2111" s="14">
        <f t="shared" si="195"/>
        <v>0</v>
      </c>
      <c r="Q2111" s="15">
        <f t="shared" si="196"/>
        <v>0</v>
      </c>
    </row>
    <row r="2112" spans="1:17" x14ac:dyDescent="0.2">
      <c r="A2112" s="43">
        <v>689122</v>
      </c>
      <c r="B2112" s="6" t="s">
        <v>1073</v>
      </c>
      <c r="C2112" s="6" t="s">
        <v>1074</v>
      </c>
      <c r="D2112" s="41" t="s">
        <v>1078</v>
      </c>
      <c r="E2112" s="41" t="s">
        <v>707</v>
      </c>
      <c r="F2112" s="4"/>
      <c r="G2112" s="5"/>
      <c r="H2112" s="27" t="s">
        <v>1072</v>
      </c>
      <c r="I2112" s="44">
        <f>+J2112+1</f>
        <v>180.55</v>
      </c>
      <c r="J2112" s="8">
        <v>179.55</v>
      </c>
      <c r="K2112" s="8">
        <f t="shared" si="192"/>
        <v>1</v>
      </c>
      <c r="L2112" s="45">
        <f t="shared" si="197"/>
        <v>5.5694792536897797E-3</v>
      </c>
      <c r="M2112" s="16">
        <f>IFERROR(INDEX('[1]2018 Sales History'!$G:$G,MATCH(A2112,'[1]2018 Sales History'!$A:$A,0)),0)</f>
        <v>0</v>
      </c>
      <c r="N2112" s="14">
        <f t="shared" si="193"/>
        <v>0</v>
      </c>
      <c r="O2112" s="14">
        <f t="shared" si="194"/>
        <v>0</v>
      </c>
      <c r="P2112" s="14">
        <f t="shared" si="195"/>
        <v>0</v>
      </c>
      <c r="Q2112" s="15">
        <f t="shared" si="196"/>
        <v>0</v>
      </c>
    </row>
    <row r="2113" spans="1:17" x14ac:dyDescent="0.2">
      <c r="A2113" s="43">
        <v>689130</v>
      </c>
      <c r="B2113" s="6" t="s">
        <v>1073</v>
      </c>
      <c r="C2113" s="6" t="s">
        <v>1074</v>
      </c>
      <c r="D2113" s="41" t="s">
        <v>1078</v>
      </c>
      <c r="E2113" s="41" t="s">
        <v>299</v>
      </c>
      <c r="F2113" s="4"/>
      <c r="G2113" s="5"/>
      <c r="H2113" s="27" t="s">
        <v>1072</v>
      </c>
      <c r="I2113" s="44">
        <f>+J2113+1</f>
        <v>145.88</v>
      </c>
      <c r="J2113" s="8">
        <v>144.88</v>
      </c>
      <c r="K2113" s="8">
        <f t="shared" si="192"/>
        <v>1</v>
      </c>
      <c r="L2113" s="45">
        <f t="shared" si="197"/>
        <v>6.9022639425731641E-3</v>
      </c>
      <c r="M2113" s="16">
        <f>IFERROR(INDEX('[1]2018 Sales History'!$G:$G,MATCH(A2113,'[1]2018 Sales History'!$A:$A,0)),0)</f>
        <v>0</v>
      </c>
      <c r="N2113" s="14">
        <f t="shared" si="193"/>
        <v>0</v>
      </c>
      <c r="O2113" s="14">
        <f t="shared" si="194"/>
        <v>0</v>
      </c>
      <c r="P2113" s="14">
        <f t="shared" si="195"/>
        <v>0</v>
      </c>
      <c r="Q2113" s="15">
        <f t="shared" si="196"/>
        <v>0</v>
      </c>
    </row>
    <row r="2114" spans="1:17" x14ac:dyDescent="0.2">
      <c r="A2114" s="43">
        <v>689149</v>
      </c>
      <c r="B2114" s="6" t="s">
        <v>1073</v>
      </c>
      <c r="C2114" s="6" t="s">
        <v>1074</v>
      </c>
      <c r="D2114" s="41" t="s">
        <v>1078</v>
      </c>
      <c r="E2114" s="41" t="s">
        <v>64</v>
      </c>
      <c r="F2114" s="4"/>
      <c r="G2114" s="5"/>
      <c r="H2114" s="27" t="s">
        <v>1072</v>
      </c>
      <c r="I2114" s="44">
        <f>+J2114+1</f>
        <v>151.68</v>
      </c>
      <c r="J2114" s="8">
        <v>150.68</v>
      </c>
      <c r="K2114" s="8">
        <f t="shared" ref="K2114:K2177" si="198">I2114-J2114</f>
        <v>1</v>
      </c>
      <c r="L2114" s="45">
        <f t="shared" si="197"/>
        <v>6.6365808335545522E-3</v>
      </c>
      <c r="M2114" s="16">
        <f>IFERROR(INDEX('[1]2018 Sales History'!$G:$G,MATCH(A2114,'[1]2018 Sales History'!$A:$A,0)),0)</f>
        <v>0</v>
      </c>
      <c r="N2114" s="14">
        <f t="shared" ref="N2114:N2177" si="199">IFERROR(M2114*J2114,"")</f>
        <v>0</v>
      </c>
      <c r="O2114" s="14">
        <f t="shared" ref="O2114:O2177" si="200">IFERROR(M2114*I2114,"")</f>
        <v>0</v>
      </c>
      <c r="P2114" s="14">
        <f t="shared" ref="P2114:P2177" si="201">IFERROR(O2114-N2114,"")</f>
        <v>0</v>
      </c>
      <c r="Q2114" s="15">
        <f t="shared" ref="Q2114:Q2177" si="202">IFERROR((O2114-N2114)/N2114,0)</f>
        <v>0</v>
      </c>
    </row>
    <row r="2115" spans="1:17" x14ac:dyDescent="0.2">
      <c r="A2115" s="43">
        <v>689157</v>
      </c>
      <c r="B2115" s="6" t="s">
        <v>1073</v>
      </c>
      <c r="C2115" s="6" t="s">
        <v>1074</v>
      </c>
      <c r="D2115" s="41" t="s">
        <v>1078</v>
      </c>
      <c r="E2115" s="41" t="s">
        <v>1664</v>
      </c>
      <c r="F2115" s="4"/>
      <c r="G2115" s="5"/>
      <c r="H2115" s="27" t="s">
        <v>1072</v>
      </c>
      <c r="I2115" s="44">
        <f>+J2115+1</f>
        <v>219.79</v>
      </c>
      <c r="J2115" s="8">
        <v>218.79</v>
      </c>
      <c r="K2115" s="8">
        <f t="shared" si="198"/>
        <v>1</v>
      </c>
      <c r="L2115" s="45">
        <f t="shared" ref="L2115:L2178" si="203">((I2115-J2115)/J2115)</f>
        <v>4.5705928058869241E-3</v>
      </c>
      <c r="M2115" s="16">
        <f>IFERROR(INDEX('[1]2018 Sales History'!$G:$G,MATCH(A2115,'[1]2018 Sales History'!$A:$A,0)),0)</f>
        <v>0</v>
      </c>
      <c r="N2115" s="14">
        <f t="shared" si="199"/>
        <v>0</v>
      </c>
      <c r="O2115" s="14">
        <f t="shared" si="200"/>
        <v>0</v>
      </c>
      <c r="P2115" s="14">
        <f t="shared" si="201"/>
        <v>0</v>
      </c>
      <c r="Q2115" s="15">
        <f t="shared" si="202"/>
        <v>0</v>
      </c>
    </row>
    <row r="2116" spans="1:17" x14ac:dyDescent="0.2">
      <c r="A2116" s="43">
        <v>689165</v>
      </c>
      <c r="B2116" s="6" t="s">
        <v>1073</v>
      </c>
      <c r="C2116" s="6" t="s">
        <v>1074</v>
      </c>
      <c r="D2116" s="41" t="s">
        <v>1078</v>
      </c>
      <c r="E2116" s="41" t="s">
        <v>702</v>
      </c>
      <c r="F2116" s="4"/>
      <c r="G2116" s="5"/>
      <c r="H2116" s="27" t="s">
        <v>1072</v>
      </c>
      <c r="I2116" s="44">
        <f>+J2116+1</f>
        <v>244.27</v>
      </c>
      <c r="J2116" s="8">
        <v>243.27</v>
      </c>
      <c r="K2116" s="8">
        <f t="shared" si="198"/>
        <v>1</v>
      </c>
      <c r="L2116" s="45">
        <f t="shared" si="203"/>
        <v>4.1106589386278617E-3</v>
      </c>
      <c r="M2116" s="16">
        <f>IFERROR(INDEX('[1]2018 Sales History'!$G:$G,MATCH(A2116,'[1]2018 Sales History'!$A:$A,0)),0)</f>
        <v>0</v>
      </c>
      <c r="N2116" s="14">
        <f t="shared" si="199"/>
        <v>0</v>
      </c>
      <c r="O2116" s="14">
        <f t="shared" si="200"/>
        <v>0</v>
      </c>
      <c r="P2116" s="14">
        <f t="shared" si="201"/>
        <v>0</v>
      </c>
      <c r="Q2116" s="15">
        <f t="shared" si="202"/>
        <v>0</v>
      </c>
    </row>
    <row r="2117" spans="1:17" x14ac:dyDescent="0.2">
      <c r="A2117" s="43">
        <v>689173</v>
      </c>
      <c r="B2117" s="6" t="s">
        <v>1073</v>
      </c>
      <c r="C2117" s="6" t="s">
        <v>1074</v>
      </c>
      <c r="D2117" s="41" t="s">
        <v>1078</v>
      </c>
      <c r="E2117" s="41" t="s">
        <v>1695</v>
      </c>
      <c r="F2117" s="4"/>
      <c r="G2117" s="5"/>
      <c r="H2117" s="27" t="s">
        <v>1072</v>
      </c>
      <c r="I2117" s="44">
        <f>+J2117+1</f>
        <v>222.38</v>
      </c>
      <c r="J2117" s="8">
        <v>221.38</v>
      </c>
      <c r="K2117" s="8">
        <f t="shared" si="198"/>
        <v>1</v>
      </c>
      <c r="L2117" s="45">
        <f t="shared" si="203"/>
        <v>4.5171198843617314E-3</v>
      </c>
      <c r="M2117" s="16">
        <f>IFERROR(INDEX('[1]2018 Sales History'!$G:$G,MATCH(A2117,'[1]2018 Sales History'!$A:$A,0)),0)</f>
        <v>0</v>
      </c>
      <c r="N2117" s="14">
        <f t="shared" si="199"/>
        <v>0</v>
      </c>
      <c r="O2117" s="14">
        <f t="shared" si="200"/>
        <v>0</v>
      </c>
      <c r="P2117" s="14">
        <f t="shared" si="201"/>
        <v>0</v>
      </c>
      <c r="Q2117" s="15">
        <f t="shared" si="202"/>
        <v>0</v>
      </c>
    </row>
    <row r="2118" spans="1:17" x14ac:dyDescent="0.2">
      <c r="A2118" s="43">
        <v>689181</v>
      </c>
      <c r="B2118" s="6" t="s">
        <v>1073</v>
      </c>
      <c r="C2118" s="6" t="s">
        <v>1074</v>
      </c>
      <c r="D2118" s="41" t="s">
        <v>1078</v>
      </c>
      <c r="E2118" s="41" t="s">
        <v>1662</v>
      </c>
      <c r="F2118" s="4"/>
      <c r="G2118" s="5"/>
      <c r="H2118" s="27" t="s">
        <v>1072</v>
      </c>
      <c r="I2118" s="44">
        <f>+J2118+1</f>
        <v>201.93</v>
      </c>
      <c r="J2118" s="8">
        <v>200.93</v>
      </c>
      <c r="K2118" s="8">
        <f t="shared" si="198"/>
        <v>1</v>
      </c>
      <c r="L2118" s="45">
        <f t="shared" si="203"/>
        <v>4.9768576121037179E-3</v>
      </c>
      <c r="M2118" s="16">
        <f>IFERROR(INDEX('[1]2018 Sales History'!$G:$G,MATCH(A2118,'[1]2018 Sales History'!$A:$A,0)),0)</f>
        <v>0</v>
      </c>
      <c r="N2118" s="14">
        <f t="shared" si="199"/>
        <v>0</v>
      </c>
      <c r="O2118" s="14">
        <f t="shared" si="200"/>
        <v>0</v>
      </c>
      <c r="P2118" s="14">
        <f t="shared" si="201"/>
        <v>0</v>
      </c>
      <c r="Q2118" s="15">
        <f t="shared" si="202"/>
        <v>0</v>
      </c>
    </row>
    <row r="2119" spans="1:17" x14ac:dyDescent="0.2">
      <c r="A2119" s="43">
        <v>689203</v>
      </c>
      <c r="B2119" s="6" t="s">
        <v>1073</v>
      </c>
      <c r="C2119" s="6" t="s">
        <v>1074</v>
      </c>
      <c r="D2119" s="41" t="s">
        <v>1077</v>
      </c>
      <c r="E2119" s="41" t="s">
        <v>59</v>
      </c>
      <c r="F2119" s="4"/>
      <c r="G2119" s="5"/>
      <c r="H2119" s="27" t="s">
        <v>1072</v>
      </c>
      <c r="I2119" s="44">
        <f>+J2119+1</f>
        <v>105.13</v>
      </c>
      <c r="J2119" s="8">
        <v>104.13</v>
      </c>
      <c r="K2119" s="8">
        <f t="shared" si="198"/>
        <v>1</v>
      </c>
      <c r="L2119" s="45">
        <f t="shared" si="203"/>
        <v>9.6033803898972446E-3</v>
      </c>
      <c r="M2119" s="16">
        <f>IFERROR(INDEX('[1]2018 Sales History'!$G:$G,MATCH(A2119,'[1]2018 Sales History'!$A:$A,0)),0)</f>
        <v>0</v>
      </c>
      <c r="N2119" s="14">
        <f t="shared" si="199"/>
        <v>0</v>
      </c>
      <c r="O2119" s="14">
        <f t="shared" si="200"/>
        <v>0</v>
      </c>
      <c r="P2119" s="14">
        <f t="shared" si="201"/>
        <v>0</v>
      </c>
      <c r="Q2119" s="15">
        <f t="shared" si="202"/>
        <v>0</v>
      </c>
    </row>
    <row r="2120" spans="1:17" x14ac:dyDescent="0.2">
      <c r="A2120" s="43">
        <v>689211</v>
      </c>
      <c r="B2120" s="6" t="s">
        <v>1073</v>
      </c>
      <c r="C2120" s="6" t="s">
        <v>1074</v>
      </c>
      <c r="D2120" s="41" t="s">
        <v>1077</v>
      </c>
      <c r="E2120" s="41" t="s">
        <v>69</v>
      </c>
      <c r="F2120" s="4"/>
      <c r="G2120" s="5"/>
      <c r="H2120" s="27" t="s">
        <v>1072</v>
      </c>
      <c r="I2120" s="44">
        <f>+J2120+1</f>
        <v>113.61</v>
      </c>
      <c r="J2120" s="8">
        <v>112.61</v>
      </c>
      <c r="K2120" s="8">
        <f t="shared" si="198"/>
        <v>1</v>
      </c>
      <c r="L2120" s="45">
        <f t="shared" si="203"/>
        <v>8.8802060207796817E-3</v>
      </c>
      <c r="M2120" s="16">
        <f>IFERROR(INDEX('[1]2018 Sales History'!$G:$G,MATCH(A2120,'[1]2018 Sales History'!$A:$A,0)),0)</f>
        <v>1020</v>
      </c>
      <c r="N2120" s="14">
        <f t="shared" si="199"/>
        <v>114862.2</v>
      </c>
      <c r="O2120" s="14">
        <f t="shared" si="200"/>
        <v>115882.2</v>
      </c>
      <c r="P2120" s="14">
        <f t="shared" si="201"/>
        <v>1020</v>
      </c>
      <c r="Q2120" s="15">
        <f t="shared" si="202"/>
        <v>8.8802060207796817E-3</v>
      </c>
    </row>
    <row r="2121" spans="1:17" x14ac:dyDescent="0.2">
      <c r="A2121" s="43">
        <v>689238</v>
      </c>
      <c r="B2121" s="6" t="s">
        <v>1073</v>
      </c>
      <c r="C2121" s="6" t="s">
        <v>1074</v>
      </c>
      <c r="D2121" s="41" t="s">
        <v>1077</v>
      </c>
      <c r="E2121" s="41" t="s">
        <v>61</v>
      </c>
      <c r="F2121" s="4"/>
      <c r="G2121" s="5"/>
      <c r="H2121" s="27" t="s">
        <v>1072</v>
      </c>
      <c r="I2121" s="44">
        <f>+J2121+1</f>
        <v>117</v>
      </c>
      <c r="J2121" s="8">
        <v>116</v>
      </c>
      <c r="K2121" s="8">
        <f t="shared" si="198"/>
        <v>1</v>
      </c>
      <c r="L2121" s="45">
        <f t="shared" si="203"/>
        <v>8.6206896551724137E-3</v>
      </c>
      <c r="M2121" s="16">
        <f>IFERROR(INDEX('[1]2018 Sales History'!$G:$G,MATCH(A2121,'[1]2018 Sales History'!$A:$A,0)),0)</f>
        <v>0</v>
      </c>
      <c r="N2121" s="14">
        <f t="shared" si="199"/>
        <v>0</v>
      </c>
      <c r="O2121" s="14">
        <f t="shared" si="200"/>
        <v>0</v>
      </c>
      <c r="P2121" s="14">
        <f t="shared" si="201"/>
        <v>0</v>
      </c>
      <c r="Q2121" s="15">
        <f t="shared" si="202"/>
        <v>0</v>
      </c>
    </row>
    <row r="2122" spans="1:17" x14ac:dyDescent="0.2">
      <c r="A2122" s="43">
        <v>689246</v>
      </c>
      <c r="B2122" s="6" t="s">
        <v>1073</v>
      </c>
      <c r="C2122" s="6" t="s">
        <v>1074</v>
      </c>
      <c r="D2122" s="41" t="s">
        <v>1077</v>
      </c>
      <c r="E2122" s="41" t="s">
        <v>1645</v>
      </c>
      <c r="F2122" s="4"/>
      <c r="G2122" s="5"/>
      <c r="H2122" s="27" t="s">
        <v>1072</v>
      </c>
      <c r="I2122" s="44">
        <f>+J2122+1</f>
        <v>127.47</v>
      </c>
      <c r="J2122" s="8">
        <v>126.47</v>
      </c>
      <c r="K2122" s="8">
        <f t="shared" si="198"/>
        <v>1</v>
      </c>
      <c r="L2122" s="45">
        <f t="shared" si="203"/>
        <v>7.9070135209931211E-3</v>
      </c>
      <c r="M2122" s="16">
        <f>IFERROR(INDEX('[1]2018 Sales History'!$G:$G,MATCH(A2122,'[1]2018 Sales History'!$A:$A,0)),0)</f>
        <v>0</v>
      </c>
      <c r="N2122" s="14">
        <f t="shared" si="199"/>
        <v>0</v>
      </c>
      <c r="O2122" s="14">
        <f t="shared" si="200"/>
        <v>0</v>
      </c>
      <c r="P2122" s="14">
        <f t="shared" si="201"/>
        <v>0</v>
      </c>
      <c r="Q2122" s="15">
        <f t="shared" si="202"/>
        <v>0</v>
      </c>
    </row>
    <row r="2123" spans="1:17" x14ac:dyDescent="0.2">
      <c r="A2123" s="43">
        <v>689254</v>
      </c>
      <c r="B2123" s="6" t="s">
        <v>1073</v>
      </c>
      <c r="C2123" s="6" t="s">
        <v>1074</v>
      </c>
      <c r="D2123" s="41" t="s">
        <v>1077</v>
      </c>
      <c r="E2123" s="41" t="s">
        <v>71</v>
      </c>
      <c r="F2123" s="4"/>
      <c r="G2123" s="5"/>
      <c r="H2123" s="27" t="s">
        <v>1072</v>
      </c>
      <c r="I2123" s="44">
        <f>+J2123+1</f>
        <v>102.44</v>
      </c>
      <c r="J2123" s="8">
        <v>101.44</v>
      </c>
      <c r="K2123" s="8">
        <f t="shared" si="198"/>
        <v>1</v>
      </c>
      <c r="L2123" s="45">
        <f t="shared" si="203"/>
        <v>9.8580441640378543E-3</v>
      </c>
      <c r="M2123" s="16">
        <f>IFERROR(INDEX('[1]2018 Sales History'!$G:$G,MATCH(A2123,'[1]2018 Sales History'!$A:$A,0)),0)</f>
        <v>0</v>
      </c>
      <c r="N2123" s="14">
        <f t="shared" si="199"/>
        <v>0</v>
      </c>
      <c r="O2123" s="14">
        <f t="shared" si="200"/>
        <v>0</v>
      </c>
      <c r="P2123" s="14">
        <f t="shared" si="201"/>
        <v>0</v>
      </c>
      <c r="Q2123" s="15">
        <f t="shared" si="202"/>
        <v>0</v>
      </c>
    </row>
    <row r="2124" spans="1:17" x14ac:dyDescent="0.2">
      <c r="A2124" s="43">
        <v>689262</v>
      </c>
      <c r="B2124" s="6" t="s">
        <v>1073</v>
      </c>
      <c r="C2124" s="6" t="s">
        <v>1074</v>
      </c>
      <c r="D2124" s="41" t="s">
        <v>1077</v>
      </c>
      <c r="E2124" s="41" t="s">
        <v>66</v>
      </c>
      <c r="F2124" s="4"/>
      <c r="G2124" s="5"/>
      <c r="H2124" s="27" t="s">
        <v>1072</v>
      </c>
      <c r="I2124" s="44">
        <f>+J2124+1</f>
        <v>102.58</v>
      </c>
      <c r="J2124" s="8">
        <v>101.58</v>
      </c>
      <c r="K2124" s="8">
        <f t="shared" si="198"/>
        <v>1</v>
      </c>
      <c r="L2124" s="45">
        <f t="shared" si="203"/>
        <v>9.8444575703878715E-3</v>
      </c>
      <c r="M2124" s="16">
        <f>IFERROR(INDEX('[1]2018 Sales History'!$G:$G,MATCH(A2124,'[1]2018 Sales History'!$A:$A,0)),0)</f>
        <v>0</v>
      </c>
      <c r="N2124" s="14">
        <f t="shared" si="199"/>
        <v>0</v>
      </c>
      <c r="O2124" s="14">
        <f t="shared" si="200"/>
        <v>0</v>
      </c>
      <c r="P2124" s="14">
        <f t="shared" si="201"/>
        <v>0</v>
      </c>
      <c r="Q2124" s="15">
        <f t="shared" si="202"/>
        <v>0</v>
      </c>
    </row>
    <row r="2125" spans="1:17" x14ac:dyDescent="0.2">
      <c r="A2125" s="43">
        <v>689270</v>
      </c>
      <c r="B2125" s="6" t="s">
        <v>1073</v>
      </c>
      <c r="C2125" s="6" t="s">
        <v>1074</v>
      </c>
      <c r="D2125" s="41" t="s">
        <v>1077</v>
      </c>
      <c r="E2125" s="41" t="s">
        <v>724</v>
      </c>
      <c r="F2125" s="4"/>
      <c r="G2125" s="5"/>
      <c r="H2125" s="27" t="s">
        <v>1072</v>
      </c>
      <c r="I2125" s="44">
        <f>+J2125+1</f>
        <v>111.71</v>
      </c>
      <c r="J2125" s="8">
        <v>110.71</v>
      </c>
      <c r="K2125" s="8">
        <f t="shared" si="198"/>
        <v>1</v>
      </c>
      <c r="L2125" s="45">
        <f t="shared" si="203"/>
        <v>9.0326077138469883E-3</v>
      </c>
      <c r="M2125" s="16">
        <f>IFERROR(INDEX('[1]2018 Sales History'!$G:$G,MATCH(A2125,'[1]2018 Sales History'!$A:$A,0)),0)</f>
        <v>0</v>
      </c>
      <c r="N2125" s="14">
        <f t="shared" si="199"/>
        <v>0</v>
      </c>
      <c r="O2125" s="14">
        <f t="shared" si="200"/>
        <v>0</v>
      </c>
      <c r="P2125" s="14">
        <f t="shared" si="201"/>
        <v>0</v>
      </c>
      <c r="Q2125" s="15">
        <f t="shared" si="202"/>
        <v>0</v>
      </c>
    </row>
    <row r="2126" spans="1:17" x14ac:dyDescent="0.2">
      <c r="A2126" s="43">
        <v>689289</v>
      </c>
      <c r="B2126" s="6" t="s">
        <v>1073</v>
      </c>
      <c r="C2126" s="6" t="s">
        <v>1074</v>
      </c>
      <c r="D2126" s="41" t="s">
        <v>1077</v>
      </c>
      <c r="E2126" s="41" t="s">
        <v>67</v>
      </c>
      <c r="F2126" s="4"/>
      <c r="G2126" s="5"/>
      <c r="H2126" s="27" t="s">
        <v>1072</v>
      </c>
      <c r="I2126" s="44">
        <f>+J2126+1</f>
        <v>112.38</v>
      </c>
      <c r="J2126" s="8">
        <v>111.38</v>
      </c>
      <c r="K2126" s="8">
        <f t="shared" si="198"/>
        <v>1</v>
      </c>
      <c r="L2126" s="45">
        <f t="shared" si="203"/>
        <v>8.9782725803555403E-3</v>
      </c>
      <c r="M2126" s="16">
        <f>IFERROR(INDEX('[1]2018 Sales History'!$G:$G,MATCH(A2126,'[1]2018 Sales History'!$A:$A,0)),0)</f>
        <v>0</v>
      </c>
      <c r="N2126" s="14">
        <f t="shared" si="199"/>
        <v>0</v>
      </c>
      <c r="O2126" s="14">
        <f t="shared" si="200"/>
        <v>0</v>
      </c>
      <c r="P2126" s="14">
        <f t="shared" si="201"/>
        <v>0</v>
      </c>
      <c r="Q2126" s="15">
        <f t="shared" si="202"/>
        <v>0</v>
      </c>
    </row>
    <row r="2127" spans="1:17" x14ac:dyDescent="0.2">
      <c r="A2127" s="43">
        <v>689297</v>
      </c>
      <c r="B2127" s="6" t="s">
        <v>1073</v>
      </c>
      <c r="C2127" s="6" t="s">
        <v>1074</v>
      </c>
      <c r="D2127" s="41" t="s">
        <v>1077</v>
      </c>
      <c r="E2127" s="41" t="s">
        <v>70</v>
      </c>
      <c r="F2127" s="4"/>
      <c r="G2127" s="5"/>
      <c r="H2127" s="27" t="s">
        <v>1072</v>
      </c>
      <c r="I2127" s="44">
        <f>+J2127+1</f>
        <v>117.35</v>
      </c>
      <c r="J2127" s="8">
        <v>116.35</v>
      </c>
      <c r="K2127" s="8">
        <f t="shared" si="198"/>
        <v>1</v>
      </c>
      <c r="L2127" s="45">
        <f t="shared" si="203"/>
        <v>8.5947571981091538E-3</v>
      </c>
      <c r="M2127" s="16">
        <f>IFERROR(INDEX('[1]2018 Sales History'!$G:$G,MATCH(A2127,'[1]2018 Sales History'!$A:$A,0)),0)</f>
        <v>0</v>
      </c>
      <c r="N2127" s="14">
        <f t="shared" si="199"/>
        <v>0</v>
      </c>
      <c r="O2127" s="14">
        <f t="shared" si="200"/>
        <v>0</v>
      </c>
      <c r="P2127" s="14">
        <f t="shared" si="201"/>
        <v>0</v>
      </c>
      <c r="Q2127" s="15">
        <f t="shared" si="202"/>
        <v>0</v>
      </c>
    </row>
    <row r="2128" spans="1:17" x14ac:dyDescent="0.2">
      <c r="A2128" s="43">
        <v>689300</v>
      </c>
      <c r="B2128" s="6" t="s">
        <v>1073</v>
      </c>
      <c r="C2128" s="6" t="s">
        <v>1074</v>
      </c>
      <c r="D2128" s="41" t="s">
        <v>1077</v>
      </c>
      <c r="E2128" s="41" t="s">
        <v>301</v>
      </c>
      <c r="F2128" s="4"/>
      <c r="G2128" s="5"/>
      <c r="H2128" s="27" t="s">
        <v>1072</v>
      </c>
      <c r="I2128" s="44">
        <f>+J2128+1</f>
        <v>117</v>
      </c>
      <c r="J2128" s="8">
        <v>116</v>
      </c>
      <c r="K2128" s="8">
        <f t="shared" si="198"/>
        <v>1</v>
      </c>
      <c r="L2128" s="45">
        <f t="shared" si="203"/>
        <v>8.6206896551724137E-3</v>
      </c>
      <c r="M2128" s="16">
        <f>IFERROR(INDEX('[1]2018 Sales History'!$G:$G,MATCH(A2128,'[1]2018 Sales History'!$A:$A,0)),0)</f>
        <v>0</v>
      </c>
      <c r="N2128" s="14">
        <f t="shared" si="199"/>
        <v>0</v>
      </c>
      <c r="O2128" s="14">
        <f t="shared" si="200"/>
        <v>0</v>
      </c>
      <c r="P2128" s="14">
        <f t="shared" si="201"/>
        <v>0</v>
      </c>
      <c r="Q2128" s="15">
        <f t="shared" si="202"/>
        <v>0</v>
      </c>
    </row>
    <row r="2129" spans="1:17" x14ac:dyDescent="0.2">
      <c r="A2129" s="43">
        <v>689319</v>
      </c>
      <c r="B2129" s="6" t="s">
        <v>1073</v>
      </c>
      <c r="C2129" s="6" t="s">
        <v>1074</v>
      </c>
      <c r="D2129" s="41" t="s">
        <v>1077</v>
      </c>
      <c r="E2129" s="41" t="s">
        <v>1706</v>
      </c>
      <c r="F2129" s="4"/>
      <c r="G2129" s="5"/>
      <c r="H2129" s="27" t="s">
        <v>1072</v>
      </c>
      <c r="I2129" s="44">
        <f>+J2129+1</f>
        <v>102.44</v>
      </c>
      <c r="J2129" s="8">
        <v>101.44</v>
      </c>
      <c r="K2129" s="8">
        <f t="shared" si="198"/>
        <v>1</v>
      </c>
      <c r="L2129" s="45">
        <f t="shared" si="203"/>
        <v>9.8580441640378543E-3</v>
      </c>
      <c r="M2129" s="16">
        <f>IFERROR(INDEX('[1]2018 Sales History'!$G:$G,MATCH(A2129,'[1]2018 Sales History'!$A:$A,0)),0)</f>
        <v>0</v>
      </c>
      <c r="N2129" s="14">
        <f t="shared" si="199"/>
        <v>0</v>
      </c>
      <c r="O2129" s="14">
        <f t="shared" si="200"/>
        <v>0</v>
      </c>
      <c r="P2129" s="14">
        <f t="shared" si="201"/>
        <v>0</v>
      </c>
      <c r="Q2129" s="15">
        <f t="shared" si="202"/>
        <v>0</v>
      </c>
    </row>
    <row r="2130" spans="1:17" x14ac:dyDescent="0.2">
      <c r="A2130" s="43">
        <v>689327</v>
      </c>
      <c r="B2130" s="6" t="s">
        <v>1073</v>
      </c>
      <c r="C2130" s="6" t="s">
        <v>1074</v>
      </c>
      <c r="D2130" s="41" t="s">
        <v>1077</v>
      </c>
      <c r="E2130" s="41" t="s">
        <v>437</v>
      </c>
      <c r="F2130" s="4"/>
      <c r="G2130" s="5"/>
      <c r="H2130" s="27" t="s">
        <v>1072</v>
      </c>
      <c r="I2130" s="44">
        <f>+J2130+1</f>
        <v>118.65</v>
      </c>
      <c r="J2130" s="8">
        <v>117.65</v>
      </c>
      <c r="K2130" s="8">
        <f t="shared" si="198"/>
        <v>1</v>
      </c>
      <c r="L2130" s="45">
        <f t="shared" si="203"/>
        <v>8.4997875053123666E-3</v>
      </c>
      <c r="M2130" s="16">
        <f>IFERROR(INDEX('[1]2018 Sales History'!$G:$G,MATCH(A2130,'[1]2018 Sales History'!$A:$A,0)),0)</f>
        <v>12</v>
      </c>
      <c r="N2130" s="14">
        <f t="shared" si="199"/>
        <v>1411.8000000000002</v>
      </c>
      <c r="O2130" s="14">
        <f t="shared" si="200"/>
        <v>1423.8000000000002</v>
      </c>
      <c r="P2130" s="14">
        <f t="shared" si="201"/>
        <v>12</v>
      </c>
      <c r="Q2130" s="15">
        <f t="shared" si="202"/>
        <v>8.4997875053123666E-3</v>
      </c>
    </row>
    <row r="2131" spans="1:17" x14ac:dyDescent="0.2">
      <c r="A2131" s="43">
        <v>689335</v>
      </c>
      <c r="B2131" s="6" t="s">
        <v>1073</v>
      </c>
      <c r="C2131" s="6" t="s">
        <v>1074</v>
      </c>
      <c r="D2131" s="41" t="s">
        <v>1077</v>
      </c>
      <c r="E2131" s="41" t="s">
        <v>701</v>
      </c>
      <c r="F2131" s="4"/>
      <c r="G2131" s="5"/>
      <c r="H2131" s="27" t="s">
        <v>1072</v>
      </c>
      <c r="I2131" s="44">
        <f>+J2131+1</f>
        <v>128.32</v>
      </c>
      <c r="J2131" s="8">
        <v>127.32</v>
      </c>
      <c r="K2131" s="8">
        <f t="shared" si="198"/>
        <v>1</v>
      </c>
      <c r="L2131" s="45">
        <f t="shared" si="203"/>
        <v>7.8542255733584677E-3</v>
      </c>
      <c r="M2131" s="16">
        <f>IFERROR(INDEX('[1]2018 Sales History'!$G:$G,MATCH(A2131,'[1]2018 Sales History'!$A:$A,0)),0)</f>
        <v>0</v>
      </c>
      <c r="N2131" s="14">
        <f t="shared" si="199"/>
        <v>0</v>
      </c>
      <c r="O2131" s="14">
        <f t="shared" si="200"/>
        <v>0</v>
      </c>
      <c r="P2131" s="14">
        <f t="shared" si="201"/>
        <v>0</v>
      </c>
      <c r="Q2131" s="15">
        <f t="shared" si="202"/>
        <v>0</v>
      </c>
    </row>
    <row r="2132" spans="1:17" x14ac:dyDescent="0.2">
      <c r="A2132" s="43">
        <v>689343</v>
      </c>
      <c r="B2132" s="6" t="s">
        <v>1073</v>
      </c>
      <c r="C2132" s="6" t="s">
        <v>1074</v>
      </c>
      <c r="D2132" s="41" t="s">
        <v>1077</v>
      </c>
      <c r="E2132" s="41" t="s">
        <v>1708</v>
      </c>
      <c r="F2132" s="4"/>
      <c r="G2132" s="5"/>
      <c r="H2132" s="27" t="s">
        <v>1072</v>
      </c>
      <c r="I2132" s="44">
        <f>+J2132+1</f>
        <v>119.23</v>
      </c>
      <c r="J2132" s="8">
        <v>118.23</v>
      </c>
      <c r="K2132" s="8">
        <f t="shared" si="198"/>
        <v>1</v>
      </c>
      <c r="L2132" s="45">
        <f t="shared" si="203"/>
        <v>8.4580901632411391E-3</v>
      </c>
      <c r="M2132" s="16">
        <f>IFERROR(INDEX('[1]2018 Sales History'!$G:$G,MATCH(A2132,'[1]2018 Sales History'!$A:$A,0)),0)</f>
        <v>0</v>
      </c>
      <c r="N2132" s="14">
        <f t="shared" si="199"/>
        <v>0</v>
      </c>
      <c r="O2132" s="14">
        <f t="shared" si="200"/>
        <v>0</v>
      </c>
      <c r="P2132" s="14">
        <f t="shared" si="201"/>
        <v>0</v>
      </c>
      <c r="Q2132" s="15">
        <f t="shared" si="202"/>
        <v>0</v>
      </c>
    </row>
    <row r="2133" spans="1:17" x14ac:dyDescent="0.2">
      <c r="A2133" s="43">
        <v>689351</v>
      </c>
      <c r="B2133" s="6" t="s">
        <v>1073</v>
      </c>
      <c r="C2133" s="6" t="s">
        <v>1074</v>
      </c>
      <c r="D2133" s="41" t="s">
        <v>1077</v>
      </c>
      <c r="E2133" s="41" t="s">
        <v>436</v>
      </c>
      <c r="F2133" s="4"/>
      <c r="G2133" s="5"/>
      <c r="H2133" s="27" t="s">
        <v>1072</v>
      </c>
      <c r="I2133" s="44">
        <f>+J2133+1</f>
        <v>119.23</v>
      </c>
      <c r="J2133" s="8">
        <v>118.23</v>
      </c>
      <c r="K2133" s="8">
        <f t="shared" si="198"/>
        <v>1</v>
      </c>
      <c r="L2133" s="45">
        <f t="shared" si="203"/>
        <v>8.4580901632411391E-3</v>
      </c>
      <c r="M2133" s="16">
        <f>IFERROR(INDEX('[1]2018 Sales History'!$G:$G,MATCH(A2133,'[1]2018 Sales History'!$A:$A,0)),0)</f>
        <v>0</v>
      </c>
      <c r="N2133" s="14">
        <f t="shared" si="199"/>
        <v>0</v>
      </c>
      <c r="O2133" s="14">
        <f t="shared" si="200"/>
        <v>0</v>
      </c>
      <c r="P2133" s="14">
        <f t="shared" si="201"/>
        <v>0</v>
      </c>
      <c r="Q2133" s="15">
        <f t="shared" si="202"/>
        <v>0</v>
      </c>
    </row>
    <row r="2134" spans="1:17" x14ac:dyDescent="0.2">
      <c r="A2134" s="43">
        <v>689378</v>
      </c>
      <c r="B2134" s="6" t="s">
        <v>1073</v>
      </c>
      <c r="C2134" s="6" t="s">
        <v>1074</v>
      </c>
      <c r="D2134" s="41" t="s">
        <v>1077</v>
      </c>
      <c r="E2134" s="41" t="s">
        <v>1707</v>
      </c>
      <c r="F2134" s="4"/>
      <c r="G2134" s="5"/>
      <c r="H2134" s="27" t="s">
        <v>1072</v>
      </c>
      <c r="I2134" s="44">
        <f>+J2134+1</f>
        <v>102.58</v>
      </c>
      <c r="J2134" s="8">
        <v>101.58</v>
      </c>
      <c r="K2134" s="8">
        <f t="shared" si="198"/>
        <v>1</v>
      </c>
      <c r="L2134" s="45">
        <f t="shared" si="203"/>
        <v>9.8444575703878715E-3</v>
      </c>
      <c r="M2134" s="16">
        <f>IFERROR(INDEX('[1]2018 Sales History'!$G:$G,MATCH(A2134,'[1]2018 Sales History'!$A:$A,0)),0)</f>
        <v>0</v>
      </c>
      <c r="N2134" s="14">
        <f t="shared" si="199"/>
        <v>0</v>
      </c>
      <c r="O2134" s="14">
        <f t="shared" si="200"/>
        <v>0</v>
      </c>
      <c r="P2134" s="14">
        <f t="shared" si="201"/>
        <v>0</v>
      </c>
      <c r="Q2134" s="15">
        <f t="shared" si="202"/>
        <v>0</v>
      </c>
    </row>
    <row r="2135" spans="1:17" x14ac:dyDescent="0.2">
      <c r="A2135" s="43">
        <v>689386</v>
      </c>
      <c r="B2135" s="6" t="s">
        <v>1073</v>
      </c>
      <c r="C2135" s="6" t="s">
        <v>1074</v>
      </c>
      <c r="D2135" s="41" t="s">
        <v>1077</v>
      </c>
      <c r="E2135" s="41" t="s">
        <v>706</v>
      </c>
      <c r="F2135" s="4"/>
      <c r="G2135" s="5"/>
      <c r="H2135" s="27" t="s">
        <v>1072</v>
      </c>
      <c r="I2135" s="44">
        <f>+J2135+1</f>
        <v>106.51</v>
      </c>
      <c r="J2135" s="8">
        <v>105.51</v>
      </c>
      <c r="K2135" s="8">
        <f t="shared" si="198"/>
        <v>1</v>
      </c>
      <c r="L2135" s="45">
        <f t="shared" si="203"/>
        <v>9.4777746185195719E-3</v>
      </c>
      <c r="M2135" s="16">
        <f>IFERROR(INDEX('[1]2018 Sales History'!$G:$G,MATCH(A2135,'[1]2018 Sales History'!$A:$A,0)),0)</f>
        <v>0</v>
      </c>
      <c r="N2135" s="14">
        <f t="shared" si="199"/>
        <v>0</v>
      </c>
      <c r="O2135" s="14">
        <f t="shared" si="200"/>
        <v>0</v>
      </c>
      <c r="P2135" s="14">
        <f t="shared" si="201"/>
        <v>0</v>
      </c>
      <c r="Q2135" s="15">
        <f t="shared" si="202"/>
        <v>0</v>
      </c>
    </row>
    <row r="2136" spans="1:17" x14ac:dyDescent="0.2">
      <c r="A2136" s="43">
        <v>689394</v>
      </c>
      <c r="B2136" s="6" t="s">
        <v>1073</v>
      </c>
      <c r="C2136" s="6" t="s">
        <v>1074</v>
      </c>
      <c r="D2136" s="41" t="s">
        <v>1077</v>
      </c>
      <c r="E2136" s="41" t="s">
        <v>1634</v>
      </c>
      <c r="F2136" s="4"/>
      <c r="G2136" s="5"/>
      <c r="H2136" s="27" t="s">
        <v>1072</v>
      </c>
      <c r="I2136" s="44">
        <f>+J2136+1</f>
        <v>117.35</v>
      </c>
      <c r="J2136" s="8">
        <v>116.35</v>
      </c>
      <c r="K2136" s="8">
        <f t="shared" si="198"/>
        <v>1</v>
      </c>
      <c r="L2136" s="45">
        <f t="shared" si="203"/>
        <v>8.5947571981091538E-3</v>
      </c>
      <c r="M2136" s="16">
        <f>IFERROR(INDEX('[1]2018 Sales History'!$G:$G,MATCH(A2136,'[1]2018 Sales History'!$A:$A,0)),0)</f>
        <v>0</v>
      </c>
      <c r="N2136" s="14">
        <f t="shared" si="199"/>
        <v>0</v>
      </c>
      <c r="O2136" s="14">
        <f t="shared" si="200"/>
        <v>0</v>
      </c>
      <c r="P2136" s="14">
        <f t="shared" si="201"/>
        <v>0</v>
      </c>
      <c r="Q2136" s="15">
        <f t="shared" si="202"/>
        <v>0</v>
      </c>
    </row>
    <row r="2137" spans="1:17" x14ac:dyDescent="0.2">
      <c r="A2137" s="43">
        <v>689408</v>
      </c>
      <c r="B2137" s="6" t="s">
        <v>1073</v>
      </c>
      <c r="C2137" s="6" t="s">
        <v>1074</v>
      </c>
      <c r="D2137" s="41" t="s">
        <v>1077</v>
      </c>
      <c r="E2137" s="41" t="s">
        <v>299</v>
      </c>
      <c r="F2137" s="4"/>
      <c r="G2137" s="5"/>
      <c r="H2137" s="27" t="s">
        <v>1072</v>
      </c>
      <c r="I2137" s="44">
        <f>+J2137+1</f>
        <v>96.58</v>
      </c>
      <c r="J2137" s="8">
        <v>95.58</v>
      </c>
      <c r="K2137" s="8">
        <f t="shared" si="198"/>
        <v>1</v>
      </c>
      <c r="L2137" s="45">
        <f t="shared" si="203"/>
        <v>1.0462439840970915E-2</v>
      </c>
      <c r="M2137" s="16">
        <f>IFERROR(INDEX('[1]2018 Sales History'!$G:$G,MATCH(A2137,'[1]2018 Sales History'!$A:$A,0)),0)</f>
        <v>0</v>
      </c>
      <c r="N2137" s="14">
        <f t="shared" si="199"/>
        <v>0</v>
      </c>
      <c r="O2137" s="14">
        <f t="shared" si="200"/>
        <v>0</v>
      </c>
      <c r="P2137" s="14">
        <f t="shared" si="201"/>
        <v>0</v>
      </c>
      <c r="Q2137" s="15">
        <f t="shared" si="202"/>
        <v>0</v>
      </c>
    </row>
    <row r="2138" spans="1:17" x14ac:dyDescent="0.2">
      <c r="A2138" s="43">
        <v>689416</v>
      </c>
      <c r="B2138" s="6" t="s">
        <v>1073</v>
      </c>
      <c r="C2138" s="6" t="s">
        <v>1074</v>
      </c>
      <c r="D2138" s="41" t="s">
        <v>1077</v>
      </c>
      <c r="E2138" s="41" t="s">
        <v>64</v>
      </c>
      <c r="F2138" s="4"/>
      <c r="G2138" s="5"/>
      <c r="H2138" s="27" t="s">
        <v>1072</v>
      </c>
      <c r="I2138" s="44">
        <f>+J2138+1</f>
        <v>98.62</v>
      </c>
      <c r="J2138" s="8">
        <v>97.62</v>
      </c>
      <c r="K2138" s="8">
        <f t="shared" si="198"/>
        <v>1</v>
      </c>
      <c r="L2138" s="45">
        <f t="shared" si="203"/>
        <v>1.024380249948781E-2</v>
      </c>
      <c r="M2138" s="16">
        <f>IFERROR(INDEX('[1]2018 Sales History'!$G:$G,MATCH(A2138,'[1]2018 Sales History'!$A:$A,0)),0)</f>
        <v>0</v>
      </c>
      <c r="N2138" s="14">
        <f t="shared" si="199"/>
        <v>0</v>
      </c>
      <c r="O2138" s="14">
        <f t="shared" si="200"/>
        <v>0</v>
      </c>
      <c r="P2138" s="14">
        <f t="shared" si="201"/>
        <v>0</v>
      </c>
      <c r="Q2138" s="15">
        <f t="shared" si="202"/>
        <v>0</v>
      </c>
    </row>
    <row r="2139" spans="1:17" x14ac:dyDescent="0.2">
      <c r="A2139" s="43">
        <v>689424</v>
      </c>
      <c r="B2139" s="6" t="s">
        <v>1073</v>
      </c>
      <c r="C2139" s="6" t="s">
        <v>1074</v>
      </c>
      <c r="D2139" s="41" t="s">
        <v>1077</v>
      </c>
      <c r="E2139" s="41" t="s">
        <v>1637</v>
      </c>
      <c r="F2139" s="4"/>
      <c r="G2139" s="5"/>
      <c r="H2139" s="27" t="s">
        <v>1072</v>
      </c>
      <c r="I2139" s="44">
        <f>+J2139+1</f>
        <v>113.61</v>
      </c>
      <c r="J2139" s="8">
        <v>112.61</v>
      </c>
      <c r="K2139" s="8">
        <f t="shared" si="198"/>
        <v>1</v>
      </c>
      <c r="L2139" s="45">
        <f t="shared" si="203"/>
        <v>8.8802060207796817E-3</v>
      </c>
      <c r="M2139" s="16">
        <f>IFERROR(INDEX('[1]2018 Sales History'!$G:$G,MATCH(A2139,'[1]2018 Sales History'!$A:$A,0)),0)</f>
        <v>0</v>
      </c>
      <c r="N2139" s="14">
        <f t="shared" si="199"/>
        <v>0</v>
      </c>
      <c r="O2139" s="14">
        <f t="shared" si="200"/>
        <v>0</v>
      </c>
      <c r="P2139" s="14">
        <f t="shared" si="201"/>
        <v>0</v>
      </c>
      <c r="Q2139" s="15">
        <f t="shared" si="202"/>
        <v>0</v>
      </c>
    </row>
    <row r="2140" spans="1:17" x14ac:dyDescent="0.2">
      <c r="A2140" s="43">
        <v>689432</v>
      </c>
      <c r="B2140" s="6" t="s">
        <v>1073</v>
      </c>
      <c r="C2140" s="6" t="s">
        <v>1074</v>
      </c>
      <c r="D2140" s="41" t="s">
        <v>1077</v>
      </c>
      <c r="E2140" s="41" t="s">
        <v>1658</v>
      </c>
      <c r="F2140" s="4"/>
      <c r="G2140" s="5"/>
      <c r="H2140" s="27" t="s">
        <v>1072</v>
      </c>
      <c r="I2140" s="44">
        <f>+J2140+1</f>
        <v>117</v>
      </c>
      <c r="J2140" s="8">
        <v>116</v>
      </c>
      <c r="K2140" s="8">
        <f t="shared" si="198"/>
        <v>1</v>
      </c>
      <c r="L2140" s="45">
        <f t="shared" si="203"/>
        <v>8.6206896551724137E-3</v>
      </c>
      <c r="M2140" s="16">
        <f>IFERROR(INDEX('[1]2018 Sales History'!$G:$G,MATCH(A2140,'[1]2018 Sales History'!$A:$A,0)),0)</f>
        <v>0</v>
      </c>
      <c r="N2140" s="14">
        <f t="shared" si="199"/>
        <v>0</v>
      </c>
      <c r="O2140" s="14">
        <f t="shared" si="200"/>
        <v>0</v>
      </c>
      <c r="P2140" s="14">
        <f t="shared" si="201"/>
        <v>0</v>
      </c>
      <c r="Q2140" s="15">
        <f t="shared" si="202"/>
        <v>0</v>
      </c>
    </row>
    <row r="2141" spans="1:17" x14ac:dyDescent="0.2">
      <c r="A2141" s="43">
        <v>689440</v>
      </c>
      <c r="B2141" s="6" t="s">
        <v>1073</v>
      </c>
      <c r="C2141" s="6" t="s">
        <v>1074</v>
      </c>
      <c r="D2141" s="41" t="s">
        <v>1077</v>
      </c>
      <c r="E2141" s="41" t="s">
        <v>690</v>
      </c>
      <c r="F2141" s="4"/>
      <c r="G2141" s="5"/>
      <c r="H2141" s="27" t="s">
        <v>1072</v>
      </c>
      <c r="I2141" s="44">
        <f>+J2141+1</f>
        <v>127.47</v>
      </c>
      <c r="J2141" s="8">
        <v>126.47</v>
      </c>
      <c r="K2141" s="8">
        <f t="shared" si="198"/>
        <v>1</v>
      </c>
      <c r="L2141" s="45">
        <f t="shared" si="203"/>
        <v>7.9070135209931211E-3</v>
      </c>
      <c r="M2141" s="16">
        <f>IFERROR(INDEX('[1]2018 Sales History'!$G:$G,MATCH(A2141,'[1]2018 Sales History'!$A:$A,0)),0)</f>
        <v>0</v>
      </c>
      <c r="N2141" s="14">
        <f t="shared" si="199"/>
        <v>0</v>
      </c>
      <c r="O2141" s="14">
        <f t="shared" si="200"/>
        <v>0</v>
      </c>
      <c r="P2141" s="14">
        <f t="shared" si="201"/>
        <v>0</v>
      </c>
      <c r="Q2141" s="15">
        <f t="shared" si="202"/>
        <v>0</v>
      </c>
    </row>
    <row r="2142" spans="1:17" x14ac:dyDescent="0.2">
      <c r="A2142" s="43">
        <v>689459</v>
      </c>
      <c r="B2142" s="6" t="s">
        <v>1073</v>
      </c>
      <c r="C2142" s="6" t="s">
        <v>1074</v>
      </c>
      <c r="D2142" s="41" t="s">
        <v>1077</v>
      </c>
      <c r="E2142" s="41" t="s">
        <v>689</v>
      </c>
      <c r="F2142" s="4"/>
      <c r="G2142" s="5"/>
      <c r="H2142" s="27" t="s">
        <v>1072</v>
      </c>
      <c r="I2142" s="44">
        <f>+J2142+1</f>
        <v>105.13</v>
      </c>
      <c r="J2142" s="8">
        <v>104.13</v>
      </c>
      <c r="K2142" s="8">
        <f t="shared" si="198"/>
        <v>1</v>
      </c>
      <c r="L2142" s="45">
        <f t="shared" si="203"/>
        <v>9.6033803898972446E-3</v>
      </c>
      <c r="M2142" s="16">
        <f>IFERROR(INDEX('[1]2018 Sales History'!$G:$G,MATCH(A2142,'[1]2018 Sales History'!$A:$A,0)),0)</f>
        <v>0</v>
      </c>
      <c r="N2142" s="14">
        <f t="shared" si="199"/>
        <v>0</v>
      </c>
      <c r="O2142" s="14">
        <f t="shared" si="200"/>
        <v>0</v>
      </c>
      <c r="P2142" s="14">
        <f t="shared" si="201"/>
        <v>0</v>
      </c>
      <c r="Q2142" s="15">
        <f t="shared" si="202"/>
        <v>0</v>
      </c>
    </row>
    <row r="2143" spans="1:17" x14ac:dyDescent="0.2">
      <c r="A2143" s="43">
        <v>689467</v>
      </c>
      <c r="B2143" s="6" t="s">
        <v>1073</v>
      </c>
      <c r="C2143" s="6" t="s">
        <v>1074</v>
      </c>
      <c r="D2143" s="41" t="s">
        <v>1077</v>
      </c>
      <c r="E2143" s="41" t="s">
        <v>1705</v>
      </c>
      <c r="F2143" s="4"/>
      <c r="G2143" s="5"/>
      <c r="H2143" s="27" t="s">
        <v>1072</v>
      </c>
      <c r="I2143" s="44">
        <f>+J2143+1</f>
        <v>118.65</v>
      </c>
      <c r="J2143" s="8">
        <v>117.65</v>
      </c>
      <c r="K2143" s="8">
        <f t="shared" si="198"/>
        <v>1</v>
      </c>
      <c r="L2143" s="45">
        <f t="shared" si="203"/>
        <v>8.4997875053123666E-3</v>
      </c>
      <c r="M2143" s="16">
        <f>IFERROR(INDEX('[1]2018 Sales History'!$G:$G,MATCH(A2143,'[1]2018 Sales History'!$A:$A,0)),0)</f>
        <v>0</v>
      </c>
      <c r="N2143" s="14">
        <f t="shared" si="199"/>
        <v>0</v>
      </c>
      <c r="O2143" s="14">
        <f t="shared" si="200"/>
        <v>0</v>
      </c>
      <c r="P2143" s="14">
        <f t="shared" si="201"/>
        <v>0</v>
      </c>
      <c r="Q2143" s="15">
        <f t="shared" si="202"/>
        <v>0</v>
      </c>
    </row>
    <row r="2144" spans="1:17" x14ac:dyDescent="0.2">
      <c r="A2144" s="43">
        <v>689475</v>
      </c>
      <c r="B2144" s="6" t="s">
        <v>1073</v>
      </c>
      <c r="C2144" s="6" t="s">
        <v>1074</v>
      </c>
      <c r="D2144" s="41" t="s">
        <v>1077</v>
      </c>
      <c r="E2144" s="41" t="s">
        <v>1636</v>
      </c>
      <c r="F2144" s="4"/>
      <c r="G2144" s="5"/>
      <c r="H2144" s="27" t="s">
        <v>1072</v>
      </c>
      <c r="I2144" s="44">
        <f>+J2144+1</f>
        <v>128.32</v>
      </c>
      <c r="J2144" s="8">
        <v>127.32</v>
      </c>
      <c r="K2144" s="8">
        <f t="shared" si="198"/>
        <v>1</v>
      </c>
      <c r="L2144" s="45">
        <f t="shared" si="203"/>
        <v>7.8542255733584677E-3</v>
      </c>
      <c r="M2144" s="16">
        <f>IFERROR(INDEX('[1]2018 Sales History'!$G:$G,MATCH(A2144,'[1]2018 Sales History'!$A:$A,0)),0)</f>
        <v>0</v>
      </c>
      <c r="N2144" s="14">
        <f t="shared" si="199"/>
        <v>0</v>
      </c>
      <c r="O2144" s="14">
        <f t="shared" si="200"/>
        <v>0</v>
      </c>
      <c r="P2144" s="14">
        <f t="shared" si="201"/>
        <v>0</v>
      </c>
      <c r="Q2144" s="15">
        <f t="shared" si="202"/>
        <v>0</v>
      </c>
    </row>
    <row r="2145" spans="1:17" x14ac:dyDescent="0.2">
      <c r="A2145" s="43">
        <v>689483</v>
      </c>
      <c r="B2145" s="6" t="s">
        <v>1073</v>
      </c>
      <c r="C2145" s="6" t="s">
        <v>1074</v>
      </c>
      <c r="D2145" s="41" t="s">
        <v>1077</v>
      </c>
      <c r="E2145" s="41" t="s">
        <v>777</v>
      </c>
      <c r="F2145" s="4"/>
      <c r="G2145" s="5"/>
      <c r="H2145" s="27" t="s">
        <v>1072</v>
      </c>
      <c r="I2145" s="44">
        <f>+J2145+1</f>
        <v>124.02</v>
      </c>
      <c r="J2145" s="8">
        <v>123.02</v>
      </c>
      <c r="K2145" s="8">
        <f t="shared" si="198"/>
        <v>1</v>
      </c>
      <c r="L2145" s="45">
        <f t="shared" si="203"/>
        <v>8.1287595512924728E-3</v>
      </c>
      <c r="M2145" s="16">
        <f>IFERROR(INDEX('[1]2018 Sales History'!$G:$G,MATCH(A2145,'[1]2018 Sales History'!$A:$A,0)),0)</f>
        <v>0</v>
      </c>
      <c r="N2145" s="14">
        <f t="shared" si="199"/>
        <v>0</v>
      </c>
      <c r="O2145" s="14">
        <f t="shared" si="200"/>
        <v>0</v>
      </c>
      <c r="P2145" s="14">
        <f t="shared" si="201"/>
        <v>0</v>
      </c>
      <c r="Q2145" s="15">
        <f t="shared" si="202"/>
        <v>0</v>
      </c>
    </row>
    <row r="2146" spans="1:17" x14ac:dyDescent="0.2">
      <c r="A2146" s="43">
        <v>689491</v>
      </c>
      <c r="B2146" s="6" t="s">
        <v>1073</v>
      </c>
      <c r="C2146" s="6" t="s">
        <v>1074</v>
      </c>
      <c r="D2146" s="41" t="s">
        <v>1077</v>
      </c>
      <c r="E2146" s="41" t="s">
        <v>691</v>
      </c>
      <c r="F2146" s="4"/>
      <c r="G2146" s="5"/>
      <c r="H2146" s="27" t="s">
        <v>1072</v>
      </c>
      <c r="I2146" s="44">
        <f>+J2146+1</f>
        <v>136.02000000000001</v>
      </c>
      <c r="J2146" s="8">
        <v>135.02000000000001</v>
      </c>
      <c r="K2146" s="8">
        <f t="shared" si="198"/>
        <v>1</v>
      </c>
      <c r="L2146" s="45">
        <f t="shared" si="203"/>
        <v>7.4063101762701818E-3</v>
      </c>
      <c r="M2146" s="16">
        <f>IFERROR(INDEX('[1]2018 Sales History'!$G:$G,MATCH(A2146,'[1]2018 Sales History'!$A:$A,0)),0)</f>
        <v>0</v>
      </c>
      <c r="N2146" s="14">
        <f t="shared" si="199"/>
        <v>0</v>
      </c>
      <c r="O2146" s="14">
        <f t="shared" si="200"/>
        <v>0</v>
      </c>
      <c r="P2146" s="14">
        <f t="shared" si="201"/>
        <v>0</v>
      </c>
      <c r="Q2146" s="15">
        <f t="shared" si="202"/>
        <v>0</v>
      </c>
    </row>
    <row r="2147" spans="1:17" x14ac:dyDescent="0.2">
      <c r="A2147" s="43">
        <v>689505</v>
      </c>
      <c r="B2147" s="6" t="s">
        <v>1073</v>
      </c>
      <c r="C2147" s="6" t="s">
        <v>1074</v>
      </c>
      <c r="D2147" s="41" t="s">
        <v>1076</v>
      </c>
      <c r="E2147" s="41" t="s">
        <v>59</v>
      </c>
      <c r="F2147" s="4"/>
      <c r="G2147" s="5"/>
      <c r="H2147" s="27" t="s">
        <v>1072</v>
      </c>
      <c r="I2147" s="44">
        <f>+J2147+1</f>
        <v>114.16</v>
      </c>
      <c r="J2147" s="8">
        <v>113.16</v>
      </c>
      <c r="K2147" s="8">
        <f t="shared" si="198"/>
        <v>1</v>
      </c>
      <c r="L2147" s="45">
        <f t="shared" si="203"/>
        <v>8.8370448921880531E-3</v>
      </c>
      <c r="M2147" s="16">
        <f>IFERROR(INDEX('[1]2018 Sales History'!$G:$G,MATCH(A2147,'[1]2018 Sales History'!$A:$A,0)),0)</f>
        <v>12</v>
      </c>
      <c r="N2147" s="14">
        <f t="shared" si="199"/>
        <v>1357.92</v>
      </c>
      <c r="O2147" s="14">
        <f t="shared" si="200"/>
        <v>1369.92</v>
      </c>
      <c r="P2147" s="14">
        <f t="shared" si="201"/>
        <v>12</v>
      </c>
      <c r="Q2147" s="15">
        <f t="shared" si="202"/>
        <v>8.8370448921880514E-3</v>
      </c>
    </row>
    <row r="2148" spans="1:17" x14ac:dyDescent="0.2">
      <c r="A2148" s="43">
        <v>689513</v>
      </c>
      <c r="B2148" s="6" t="s">
        <v>1073</v>
      </c>
      <c r="C2148" s="6" t="s">
        <v>1074</v>
      </c>
      <c r="D2148" s="41" t="s">
        <v>1076</v>
      </c>
      <c r="E2148" s="41" t="s">
        <v>69</v>
      </c>
      <c r="F2148" s="4"/>
      <c r="G2148" s="5"/>
      <c r="H2148" s="27" t="s">
        <v>1072</v>
      </c>
      <c r="I2148" s="44">
        <f>+J2148+1</f>
        <v>127.14</v>
      </c>
      <c r="J2148" s="8">
        <v>126.14</v>
      </c>
      <c r="K2148" s="8">
        <f t="shared" si="198"/>
        <v>1</v>
      </c>
      <c r="L2148" s="45">
        <f t="shared" si="203"/>
        <v>7.9276993816394473E-3</v>
      </c>
      <c r="M2148" s="16">
        <f>IFERROR(INDEX('[1]2018 Sales History'!$G:$G,MATCH(A2148,'[1]2018 Sales History'!$A:$A,0)),0)</f>
        <v>14</v>
      </c>
      <c r="N2148" s="14">
        <f t="shared" si="199"/>
        <v>1765.96</v>
      </c>
      <c r="O2148" s="14">
        <f t="shared" si="200"/>
        <v>1779.96</v>
      </c>
      <c r="P2148" s="14">
        <f t="shared" si="201"/>
        <v>14</v>
      </c>
      <c r="Q2148" s="15">
        <f t="shared" si="202"/>
        <v>7.9276993816394473E-3</v>
      </c>
    </row>
    <row r="2149" spans="1:17" x14ac:dyDescent="0.2">
      <c r="A2149" s="43">
        <v>689521</v>
      </c>
      <c r="B2149" s="6" t="s">
        <v>1073</v>
      </c>
      <c r="C2149" s="6" t="s">
        <v>1074</v>
      </c>
      <c r="D2149" s="41" t="s">
        <v>1076</v>
      </c>
      <c r="E2149" s="41" t="s">
        <v>61</v>
      </c>
      <c r="F2149" s="4"/>
      <c r="G2149" s="5"/>
      <c r="H2149" s="27" t="s">
        <v>1072</v>
      </c>
      <c r="I2149" s="44">
        <f>+J2149+1</f>
        <v>130.9</v>
      </c>
      <c r="J2149" s="8">
        <v>129.9</v>
      </c>
      <c r="K2149" s="8">
        <f t="shared" si="198"/>
        <v>1</v>
      </c>
      <c r="L2149" s="45">
        <f t="shared" si="203"/>
        <v>7.6982294072363349E-3</v>
      </c>
      <c r="M2149" s="16">
        <f>IFERROR(INDEX('[1]2018 Sales History'!$G:$G,MATCH(A2149,'[1]2018 Sales History'!$A:$A,0)),0)</f>
        <v>0</v>
      </c>
      <c r="N2149" s="14">
        <f t="shared" si="199"/>
        <v>0</v>
      </c>
      <c r="O2149" s="14">
        <f t="shared" si="200"/>
        <v>0</v>
      </c>
      <c r="P2149" s="14">
        <f t="shared" si="201"/>
        <v>0</v>
      </c>
      <c r="Q2149" s="15">
        <f t="shared" si="202"/>
        <v>0</v>
      </c>
    </row>
    <row r="2150" spans="1:17" x14ac:dyDescent="0.2">
      <c r="A2150" s="43">
        <v>689548</v>
      </c>
      <c r="B2150" s="6" t="s">
        <v>1073</v>
      </c>
      <c r="C2150" s="6" t="s">
        <v>1074</v>
      </c>
      <c r="D2150" s="41" t="s">
        <v>1076</v>
      </c>
      <c r="E2150" s="41" t="s">
        <v>1645</v>
      </c>
      <c r="F2150" s="4"/>
      <c r="G2150" s="5"/>
      <c r="H2150" s="27" t="s">
        <v>1072</v>
      </c>
      <c r="I2150" s="44">
        <f>+J2150+1</f>
        <v>142.02000000000001</v>
      </c>
      <c r="J2150" s="8">
        <v>141.02000000000001</v>
      </c>
      <c r="K2150" s="8">
        <f t="shared" si="198"/>
        <v>1</v>
      </c>
      <c r="L2150" s="45">
        <f t="shared" si="203"/>
        <v>7.0911927386186355E-3</v>
      </c>
      <c r="M2150" s="16">
        <f>IFERROR(INDEX('[1]2018 Sales History'!$G:$G,MATCH(A2150,'[1]2018 Sales History'!$A:$A,0)),0)</f>
        <v>0</v>
      </c>
      <c r="N2150" s="14">
        <f t="shared" si="199"/>
        <v>0</v>
      </c>
      <c r="O2150" s="14">
        <f t="shared" si="200"/>
        <v>0</v>
      </c>
      <c r="P2150" s="14">
        <f t="shared" si="201"/>
        <v>0</v>
      </c>
      <c r="Q2150" s="15">
        <f t="shared" si="202"/>
        <v>0</v>
      </c>
    </row>
    <row r="2151" spans="1:17" x14ac:dyDescent="0.2">
      <c r="A2151" s="43">
        <v>689556</v>
      </c>
      <c r="B2151" s="6" t="s">
        <v>1073</v>
      </c>
      <c r="C2151" s="6" t="s">
        <v>1074</v>
      </c>
      <c r="D2151" s="41" t="s">
        <v>1076</v>
      </c>
      <c r="E2151" s="41" t="s">
        <v>71</v>
      </c>
      <c r="F2151" s="4"/>
      <c r="G2151" s="5"/>
      <c r="H2151" s="27" t="s">
        <v>1072</v>
      </c>
      <c r="I2151" s="44">
        <f>+J2151+1</f>
        <v>110.06</v>
      </c>
      <c r="J2151" s="8">
        <v>109.06</v>
      </c>
      <c r="K2151" s="8">
        <f t="shared" si="198"/>
        <v>1</v>
      </c>
      <c r="L2151" s="45">
        <f t="shared" si="203"/>
        <v>9.1692646249770769E-3</v>
      </c>
      <c r="M2151" s="16">
        <f>IFERROR(INDEX('[1]2018 Sales History'!$G:$G,MATCH(A2151,'[1]2018 Sales History'!$A:$A,0)),0)</f>
        <v>0</v>
      </c>
      <c r="N2151" s="14">
        <f t="shared" si="199"/>
        <v>0</v>
      </c>
      <c r="O2151" s="14">
        <f t="shared" si="200"/>
        <v>0</v>
      </c>
      <c r="P2151" s="14">
        <f t="shared" si="201"/>
        <v>0</v>
      </c>
      <c r="Q2151" s="15">
        <f t="shared" si="202"/>
        <v>0</v>
      </c>
    </row>
    <row r="2152" spans="1:17" x14ac:dyDescent="0.2">
      <c r="A2152" s="43">
        <v>689564</v>
      </c>
      <c r="B2152" s="6" t="s">
        <v>1073</v>
      </c>
      <c r="C2152" s="6" t="s">
        <v>1074</v>
      </c>
      <c r="D2152" s="41" t="s">
        <v>1076</v>
      </c>
      <c r="E2152" s="41" t="s">
        <v>66</v>
      </c>
      <c r="F2152" s="4"/>
      <c r="G2152" s="5"/>
      <c r="H2152" s="27" t="s">
        <v>1072</v>
      </c>
      <c r="I2152" s="44">
        <f>+J2152+1</f>
        <v>111.4</v>
      </c>
      <c r="J2152" s="8">
        <v>110.4</v>
      </c>
      <c r="K2152" s="8">
        <f t="shared" si="198"/>
        <v>1</v>
      </c>
      <c r="L2152" s="45">
        <f t="shared" si="203"/>
        <v>9.057971014492754E-3</v>
      </c>
      <c r="M2152" s="16">
        <f>IFERROR(INDEX('[1]2018 Sales History'!$G:$G,MATCH(A2152,'[1]2018 Sales History'!$A:$A,0)),0)</f>
        <v>0</v>
      </c>
      <c r="N2152" s="14">
        <f t="shared" si="199"/>
        <v>0</v>
      </c>
      <c r="O2152" s="14">
        <f t="shared" si="200"/>
        <v>0</v>
      </c>
      <c r="P2152" s="14">
        <f t="shared" si="201"/>
        <v>0</v>
      </c>
      <c r="Q2152" s="15">
        <f t="shared" si="202"/>
        <v>0</v>
      </c>
    </row>
    <row r="2153" spans="1:17" x14ac:dyDescent="0.2">
      <c r="A2153" s="43">
        <v>689572</v>
      </c>
      <c r="B2153" s="6" t="s">
        <v>1073</v>
      </c>
      <c r="C2153" s="6" t="s">
        <v>1074</v>
      </c>
      <c r="D2153" s="41" t="s">
        <v>1076</v>
      </c>
      <c r="E2153" s="41" t="s">
        <v>724</v>
      </c>
      <c r="F2153" s="4"/>
      <c r="G2153" s="5"/>
      <c r="H2153" s="27" t="s">
        <v>1072</v>
      </c>
      <c r="I2153" s="44">
        <f>+J2153+1</f>
        <v>122.4</v>
      </c>
      <c r="J2153" s="8">
        <v>121.4</v>
      </c>
      <c r="K2153" s="8">
        <f t="shared" si="198"/>
        <v>1</v>
      </c>
      <c r="L2153" s="45">
        <f t="shared" si="203"/>
        <v>8.2372322899505763E-3</v>
      </c>
      <c r="M2153" s="16">
        <f>IFERROR(INDEX('[1]2018 Sales History'!$G:$G,MATCH(A2153,'[1]2018 Sales History'!$A:$A,0)),0)</f>
        <v>0</v>
      </c>
      <c r="N2153" s="14">
        <f t="shared" si="199"/>
        <v>0</v>
      </c>
      <c r="O2153" s="14">
        <f t="shared" si="200"/>
        <v>0</v>
      </c>
      <c r="P2153" s="14">
        <f t="shared" si="201"/>
        <v>0</v>
      </c>
      <c r="Q2153" s="15">
        <f t="shared" si="202"/>
        <v>0</v>
      </c>
    </row>
    <row r="2154" spans="1:17" x14ac:dyDescent="0.2">
      <c r="A2154" s="43">
        <v>689580</v>
      </c>
      <c r="B2154" s="6" t="s">
        <v>1073</v>
      </c>
      <c r="C2154" s="6" t="s">
        <v>1074</v>
      </c>
      <c r="D2154" s="41" t="s">
        <v>1076</v>
      </c>
      <c r="E2154" s="41" t="s">
        <v>67</v>
      </c>
      <c r="F2154" s="4"/>
      <c r="G2154" s="5"/>
      <c r="H2154" s="27" t="s">
        <v>1072</v>
      </c>
      <c r="I2154" s="44">
        <f>+J2154+1</f>
        <v>122.73</v>
      </c>
      <c r="J2154" s="8">
        <v>121.73</v>
      </c>
      <c r="K2154" s="8">
        <f t="shared" si="198"/>
        <v>1</v>
      </c>
      <c r="L2154" s="45">
        <f t="shared" si="203"/>
        <v>8.2149018319231087E-3</v>
      </c>
      <c r="M2154" s="16">
        <f>IFERROR(INDEX('[1]2018 Sales History'!$G:$G,MATCH(A2154,'[1]2018 Sales History'!$A:$A,0)),0)</f>
        <v>0</v>
      </c>
      <c r="N2154" s="14">
        <f t="shared" si="199"/>
        <v>0</v>
      </c>
      <c r="O2154" s="14">
        <f t="shared" si="200"/>
        <v>0</v>
      </c>
      <c r="P2154" s="14">
        <f t="shared" si="201"/>
        <v>0</v>
      </c>
      <c r="Q2154" s="15">
        <f t="shared" si="202"/>
        <v>0</v>
      </c>
    </row>
    <row r="2155" spans="1:17" x14ac:dyDescent="0.2">
      <c r="A2155" s="43">
        <v>689599</v>
      </c>
      <c r="B2155" s="6" t="s">
        <v>1073</v>
      </c>
      <c r="C2155" s="6" t="s">
        <v>1074</v>
      </c>
      <c r="D2155" s="41" t="s">
        <v>1076</v>
      </c>
      <c r="E2155" s="41" t="s">
        <v>70</v>
      </c>
      <c r="F2155" s="4"/>
      <c r="G2155" s="5"/>
      <c r="H2155" s="27" t="s">
        <v>1072</v>
      </c>
      <c r="I2155" s="44">
        <f>+J2155+1</f>
        <v>129.33000000000001</v>
      </c>
      <c r="J2155" s="8">
        <v>128.33000000000001</v>
      </c>
      <c r="K2155" s="8">
        <f t="shared" si="198"/>
        <v>1</v>
      </c>
      <c r="L2155" s="45">
        <f t="shared" si="203"/>
        <v>7.7924101924725306E-3</v>
      </c>
      <c r="M2155" s="16">
        <f>IFERROR(INDEX('[1]2018 Sales History'!$G:$G,MATCH(A2155,'[1]2018 Sales History'!$A:$A,0)),0)</f>
        <v>0</v>
      </c>
      <c r="N2155" s="14">
        <f t="shared" si="199"/>
        <v>0</v>
      </c>
      <c r="O2155" s="14">
        <f t="shared" si="200"/>
        <v>0</v>
      </c>
      <c r="P2155" s="14">
        <f t="shared" si="201"/>
        <v>0</v>
      </c>
      <c r="Q2155" s="15">
        <f t="shared" si="202"/>
        <v>0</v>
      </c>
    </row>
    <row r="2156" spans="1:17" x14ac:dyDescent="0.2">
      <c r="A2156" s="43">
        <v>689602</v>
      </c>
      <c r="B2156" s="6" t="s">
        <v>1073</v>
      </c>
      <c r="C2156" s="6" t="s">
        <v>1074</v>
      </c>
      <c r="D2156" s="41" t="s">
        <v>1076</v>
      </c>
      <c r="E2156" s="41" t="s">
        <v>301</v>
      </c>
      <c r="F2156" s="4"/>
      <c r="G2156" s="5"/>
      <c r="H2156" s="27" t="s">
        <v>1072</v>
      </c>
      <c r="I2156" s="44">
        <f>+J2156+1</f>
        <v>142.41999999999999</v>
      </c>
      <c r="J2156" s="8">
        <v>141.41999999999999</v>
      </c>
      <c r="K2156" s="8">
        <f t="shared" si="198"/>
        <v>1</v>
      </c>
      <c r="L2156" s="45">
        <f t="shared" si="203"/>
        <v>7.0711356243812759E-3</v>
      </c>
      <c r="M2156" s="16">
        <f>IFERROR(INDEX('[1]2018 Sales History'!$G:$G,MATCH(A2156,'[1]2018 Sales History'!$A:$A,0)),0)</f>
        <v>0</v>
      </c>
      <c r="N2156" s="14">
        <f t="shared" si="199"/>
        <v>0</v>
      </c>
      <c r="O2156" s="14">
        <f t="shared" si="200"/>
        <v>0</v>
      </c>
      <c r="P2156" s="14">
        <f t="shared" si="201"/>
        <v>0</v>
      </c>
      <c r="Q2156" s="15">
        <f t="shared" si="202"/>
        <v>0</v>
      </c>
    </row>
    <row r="2157" spans="1:17" x14ac:dyDescent="0.2">
      <c r="A2157" s="43">
        <v>689610</v>
      </c>
      <c r="B2157" s="6" t="s">
        <v>1073</v>
      </c>
      <c r="C2157" s="6" t="s">
        <v>1074</v>
      </c>
      <c r="D2157" s="41" t="s">
        <v>1076</v>
      </c>
      <c r="E2157" s="41" t="s">
        <v>1706</v>
      </c>
      <c r="F2157" s="4"/>
      <c r="G2157" s="5"/>
      <c r="H2157" s="27" t="s">
        <v>1072</v>
      </c>
      <c r="I2157" s="44">
        <f>+J2157+1</f>
        <v>110.06</v>
      </c>
      <c r="J2157" s="8">
        <v>109.06</v>
      </c>
      <c r="K2157" s="8">
        <f t="shared" si="198"/>
        <v>1</v>
      </c>
      <c r="L2157" s="45">
        <f t="shared" si="203"/>
        <v>9.1692646249770769E-3</v>
      </c>
      <c r="M2157" s="16">
        <f>IFERROR(INDEX('[1]2018 Sales History'!$G:$G,MATCH(A2157,'[1]2018 Sales History'!$A:$A,0)),0)</f>
        <v>0</v>
      </c>
      <c r="N2157" s="14">
        <f t="shared" si="199"/>
        <v>0</v>
      </c>
      <c r="O2157" s="14">
        <f t="shared" si="200"/>
        <v>0</v>
      </c>
      <c r="P2157" s="14">
        <f t="shared" si="201"/>
        <v>0</v>
      </c>
      <c r="Q2157" s="15">
        <f t="shared" si="202"/>
        <v>0</v>
      </c>
    </row>
    <row r="2158" spans="1:17" x14ac:dyDescent="0.2">
      <c r="A2158" s="43">
        <v>689629</v>
      </c>
      <c r="B2158" s="6" t="s">
        <v>1073</v>
      </c>
      <c r="C2158" s="6" t="s">
        <v>1074</v>
      </c>
      <c r="D2158" s="41" t="s">
        <v>1076</v>
      </c>
      <c r="E2158" s="41" t="s">
        <v>437</v>
      </c>
      <c r="F2158" s="4"/>
      <c r="G2158" s="5"/>
      <c r="H2158" s="27" t="s">
        <v>1072</v>
      </c>
      <c r="I2158" s="44">
        <f>+J2158+1</f>
        <v>132.72</v>
      </c>
      <c r="J2158" s="8">
        <v>131.72</v>
      </c>
      <c r="K2158" s="8">
        <f t="shared" si="198"/>
        <v>1</v>
      </c>
      <c r="L2158" s="45">
        <f t="shared" si="203"/>
        <v>7.5918615244457942E-3</v>
      </c>
      <c r="M2158" s="16">
        <f>IFERROR(INDEX('[1]2018 Sales History'!$G:$G,MATCH(A2158,'[1]2018 Sales History'!$A:$A,0)),0)</f>
        <v>0</v>
      </c>
      <c r="N2158" s="14">
        <f t="shared" si="199"/>
        <v>0</v>
      </c>
      <c r="O2158" s="14">
        <f t="shared" si="200"/>
        <v>0</v>
      </c>
      <c r="P2158" s="14">
        <f t="shared" si="201"/>
        <v>0</v>
      </c>
      <c r="Q2158" s="15">
        <f t="shared" si="202"/>
        <v>0</v>
      </c>
    </row>
    <row r="2159" spans="1:17" x14ac:dyDescent="0.2">
      <c r="A2159" s="43">
        <v>689637</v>
      </c>
      <c r="B2159" s="6" t="s">
        <v>1073</v>
      </c>
      <c r="C2159" s="6" t="s">
        <v>1074</v>
      </c>
      <c r="D2159" s="41" t="s">
        <v>1076</v>
      </c>
      <c r="E2159" s="41" t="s">
        <v>701</v>
      </c>
      <c r="F2159" s="4"/>
      <c r="G2159" s="5"/>
      <c r="H2159" s="27" t="s">
        <v>1072</v>
      </c>
      <c r="I2159" s="44">
        <f>+J2159+1</f>
        <v>139.07</v>
      </c>
      <c r="J2159" s="8">
        <v>138.07</v>
      </c>
      <c r="K2159" s="8">
        <f t="shared" si="198"/>
        <v>1</v>
      </c>
      <c r="L2159" s="45">
        <f t="shared" si="203"/>
        <v>7.2427029767509242E-3</v>
      </c>
      <c r="M2159" s="16">
        <f>IFERROR(INDEX('[1]2018 Sales History'!$G:$G,MATCH(A2159,'[1]2018 Sales History'!$A:$A,0)),0)</f>
        <v>0</v>
      </c>
      <c r="N2159" s="14">
        <f t="shared" si="199"/>
        <v>0</v>
      </c>
      <c r="O2159" s="14">
        <f t="shared" si="200"/>
        <v>0</v>
      </c>
      <c r="P2159" s="14">
        <f t="shared" si="201"/>
        <v>0</v>
      </c>
      <c r="Q2159" s="15">
        <f t="shared" si="202"/>
        <v>0</v>
      </c>
    </row>
    <row r="2160" spans="1:17" x14ac:dyDescent="0.2">
      <c r="A2160" s="43">
        <v>689645</v>
      </c>
      <c r="B2160" s="6" t="s">
        <v>1073</v>
      </c>
      <c r="C2160" s="6" t="s">
        <v>1074</v>
      </c>
      <c r="D2160" s="41" t="s">
        <v>1076</v>
      </c>
      <c r="E2160" s="41" t="s">
        <v>1708</v>
      </c>
      <c r="F2160" s="4"/>
      <c r="G2160" s="5"/>
      <c r="H2160" s="27" t="s">
        <v>1072</v>
      </c>
      <c r="I2160" s="44">
        <f>+J2160+1</f>
        <v>131.35</v>
      </c>
      <c r="J2160" s="8">
        <v>130.35</v>
      </c>
      <c r="K2160" s="8">
        <f t="shared" si="198"/>
        <v>1</v>
      </c>
      <c r="L2160" s="45">
        <f t="shared" si="203"/>
        <v>7.6716532412734947E-3</v>
      </c>
      <c r="M2160" s="16">
        <f>IFERROR(INDEX('[1]2018 Sales History'!$G:$G,MATCH(A2160,'[1]2018 Sales History'!$A:$A,0)),0)</f>
        <v>0</v>
      </c>
      <c r="N2160" s="14">
        <f t="shared" si="199"/>
        <v>0</v>
      </c>
      <c r="O2160" s="14">
        <f t="shared" si="200"/>
        <v>0</v>
      </c>
      <c r="P2160" s="14">
        <f t="shared" si="201"/>
        <v>0</v>
      </c>
      <c r="Q2160" s="15">
        <f t="shared" si="202"/>
        <v>0</v>
      </c>
    </row>
    <row r="2161" spans="1:17" x14ac:dyDescent="0.2">
      <c r="A2161" s="43">
        <v>689653</v>
      </c>
      <c r="B2161" s="6" t="s">
        <v>1073</v>
      </c>
      <c r="C2161" s="6" t="s">
        <v>1074</v>
      </c>
      <c r="D2161" s="41" t="s">
        <v>1076</v>
      </c>
      <c r="E2161" s="41" t="s">
        <v>436</v>
      </c>
      <c r="F2161" s="4"/>
      <c r="G2161" s="5"/>
      <c r="H2161" s="27" t="s">
        <v>1072</v>
      </c>
      <c r="I2161" s="44">
        <f>+J2161+1</f>
        <v>131.35</v>
      </c>
      <c r="J2161" s="8">
        <v>130.35</v>
      </c>
      <c r="K2161" s="8">
        <f t="shared" si="198"/>
        <v>1</v>
      </c>
      <c r="L2161" s="45">
        <f t="shared" si="203"/>
        <v>7.6716532412734947E-3</v>
      </c>
      <c r="M2161" s="16">
        <f>IFERROR(INDEX('[1]2018 Sales History'!$G:$G,MATCH(A2161,'[1]2018 Sales History'!$A:$A,0)),0)</f>
        <v>0</v>
      </c>
      <c r="N2161" s="14">
        <f t="shared" si="199"/>
        <v>0</v>
      </c>
      <c r="O2161" s="14">
        <f t="shared" si="200"/>
        <v>0</v>
      </c>
      <c r="P2161" s="14">
        <f t="shared" si="201"/>
        <v>0</v>
      </c>
      <c r="Q2161" s="15">
        <f t="shared" si="202"/>
        <v>0</v>
      </c>
    </row>
    <row r="2162" spans="1:17" x14ac:dyDescent="0.2">
      <c r="A2162" s="43">
        <v>689661</v>
      </c>
      <c r="B2162" s="6" t="s">
        <v>1073</v>
      </c>
      <c r="C2162" s="6" t="s">
        <v>1074</v>
      </c>
      <c r="D2162" s="41" t="s">
        <v>1076</v>
      </c>
      <c r="E2162" s="41" t="s">
        <v>1707</v>
      </c>
      <c r="F2162" s="4"/>
      <c r="G2162" s="5"/>
      <c r="H2162" s="27" t="s">
        <v>1072</v>
      </c>
      <c r="I2162" s="44">
        <f>+J2162+1</f>
        <v>111.4</v>
      </c>
      <c r="J2162" s="8">
        <v>110.4</v>
      </c>
      <c r="K2162" s="8">
        <f t="shared" si="198"/>
        <v>1</v>
      </c>
      <c r="L2162" s="45">
        <f t="shared" si="203"/>
        <v>9.057971014492754E-3</v>
      </c>
      <c r="M2162" s="16">
        <f>IFERROR(INDEX('[1]2018 Sales History'!$G:$G,MATCH(A2162,'[1]2018 Sales History'!$A:$A,0)),0)</f>
        <v>0</v>
      </c>
      <c r="N2162" s="14">
        <f t="shared" si="199"/>
        <v>0</v>
      </c>
      <c r="O2162" s="14">
        <f t="shared" si="200"/>
        <v>0</v>
      </c>
      <c r="P2162" s="14">
        <f t="shared" si="201"/>
        <v>0</v>
      </c>
      <c r="Q2162" s="15">
        <f t="shared" si="202"/>
        <v>0</v>
      </c>
    </row>
    <row r="2163" spans="1:17" x14ac:dyDescent="0.2">
      <c r="A2163" s="43">
        <v>689688</v>
      </c>
      <c r="B2163" s="6" t="s">
        <v>1073</v>
      </c>
      <c r="C2163" s="6" t="s">
        <v>1074</v>
      </c>
      <c r="D2163" s="41" t="s">
        <v>1076</v>
      </c>
      <c r="E2163" s="41" t="s">
        <v>706</v>
      </c>
      <c r="F2163" s="4"/>
      <c r="G2163" s="5"/>
      <c r="H2163" s="27" t="s">
        <v>1072</v>
      </c>
      <c r="I2163" s="44">
        <f>+J2163+1</f>
        <v>114.83</v>
      </c>
      <c r="J2163" s="8">
        <v>113.83</v>
      </c>
      <c r="K2163" s="8">
        <f t="shared" si="198"/>
        <v>1</v>
      </c>
      <c r="L2163" s="45">
        <f t="shared" si="203"/>
        <v>8.7850303083545633E-3</v>
      </c>
      <c r="M2163" s="16">
        <f>IFERROR(INDEX('[1]2018 Sales History'!$G:$G,MATCH(A2163,'[1]2018 Sales History'!$A:$A,0)),0)</f>
        <v>0</v>
      </c>
      <c r="N2163" s="14">
        <f t="shared" si="199"/>
        <v>0</v>
      </c>
      <c r="O2163" s="14">
        <f t="shared" si="200"/>
        <v>0</v>
      </c>
      <c r="P2163" s="14">
        <f t="shared" si="201"/>
        <v>0</v>
      </c>
      <c r="Q2163" s="15">
        <f t="shared" si="202"/>
        <v>0</v>
      </c>
    </row>
    <row r="2164" spans="1:17" x14ac:dyDescent="0.2">
      <c r="A2164" s="43">
        <v>689696</v>
      </c>
      <c r="B2164" s="6" t="s">
        <v>1073</v>
      </c>
      <c r="C2164" s="6" t="s">
        <v>1074</v>
      </c>
      <c r="D2164" s="41" t="s">
        <v>1076</v>
      </c>
      <c r="E2164" s="41" t="s">
        <v>1634</v>
      </c>
      <c r="F2164" s="4"/>
      <c r="G2164" s="5"/>
      <c r="H2164" s="27" t="s">
        <v>1072</v>
      </c>
      <c r="I2164" s="44">
        <f>+J2164+1</f>
        <v>129.33000000000001</v>
      </c>
      <c r="J2164" s="8">
        <v>128.33000000000001</v>
      </c>
      <c r="K2164" s="8">
        <f t="shared" si="198"/>
        <v>1</v>
      </c>
      <c r="L2164" s="45">
        <f t="shared" si="203"/>
        <v>7.7924101924725306E-3</v>
      </c>
      <c r="M2164" s="16">
        <f>IFERROR(INDEX('[1]2018 Sales History'!$G:$G,MATCH(A2164,'[1]2018 Sales History'!$A:$A,0)),0)</f>
        <v>0</v>
      </c>
      <c r="N2164" s="14">
        <f t="shared" si="199"/>
        <v>0</v>
      </c>
      <c r="O2164" s="14">
        <f t="shared" si="200"/>
        <v>0</v>
      </c>
      <c r="P2164" s="14">
        <f t="shared" si="201"/>
        <v>0</v>
      </c>
      <c r="Q2164" s="15">
        <f t="shared" si="202"/>
        <v>0</v>
      </c>
    </row>
    <row r="2165" spans="1:17" x14ac:dyDescent="0.2">
      <c r="A2165" s="43">
        <v>689718</v>
      </c>
      <c r="B2165" s="6" t="s">
        <v>1073</v>
      </c>
      <c r="C2165" s="6" t="s">
        <v>1074</v>
      </c>
      <c r="D2165" s="41" t="s">
        <v>1076</v>
      </c>
      <c r="E2165" s="41" t="s">
        <v>299</v>
      </c>
      <c r="F2165" s="4"/>
      <c r="G2165" s="5"/>
      <c r="H2165" s="27" t="s">
        <v>1072</v>
      </c>
      <c r="I2165" s="44">
        <f>+J2165+1</f>
        <v>103.76</v>
      </c>
      <c r="J2165" s="8">
        <v>102.76</v>
      </c>
      <c r="K2165" s="8">
        <f t="shared" si="198"/>
        <v>1</v>
      </c>
      <c r="L2165" s="45">
        <f t="shared" si="203"/>
        <v>9.7314130011677685E-3</v>
      </c>
      <c r="M2165" s="16">
        <f>IFERROR(INDEX('[1]2018 Sales History'!$G:$G,MATCH(A2165,'[1]2018 Sales History'!$A:$A,0)),0)</f>
        <v>0</v>
      </c>
      <c r="N2165" s="14">
        <f t="shared" si="199"/>
        <v>0</v>
      </c>
      <c r="O2165" s="14">
        <f t="shared" si="200"/>
        <v>0</v>
      </c>
      <c r="P2165" s="14">
        <f t="shared" si="201"/>
        <v>0</v>
      </c>
      <c r="Q2165" s="15">
        <f t="shared" si="202"/>
        <v>0</v>
      </c>
    </row>
    <row r="2166" spans="1:17" x14ac:dyDescent="0.2">
      <c r="A2166" s="43">
        <v>689726</v>
      </c>
      <c r="B2166" s="6" t="s">
        <v>1073</v>
      </c>
      <c r="C2166" s="6" t="s">
        <v>1074</v>
      </c>
      <c r="D2166" s="41" t="s">
        <v>1076</v>
      </c>
      <c r="E2166" s="41" t="s">
        <v>64</v>
      </c>
      <c r="F2166" s="4"/>
      <c r="G2166" s="5"/>
      <c r="H2166" s="27" t="s">
        <v>1072</v>
      </c>
      <c r="I2166" s="44">
        <f>+J2166+1</f>
        <v>107.95</v>
      </c>
      <c r="J2166" s="8">
        <v>106.95</v>
      </c>
      <c r="K2166" s="8">
        <f t="shared" si="198"/>
        <v>1</v>
      </c>
      <c r="L2166" s="45">
        <f t="shared" si="203"/>
        <v>9.3501636278634868E-3</v>
      </c>
      <c r="M2166" s="16">
        <f>IFERROR(INDEX('[1]2018 Sales History'!$G:$G,MATCH(A2166,'[1]2018 Sales History'!$A:$A,0)),0)</f>
        <v>0</v>
      </c>
      <c r="N2166" s="14">
        <f t="shared" si="199"/>
        <v>0</v>
      </c>
      <c r="O2166" s="14">
        <f t="shared" si="200"/>
        <v>0</v>
      </c>
      <c r="P2166" s="14">
        <f t="shared" si="201"/>
        <v>0</v>
      </c>
      <c r="Q2166" s="15">
        <f t="shared" si="202"/>
        <v>0</v>
      </c>
    </row>
    <row r="2167" spans="1:17" x14ac:dyDescent="0.2">
      <c r="A2167" s="43">
        <v>689734</v>
      </c>
      <c r="B2167" s="6" t="s">
        <v>1073</v>
      </c>
      <c r="C2167" s="6" t="s">
        <v>1074</v>
      </c>
      <c r="D2167" s="41" t="s">
        <v>1076</v>
      </c>
      <c r="E2167" s="41" t="s">
        <v>1637</v>
      </c>
      <c r="F2167" s="4"/>
      <c r="G2167" s="5"/>
      <c r="H2167" s="27" t="s">
        <v>1072</v>
      </c>
      <c r="I2167" s="44">
        <f>+J2167+1</f>
        <v>127.14</v>
      </c>
      <c r="J2167" s="8">
        <v>126.14</v>
      </c>
      <c r="K2167" s="8">
        <f t="shared" si="198"/>
        <v>1</v>
      </c>
      <c r="L2167" s="45">
        <f t="shared" si="203"/>
        <v>7.9276993816394473E-3</v>
      </c>
      <c r="M2167" s="16">
        <f>IFERROR(INDEX('[1]2018 Sales History'!$G:$G,MATCH(A2167,'[1]2018 Sales History'!$A:$A,0)),0)</f>
        <v>0</v>
      </c>
      <c r="N2167" s="14">
        <f t="shared" si="199"/>
        <v>0</v>
      </c>
      <c r="O2167" s="14">
        <f t="shared" si="200"/>
        <v>0</v>
      </c>
      <c r="P2167" s="14">
        <f t="shared" si="201"/>
        <v>0</v>
      </c>
      <c r="Q2167" s="15">
        <f t="shared" si="202"/>
        <v>0</v>
      </c>
    </row>
    <row r="2168" spans="1:17" x14ac:dyDescent="0.2">
      <c r="A2168" s="43">
        <v>689742</v>
      </c>
      <c r="B2168" s="6" t="s">
        <v>1073</v>
      </c>
      <c r="C2168" s="6" t="s">
        <v>1074</v>
      </c>
      <c r="D2168" s="41" t="s">
        <v>1076</v>
      </c>
      <c r="E2168" s="41" t="s">
        <v>1658</v>
      </c>
      <c r="F2168" s="4"/>
      <c r="G2168" s="5"/>
      <c r="H2168" s="27" t="s">
        <v>1072</v>
      </c>
      <c r="I2168" s="44">
        <f>+J2168+1</f>
        <v>130.9</v>
      </c>
      <c r="J2168" s="8">
        <v>129.9</v>
      </c>
      <c r="K2168" s="8">
        <f t="shared" si="198"/>
        <v>1</v>
      </c>
      <c r="L2168" s="45">
        <f t="shared" si="203"/>
        <v>7.6982294072363349E-3</v>
      </c>
      <c r="M2168" s="16">
        <f>IFERROR(INDEX('[1]2018 Sales History'!$G:$G,MATCH(A2168,'[1]2018 Sales History'!$A:$A,0)),0)</f>
        <v>0</v>
      </c>
      <c r="N2168" s="14">
        <f t="shared" si="199"/>
        <v>0</v>
      </c>
      <c r="O2168" s="14">
        <f t="shared" si="200"/>
        <v>0</v>
      </c>
      <c r="P2168" s="14">
        <f t="shared" si="201"/>
        <v>0</v>
      </c>
      <c r="Q2168" s="15">
        <f t="shared" si="202"/>
        <v>0</v>
      </c>
    </row>
    <row r="2169" spans="1:17" x14ac:dyDescent="0.2">
      <c r="A2169" s="43">
        <v>689750</v>
      </c>
      <c r="B2169" s="6" t="s">
        <v>1073</v>
      </c>
      <c r="C2169" s="6" t="s">
        <v>1074</v>
      </c>
      <c r="D2169" s="41" t="s">
        <v>1076</v>
      </c>
      <c r="E2169" s="41" t="s">
        <v>690</v>
      </c>
      <c r="F2169" s="4"/>
      <c r="G2169" s="5"/>
      <c r="H2169" s="27" t="s">
        <v>1072</v>
      </c>
      <c r="I2169" s="44">
        <f>+J2169+1</f>
        <v>142.02000000000001</v>
      </c>
      <c r="J2169" s="8">
        <v>141.02000000000001</v>
      </c>
      <c r="K2169" s="8">
        <f t="shared" si="198"/>
        <v>1</v>
      </c>
      <c r="L2169" s="45">
        <f t="shared" si="203"/>
        <v>7.0911927386186355E-3</v>
      </c>
      <c r="M2169" s="16">
        <f>IFERROR(INDEX('[1]2018 Sales History'!$G:$G,MATCH(A2169,'[1]2018 Sales History'!$A:$A,0)),0)</f>
        <v>0</v>
      </c>
      <c r="N2169" s="14">
        <f t="shared" si="199"/>
        <v>0</v>
      </c>
      <c r="O2169" s="14">
        <f t="shared" si="200"/>
        <v>0</v>
      </c>
      <c r="P2169" s="14">
        <f t="shared" si="201"/>
        <v>0</v>
      </c>
      <c r="Q2169" s="15">
        <f t="shared" si="202"/>
        <v>0</v>
      </c>
    </row>
    <row r="2170" spans="1:17" x14ac:dyDescent="0.2">
      <c r="A2170" s="43">
        <v>689769</v>
      </c>
      <c r="B2170" s="6" t="s">
        <v>1073</v>
      </c>
      <c r="C2170" s="6" t="s">
        <v>1074</v>
      </c>
      <c r="D2170" s="41" t="s">
        <v>1076</v>
      </c>
      <c r="E2170" s="41" t="s">
        <v>689</v>
      </c>
      <c r="F2170" s="4"/>
      <c r="G2170" s="5"/>
      <c r="H2170" s="27" t="s">
        <v>1072</v>
      </c>
      <c r="I2170" s="44">
        <f>+J2170+1</f>
        <v>114.16</v>
      </c>
      <c r="J2170" s="8">
        <v>113.16</v>
      </c>
      <c r="K2170" s="8">
        <f t="shared" si="198"/>
        <v>1</v>
      </c>
      <c r="L2170" s="45">
        <f t="shared" si="203"/>
        <v>8.8370448921880531E-3</v>
      </c>
      <c r="M2170" s="16">
        <f>IFERROR(INDEX('[1]2018 Sales History'!$G:$G,MATCH(A2170,'[1]2018 Sales History'!$A:$A,0)),0)</f>
        <v>0</v>
      </c>
      <c r="N2170" s="14">
        <f t="shared" si="199"/>
        <v>0</v>
      </c>
      <c r="O2170" s="14">
        <f t="shared" si="200"/>
        <v>0</v>
      </c>
      <c r="P2170" s="14">
        <f t="shared" si="201"/>
        <v>0</v>
      </c>
      <c r="Q2170" s="15">
        <f t="shared" si="202"/>
        <v>0</v>
      </c>
    </row>
    <row r="2171" spans="1:17" x14ac:dyDescent="0.2">
      <c r="A2171" s="43">
        <v>689777</v>
      </c>
      <c r="B2171" s="6" t="s">
        <v>1073</v>
      </c>
      <c r="C2171" s="6" t="s">
        <v>1074</v>
      </c>
      <c r="D2171" s="41" t="s">
        <v>1076</v>
      </c>
      <c r="E2171" s="41" t="s">
        <v>1705</v>
      </c>
      <c r="F2171" s="4"/>
      <c r="G2171" s="5"/>
      <c r="H2171" s="27" t="s">
        <v>1072</v>
      </c>
      <c r="I2171" s="44">
        <f>+J2171+1</f>
        <v>132.72</v>
      </c>
      <c r="J2171" s="8">
        <v>131.72</v>
      </c>
      <c r="K2171" s="8">
        <f t="shared" si="198"/>
        <v>1</v>
      </c>
      <c r="L2171" s="45">
        <f t="shared" si="203"/>
        <v>7.5918615244457942E-3</v>
      </c>
      <c r="M2171" s="16">
        <f>IFERROR(INDEX('[1]2018 Sales History'!$G:$G,MATCH(A2171,'[1]2018 Sales History'!$A:$A,0)),0)</f>
        <v>0</v>
      </c>
      <c r="N2171" s="14">
        <f t="shared" si="199"/>
        <v>0</v>
      </c>
      <c r="O2171" s="14">
        <f t="shared" si="200"/>
        <v>0</v>
      </c>
      <c r="P2171" s="14">
        <f t="shared" si="201"/>
        <v>0</v>
      </c>
      <c r="Q2171" s="15">
        <f t="shared" si="202"/>
        <v>0</v>
      </c>
    </row>
    <row r="2172" spans="1:17" x14ac:dyDescent="0.2">
      <c r="A2172" s="43">
        <v>689785</v>
      </c>
      <c r="B2172" s="6" t="s">
        <v>1073</v>
      </c>
      <c r="C2172" s="6" t="s">
        <v>1074</v>
      </c>
      <c r="D2172" s="41" t="s">
        <v>1076</v>
      </c>
      <c r="E2172" s="41" t="s">
        <v>1636</v>
      </c>
      <c r="F2172" s="4"/>
      <c r="G2172" s="5"/>
      <c r="H2172" s="27" t="s">
        <v>1072</v>
      </c>
      <c r="I2172" s="44">
        <f>+J2172+1</f>
        <v>139.07</v>
      </c>
      <c r="J2172" s="8">
        <v>138.07</v>
      </c>
      <c r="K2172" s="8">
        <f t="shared" si="198"/>
        <v>1</v>
      </c>
      <c r="L2172" s="45">
        <f t="shared" si="203"/>
        <v>7.2427029767509242E-3</v>
      </c>
      <c r="M2172" s="16">
        <f>IFERROR(INDEX('[1]2018 Sales History'!$G:$G,MATCH(A2172,'[1]2018 Sales History'!$A:$A,0)),0)</f>
        <v>0</v>
      </c>
      <c r="N2172" s="14">
        <f t="shared" si="199"/>
        <v>0</v>
      </c>
      <c r="O2172" s="14">
        <f t="shared" si="200"/>
        <v>0</v>
      </c>
      <c r="P2172" s="14">
        <f t="shared" si="201"/>
        <v>0</v>
      </c>
      <c r="Q2172" s="15">
        <f t="shared" si="202"/>
        <v>0</v>
      </c>
    </row>
    <row r="2173" spans="1:17" x14ac:dyDescent="0.2">
      <c r="A2173" s="43">
        <v>689793</v>
      </c>
      <c r="B2173" s="6" t="s">
        <v>1073</v>
      </c>
      <c r="C2173" s="6" t="s">
        <v>1074</v>
      </c>
      <c r="D2173" s="41" t="s">
        <v>1076</v>
      </c>
      <c r="E2173" s="41" t="s">
        <v>777</v>
      </c>
      <c r="F2173" s="4"/>
      <c r="G2173" s="5"/>
      <c r="H2173" s="27" t="s">
        <v>1072</v>
      </c>
      <c r="I2173" s="44">
        <f>+J2173+1</f>
        <v>136.41</v>
      </c>
      <c r="J2173" s="8">
        <v>135.41</v>
      </c>
      <c r="K2173" s="8">
        <f t="shared" si="198"/>
        <v>1</v>
      </c>
      <c r="L2173" s="45">
        <f t="shared" si="203"/>
        <v>7.3849789528099849E-3</v>
      </c>
      <c r="M2173" s="16">
        <f>IFERROR(INDEX('[1]2018 Sales History'!$G:$G,MATCH(A2173,'[1]2018 Sales History'!$A:$A,0)),0)</f>
        <v>0</v>
      </c>
      <c r="N2173" s="14">
        <f t="shared" si="199"/>
        <v>0</v>
      </c>
      <c r="O2173" s="14">
        <f t="shared" si="200"/>
        <v>0</v>
      </c>
      <c r="P2173" s="14">
        <f t="shared" si="201"/>
        <v>0</v>
      </c>
      <c r="Q2173" s="15">
        <f t="shared" si="202"/>
        <v>0</v>
      </c>
    </row>
    <row r="2174" spans="1:17" x14ac:dyDescent="0.2">
      <c r="A2174" s="43">
        <v>689807</v>
      </c>
      <c r="B2174" s="6" t="s">
        <v>1073</v>
      </c>
      <c r="C2174" s="6" t="s">
        <v>1074</v>
      </c>
      <c r="D2174" s="41" t="s">
        <v>1076</v>
      </c>
      <c r="E2174" s="41" t="s">
        <v>691</v>
      </c>
      <c r="F2174" s="4"/>
      <c r="G2174" s="5"/>
      <c r="H2174" s="27" t="s">
        <v>1072</v>
      </c>
      <c r="I2174" s="44">
        <f>+J2174+1</f>
        <v>151.62</v>
      </c>
      <c r="J2174" s="8">
        <v>150.62</v>
      </c>
      <c r="K2174" s="8">
        <f t="shared" si="198"/>
        <v>1</v>
      </c>
      <c r="L2174" s="45">
        <f t="shared" si="203"/>
        <v>6.6392245385738947E-3</v>
      </c>
      <c r="M2174" s="16">
        <f>IFERROR(INDEX('[1]2018 Sales History'!$G:$G,MATCH(A2174,'[1]2018 Sales History'!$A:$A,0)),0)</f>
        <v>0</v>
      </c>
      <c r="N2174" s="14">
        <f t="shared" si="199"/>
        <v>0</v>
      </c>
      <c r="O2174" s="14">
        <f t="shared" si="200"/>
        <v>0</v>
      </c>
      <c r="P2174" s="14">
        <f t="shared" si="201"/>
        <v>0</v>
      </c>
      <c r="Q2174" s="15">
        <f t="shared" si="202"/>
        <v>0</v>
      </c>
    </row>
    <row r="2175" spans="1:17" x14ac:dyDescent="0.2">
      <c r="A2175" s="43">
        <v>689815</v>
      </c>
      <c r="B2175" s="6" t="s">
        <v>1073</v>
      </c>
      <c r="C2175" s="6" t="s">
        <v>1074</v>
      </c>
      <c r="D2175" s="41" t="s">
        <v>1075</v>
      </c>
      <c r="E2175" s="41" t="s">
        <v>59</v>
      </c>
      <c r="F2175" s="4"/>
      <c r="G2175" s="5"/>
      <c r="H2175" s="27" t="s">
        <v>1072</v>
      </c>
      <c r="I2175" s="44">
        <f>+J2175+1</f>
        <v>76.34</v>
      </c>
      <c r="J2175" s="8">
        <v>75.34</v>
      </c>
      <c r="K2175" s="8">
        <f t="shared" si="198"/>
        <v>1</v>
      </c>
      <c r="L2175" s="45">
        <f t="shared" si="203"/>
        <v>1.3273161667109104E-2</v>
      </c>
      <c r="M2175" s="16">
        <f>IFERROR(INDEX('[1]2018 Sales History'!$G:$G,MATCH(A2175,'[1]2018 Sales History'!$A:$A,0)),0)</f>
        <v>0</v>
      </c>
      <c r="N2175" s="14">
        <f t="shared" si="199"/>
        <v>0</v>
      </c>
      <c r="O2175" s="14">
        <f t="shared" si="200"/>
        <v>0</v>
      </c>
      <c r="P2175" s="14">
        <f t="shared" si="201"/>
        <v>0</v>
      </c>
      <c r="Q2175" s="15">
        <f t="shared" si="202"/>
        <v>0</v>
      </c>
    </row>
    <row r="2176" spans="1:17" x14ac:dyDescent="0.2">
      <c r="A2176" s="43">
        <v>689823</v>
      </c>
      <c r="B2176" s="6" t="s">
        <v>1073</v>
      </c>
      <c r="C2176" s="6" t="s">
        <v>1074</v>
      </c>
      <c r="D2176" s="41" t="s">
        <v>1075</v>
      </c>
      <c r="E2176" s="41" t="s">
        <v>69</v>
      </c>
      <c r="F2176" s="4"/>
      <c r="G2176" s="5"/>
      <c r="H2176" s="27" t="s">
        <v>1072</v>
      </c>
      <c r="I2176" s="44">
        <f>+J2176+1</f>
        <v>84.58</v>
      </c>
      <c r="J2176" s="8">
        <v>83.58</v>
      </c>
      <c r="K2176" s="8">
        <f t="shared" si="198"/>
        <v>1</v>
      </c>
      <c r="L2176" s="45">
        <f t="shared" si="203"/>
        <v>1.1964584828906437E-2</v>
      </c>
      <c r="M2176" s="16">
        <f>IFERROR(INDEX('[1]2018 Sales History'!$G:$G,MATCH(A2176,'[1]2018 Sales History'!$A:$A,0)),0)</f>
        <v>0</v>
      </c>
      <c r="N2176" s="14">
        <f t="shared" si="199"/>
        <v>0</v>
      </c>
      <c r="O2176" s="14">
        <f t="shared" si="200"/>
        <v>0</v>
      </c>
      <c r="P2176" s="14">
        <f t="shared" si="201"/>
        <v>0</v>
      </c>
      <c r="Q2176" s="15">
        <f t="shared" si="202"/>
        <v>0</v>
      </c>
    </row>
    <row r="2177" spans="1:17" x14ac:dyDescent="0.2">
      <c r="A2177" s="43">
        <v>689831</v>
      </c>
      <c r="B2177" s="6" t="s">
        <v>1073</v>
      </c>
      <c r="C2177" s="6" t="s">
        <v>1074</v>
      </c>
      <c r="D2177" s="41" t="s">
        <v>1075</v>
      </c>
      <c r="E2177" s="41" t="s">
        <v>61</v>
      </c>
      <c r="F2177" s="4"/>
      <c r="G2177" s="5"/>
      <c r="H2177" s="27" t="s">
        <v>1072</v>
      </c>
      <c r="I2177" s="44">
        <f>+J2177+1</f>
        <v>88.64</v>
      </c>
      <c r="J2177" s="8">
        <v>87.64</v>
      </c>
      <c r="K2177" s="8">
        <f t="shared" si="198"/>
        <v>1</v>
      </c>
      <c r="L2177" s="45">
        <f t="shared" si="203"/>
        <v>1.1410314924691922E-2</v>
      </c>
      <c r="M2177" s="16">
        <f>IFERROR(INDEX('[1]2018 Sales History'!$G:$G,MATCH(A2177,'[1]2018 Sales History'!$A:$A,0)),0)</f>
        <v>0</v>
      </c>
      <c r="N2177" s="14">
        <f t="shared" si="199"/>
        <v>0</v>
      </c>
      <c r="O2177" s="14">
        <f t="shared" si="200"/>
        <v>0</v>
      </c>
      <c r="P2177" s="14">
        <f t="shared" si="201"/>
        <v>0</v>
      </c>
      <c r="Q2177" s="15">
        <f t="shared" si="202"/>
        <v>0</v>
      </c>
    </row>
    <row r="2178" spans="1:17" x14ac:dyDescent="0.2">
      <c r="A2178" s="43">
        <v>689858</v>
      </c>
      <c r="B2178" s="6" t="s">
        <v>1073</v>
      </c>
      <c r="C2178" s="6" t="s">
        <v>1074</v>
      </c>
      <c r="D2178" s="41" t="s">
        <v>1075</v>
      </c>
      <c r="E2178" s="41" t="s">
        <v>1645</v>
      </c>
      <c r="F2178" s="4"/>
      <c r="G2178" s="5"/>
      <c r="H2178" s="27" t="s">
        <v>1072</v>
      </c>
      <c r="I2178" s="44">
        <f>+J2178+1</f>
        <v>93.29</v>
      </c>
      <c r="J2178" s="8">
        <v>92.29</v>
      </c>
      <c r="K2178" s="8">
        <f t="shared" ref="K2178:K2202" si="204">I2178-J2178</f>
        <v>1</v>
      </c>
      <c r="L2178" s="45">
        <f t="shared" si="203"/>
        <v>1.0835410120273052E-2</v>
      </c>
      <c r="M2178" s="16">
        <f>IFERROR(INDEX('[1]2018 Sales History'!$G:$G,MATCH(A2178,'[1]2018 Sales History'!$A:$A,0)),0)</f>
        <v>0</v>
      </c>
      <c r="N2178" s="14">
        <f t="shared" ref="N2178:N2201" si="205">IFERROR(M2178*J2178,"")</f>
        <v>0</v>
      </c>
      <c r="O2178" s="14">
        <f t="shared" ref="O2178:O2201" si="206">IFERROR(M2178*I2178,"")</f>
        <v>0</v>
      </c>
      <c r="P2178" s="14">
        <f t="shared" ref="P2178:P2201" si="207">IFERROR(O2178-N2178,"")</f>
        <v>0</v>
      </c>
      <c r="Q2178" s="15">
        <f t="shared" ref="Q2178:Q2201" si="208">IFERROR((O2178-N2178)/N2178,0)</f>
        <v>0</v>
      </c>
    </row>
    <row r="2179" spans="1:17" x14ac:dyDescent="0.2">
      <c r="A2179" s="43">
        <v>689866</v>
      </c>
      <c r="B2179" s="6" t="s">
        <v>1073</v>
      </c>
      <c r="C2179" s="6" t="s">
        <v>1074</v>
      </c>
      <c r="D2179" s="41" t="s">
        <v>1075</v>
      </c>
      <c r="E2179" s="41" t="s">
        <v>71</v>
      </c>
      <c r="F2179" s="4"/>
      <c r="G2179" s="5"/>
      <c r="H2179" s="27" t="s">
        <v>1072</v>
      </c>
      <c r="I2179" s="44">
        <f>+J2179+1</f>
        <v>75.58</v>
      </c>
      <c r="J2179" s="8">
        <v>74.58</v>
      </c>
      <c r="K2179" s="8">
        <f t="shared" si="204"/>
        <v>1</v>
      </c>
      <c r="L2179" s="45">
        <f t="shared" ref="L2179:L2202" si="209">((I2179-J2179)/J2179)</f>
        <v>1.3408420488066506E-2</v>
      </c>
      <c r="M2179" s="16">
        <f>IFERROR(INDEX('[1]2018 Sales History'!$G:$G,MATCH(A2179,'[1]2018 Sales History'!$A:$A,0)),0)</f>
        <v>0</v>
      </c>
      <c r="N2179" s="14">
        <f t="shared" si="205"/>
        <v>0</v>
      </c>
      <c r="O2179" s="14">
        <f t="shared" si="206"/>
        <v>0</v>
      </c>
      <c r="P2179" s="14">
        <f t="shared" si="207"/>
        <v>0</v>
      </c>
      <c r="Q2179" s="15">
        <f t="shared" si="208"/>
        <v>0</v>
      </c>
    </row>
    <row r="2180" spans="1:17" x14ac:dyDescent="0.2">
      <c r="A2180" s="43">
        <v>689874</v>
      </c>
      <c r="B2180" s="6" t="s">
        <v>1073</v>
      </c>
      <c r="C2180" s="6" t="s">
        <v>1074</v>
      </c>
      <c r="D2180" s="41" t="s">
        <v>1075</v>
      </c>
      <c r="E2180" s="41" t="s">
        <v>66</v>
      </c>
      <c r="F2180" s="4"/>
      <c r="G2180" s="5"/>
      <c r="H2180" s="27" t="s">
        <v>1072</v>
      </c>
      <c r="I2180" s="44">
        <f>+J2180+1</f>
        <v>74.47</v>
      </c>
      <c r="J2180" s="8">
        <v>73.47</v>
      </c>
      <c r="K2180" s="8">
        <f t="shared" si="204"/>
        <v>1</v>
      </c>
      <c r="L2180" s="45">
        <f t="shared" si="209"/>
        <v>1.3610997686130393E-2</v>
      </c>
      <c r="M2180" s="16">
        <f>IFERROR(INDEX('[1]2018 Sales History'!$G:$G,MATCH(A2180,'[1]2018 Sales History'!$A:$A,0)),0)</f>
        <v>0</v>
      </c>
      <c r="N2180" s="14">
        <f t="shared" si="205"/>
        <v>0</v>
      </c>
      <c r="O2180" s="14">
        <f t="shared" si="206"/>
        <v>0</v>
      </c>
      <c r="P2180" s="14">
        <f t="shared" si="207"/>
        <v>0</v>
      </c>
      <c r="Q2180" s="15">
        <f t="shared" si="208"/>
        <v>0</v>
      </c>
    </row>
    <row r="2181" spans="1:17" x14ac:dyDescent="0.2">
      <c r="A2181" s="43">
        <v>689882</v>
      </c>
      <c r="B2181" s="6" t="s">
        <v>1073</v>
      </c>
      <c r="C2181" s="6" t="s">
        <v>1074</v>
      </c>
      <c r="D2181" s="41" t="s">
        <v>1075</v>
      </c>
      <c r="E2181" s="41" t="s">
        <v>724</v>
      </c>
      <c r="F2181" s="4"/>
      <c r="G2181" s="5"/>
      <c r="H2181" s="27" t="s">
        <v>1072</v>
      </c>
      <c r="I2181" s="44">
        <f>+J2181+1</f>
        <v>81.61</v>
      </c>
      <c r="J2181" s="8">
        <v>80.61</v>
      </c>
      <c r="K2181" s="8">
        <f t="shared" si="204"/>
        <v>1</v>
      </c>
      <c r="L2181" s="45">
        <f t="shared" si="209"/>
        <v>1.2405408758218583E-2</v>
      </c>
      <c r="M2181" s="16">
        <f>IFERROR(INDEX('[1]2018 Sales History'!$G:$G,MATCH(A2181,'[1]2018 Sales History'!$A:$A,0)),0)</f>
        <v>0</v>
      </c>
      <c r="N2181" s="14">
        <f t="shared" si="205"/>
        <v>0</v>
      </c>
      <c r="O2181" s="14">
        <f t="shared" si="206"/>
        <v>0</v>
      </c>
      <c r="P2181" s="14">
        <f t="shared" si="207"/>
        <v>0</v>
      </c>
      <c r="Q2181" s="15">
        <f t="shared" si="208"/>
        <v>0</v>
      </c>
    </row>
    <row r="2182" spans="1:17" x14ac:dyDescent="0.2">
      <c r="A2182" s="43">
        <v>689890</v>
      </c>
      <c r="B2182" s="6" t="s">
        <v>1073</v>
      </c>
      <c r="C2182" s="6" t="s">
        <v>1074</v>
      </c>
      <c r="D2182" s="41" t="s">
        <v>1075</v>
      </c>
      <c r="E2182" s="41" t="s">
        <v>67</v>
      </c>
      <c r="F2182" s="4"/>
      <c r="G2182" s="5"/>
      <c r="H2182" s="27" t="s">
        <v>1072</v>
      </c>
      <c r="I2182" s="44">
        <f>+J2182+1</f>
        <v>82.17</v>
      </c>
      <c r="J2182" s="8">
        <v>81.17</v>
      </c>
      <c r="K2182" s="8">
        <f t="shared" si="204"/>
        <v>1</v>
      </c>
      <c r="L2182" s="45">
        <f t="shared" si="209"/>
        <v>1.2319822594554638E-2</v>
      </c>
      <c r="M2182" s="16">
        <f>IFERROR(INDEX('[1]2018 Sales History'!$G:$G,MATCH(A2182,'[1]2018 Sales History'!$A:$A,0)),0)</f>
        <v>0</v>
      </c>
      <c r="N2182" s="14">
        <f t="shared" si="205"/>
        <v>0</v>
      </c>
      <c r="O2182" s="14">
        <f t="shared" si="206"/>
        <v>0</v>
      </c>
      <c r="P2182" s="14">
        <f t="shared" si="207"/>
        <v>0</v>
      </c>
      <c r="Q2182" s="15">
        <f t="shared" si="208"/>
        <v>0</v>
      </c>
    </row>
    <row r="2183" spans="1:17" x14ac:dyDescent="0.2">
      <c r="A2183" s="43">
        <v>689904</v>
      </c>
      <c r="B2183" s="6" t="s">
        <v>1073</v>
      </c>
      <c r="C2183" s="6" t="s">
        <v>1074</v>
      </c>
      <c r="D2183" s="41" t="s">
        <v>1075</v>
      </c>
      <c r="E2183" s="41" t="s">
        <v>70</v>
      </c>
      <c r="F2183" s="4"/>
      <c r="G2183" s="5"/>
      <c r="H2183" s="27" t="s">
        <v>1072</v>
      </c>
      <c r="I2183" s="44">
        <f>+J2183+1</f>
        <v>85.79</v>
      </c>
      <c r="J2183" s="8">
        <v>84.79</v>
      </c>
      <c r="K2183" s="8">
        <f t="shared" si="204"/>
        <v>1</v>
      </c>
      <c r="L2183" s="45">
        <f t="shared" si="209"/>
        <v>1.1793843613633682E-2</v>
      </c>
      <c r="M2183" s="16">
        <f>IFERROR(INDEX('[1]2018 Sales History'!$G:$G,MATCH(A2183,'[1]2018 Sales History'!$A:$A,0)),0)</f>
        <v>0</v>
      </c>
      <c r="N2183" s="14">
        <f t="shared" si="205"/>
        <v>0</v>
      </c>
      <c r="O2183" s="14">
        <f t="shared" si="206"/>
        <v>0</v>
      </c>
      <c r="P2183" s="14">
        <f t="shared" si="207"/>
        <v>0</v>
      </c>
      <c r="Q2183" s="15">
        <f t="shared" si="208"/>
        <v>0</v>
      </c>
    </row>
    <row r="2184" spans="1:17" x14ac:dyDescent="0.2">
      <c r="A2184" s="43">
        <v>689912</v>
      </c>
      <c r="B2184" s="6" t="s">
        <v>1073</v>
      </c>
      <c r="C2184" s="6" t="s">
        <v>1074</v>
      </c>
      <c r="D2184" s="41" t="s">
        <v>1075</v>
      </c>
      <c r="E2184" s="41" t="s">
        <v>301</v>
      </c>
      <c r="F2184" s="4"/>
      <c r="G2184" s="5"/>
      <c r="H2184" s="27" t="s">
        <v>1072</v>
      </c>
      <c r="I2184" s="44">
        <f>+J2184+1</f>
        <v>91.33</v>
      </c>
      <c r="J2184" s="8">
        <v>90.33</v>
      </c>
      <c r="K2184" s="8">
        <f t="shared" si="204"/>
        <v>1</v>
      </c>
      <c r="L2184" s="45">
        <f t="shared" si="209"/>
        <v>1.1070519207350825E-2</v>
      </c>
      <c r="M2184" s="16">
        <f>IFERROR(INDEX('[1]2018 Sales History'!$G:$G,MATCH(A2184,'[1]2018 Sales History'!$A:$A,0)),0)</f>
        <v>0</v>
      </c>
      <c r="N2184" s="14">
        <f t="shared" si="205"/>
        <v>0</v>
      </c>
      <c r="O2184" s="14">
        <f t="shared" si="206"/>
        <v>0</v>
      </c>
      <c r="P2184" s="14">
        <f t="shared" si="207"/>
        <v>0</v>
      </c>
      <c r="Q2184" s="15">
        <f t="shared" si="208"/>
        <v>0</v>
      </c>
    </row>
    <row r="2185" spans="1:17" x14ac:dyDescent="0.2">
      <c r="A2185" s="43">
        <v>689920</v>
      </c>
      <c r="B2185" s="6" t="s">
        <v>1073</v>
      </c>
      <c r="C2185" s="6" t="s">
        <v>1074</v>
      </c>
      <c r="D2185" s="41" t="s">
        <v>1075</v>
      </c>
      <c r="E2185" s="41" t="s">
        <v>1706</v>
      </c>
      <c r="F2185" s="4"/>
      <c r="G2185" s="5"/>
      <c r="H2185" s="27" t="s">
        <v>1072</v>
      </c>
      <c r="I2185" s="44">
        <f>+J2185+1</f>
        <v>75.58</v>
      </c>
      <c r="J2185" s="8">
        <v>74.58</v>
      </c>
      <c r="K2185" s="8">
        <f t="shared" si="204"/>
        <v>1</v>
      </c>
      <c r="L2185" s="45">
        <f t="shared" si="209"/>
        <v>1.3408420488066506E-2</v>
      </c>
      <c r="M2185" s="16">
        <f>IFERROR(INDEX('[1]2018 Sales History'!$G:$G,MATCH(A2185,'[1]2018 Sales History'!$A:$A,0)),0)</f>
        <v>0</v>
      </c>
      <c r="N2185" s="14">
        <f t="shared" si="205"/>
        <v>0</v>
      </c>
      <c r="O2185" s="14">
        <f t="shared" si="206"/>
        <v>0</v>
      </c>
      <c r="P2185" s="14">
        <f t="shared" si="207"/>
        <v>0</v>
      </c>
      <c r="Q2185" s="15">
        <f t="shared" si="208"/>
        <v>0</v>
      </c>
    </row>
    <row r="2186" spans="1:17" x14ac:dyDescent="0.2">
      <c r="A2186" s="43">
        <v>689939</v>
      </c>
      <c r="B2186" s="6" t="s">
        <v>1073</v>
      </c>
      <c r="C2186" s="6" t="s">
        <v>1074</v>
      </c>
      <c r="D2186" s="41" t="s">
        <v>1075</v>
      </c>
      <c r="E2186" s="41" t="s">
        <v>437</v>
      </c>
      <c r="F2186" s="4"/>
      <c r="G2186" s="5"/>
      <c r="H2186" s="27" t="s">
        <v>1072</v>
      </c>
      <c r="I2186" s="44">
        <f>+J2186+1</f>
        <v>89.35</v>
      </c>
      <c r="J2186" s="8">
        <v>88.35</v>
      </c>
      <c r="K2186" s="8">
        <f t="shared" si="204"/>
        <v>1</v>
      </c>
      <c r="L2186" s="45">
        <f t="shared" si="209"/>
        <v>1.1318619128466328E-2</v>
      </c>
      <c r="M2186" s="16">
        <f>IFERROR(INDEX('[1]2018 Sales History'!$G:$G,MATCH(A2186,'[1]2018 Sales History'!$A:$A,0)),0)</f>
        <v>0</v>
      </c>
      <c r="N2186" s="14">
        <f t="shared" si="205"/>
        <v>0</v>
      </c>
      <c r="O2186" s="14">
        <f t="shared" si="206"/>
        <v>0</v>
      </c>
      <c r="P2186" s="14">
        <f t="shared" si="207"/>
        <v>0</v>
      </c>
      <c r="Q2186" s="15">
        <f t="shared" si="208"/>
        <v>0</v>
      </c>
    </row>
    <row r="2187" spans="1:17" x14ac:dyDescent="0.2">
      <c r="A2187" s="43">
        <v>689947</v>
      </c>
      <c r="B2187" s="6" t="s">
        <v>1073</v>
      </c>
      <c r="C2187" s="6" t="s">
        <v>1074</v>
      </c>
      <c r="D2187" s="41" t="s">
        <v>1075</v>
      </c>
      <c r="E2187" s="41" t="s">
        <v>701</v>
      </c>
      <c r="F2187" s="4"/>
      <c r="G2187" s="5"/>
      <c r="H2187" s="27" t="s">
        <v>1072</v>
      </c>
      <c r="I2187" s="44">
        <f>+J2187+1</f>
        <v>93.91</v>
      </c>
      <c r="J2187" s="8">
        <v>92.91</v>
      </c>
      <c r="K2187" s="8">
        <f t="shared" si="204"/>
        <v>1</v>
      </c>
      <c r="L2187" s="45">
        <f t="shared" si="209"/>
        <v>1.0763104079216447E-2</v>
      </c>
      <c r="M2187" s="16">
        <f>IFERROR(INDEX('[1]2018 Sales History'!$G:$G,MATCH(A2187,'[1]2018 Sales History'!$A:$A,0)),0)</f>
        <v>0</v>
      </c>
      <c r="N2187" s="14">
        <f t="shared" si="205"/>
        <v>0</v>
      </c>
      <c r="O2187" s="14">
        <f t="shared" si="206"/>
        <v>0</v>
      </c>
      <c r="P2187" s="14">
        <f t="shared" si="207"/>
        <v>0</v>
      </c>
      <c r="Q2187" s="15">
        <f t="shared" si="208"/>
        <v>0</v>
      </c>
    </row>
    <row r="2188" spans="1:17" x14ac:dyDescent="0.2">
      <c r="A2188" s="43">
        <v>689955</v>
      </c>
      <c r="B2188" s="6" t="s">
        <v>1073</v>
      </c>
      <c r="C2188" s="6" t="s">
        <v>1074</v>
      </c>
      <c r="D2188" s="41" t="s">
        <v>1075</v>
      </c>
      <c r="E2188" s="41" t="s">
        <v>1708</v>
      </c>
      <c r="F2188" s="4"/>
      <c r="G2188" s="5"/>
      <c r="H2188" s="27" t="s">
        <v>1072</v>
      </c>
      <c r="I2188" s="44">
        <f>+J2188+1</f>
        <v>89.2</v>
      </c>
      <c r="J2188" s="8">
        <v>88.2</v>
      </c>
      <c r="K2188" s="8">
        <f t="shared" si="204"/>
        <v>1</v>
      </c>
      <c r="L2188" s="45">
        <f t="shared" si="209"/>
        <v>1.1337868480725623E-2</v>
      </c>
      <c r="M2188" s="16">
        <f>IFERROR(INDEX('[1]2018 Sales History'!$G:$G,MATCH(A2188,'[1]2018 Sales History'!$A:$A,0)),0)</f>
        <v>0</v>
      </c>
      <c r="N2188" s="14">
        <f t="shared" si="205"/>
        <v>0</v>
      </c>
      <c r="O2188" s="14">
        <f t="shared" si="206"/>
        <v>0</v>
      </c>
      <c r="P2188" s="14">
        <f t="shared" si="207"/>
        <v>0</v>
      </c>
      <c r="Q2188" s="15">
        <f t="shared" si="208"/>
        <v>0</v>
      </c>
    </row>
    <row r="2189" spans="1:17" x14ac:dyDescent="0.2">
      <c r="A2189" s="43">
        <v>689963</v>
      </c>
      <c r="B2189" s="6" t="s">
        <v>1073</v>
      </c>
      <c r="C2189" s="6" t="s">
        <v>1074</v>
      </c>
      <c r="D2189" s="41" t="s">
        <v>1075</v>
      </c>
      <c r="E2189" s="41" t="s">
        <v>436</v>
      </c>
      <c r="F2189" s="4"/>
      <c r="G2189" s="5"/>
      <c r="H2189" s="27" t="s">
        <v>1072</v>
      </c>
      <c r="I2189" s="44">
        <f>+J2189+1</f>
        <v>89.2</v>
      </c>
      <c r="J2189" s="8">
        <v>88.2</v>
      </c>
      <c r="K2189" s="8">
        <f t="shared" si="204"/>
        <v>1</v>
      </c>
      <c r="L2189" s="45">
        <f t="shared" si="209"/>
        <v>1.1337868480725623E-2</v>
      </c>
      <c r="M2189" s="16">
        <f>IFERROR(INDEX('[1]2018 Sales History'!$G:$G,MATCH(A2189,'[1]2018 Sales History'!$A:$A,0)),0)</f>
        <v>0</v>
      </c>
      <c r="N2189" s="14">
        <f t="shared" si="205"/>
        <v>0</v>
      </c>
      <c r="O2189" s="14">
        <f t="shared" si="206"/>
        <v>0</v>
      </c>
      <c r="P2189" s="14">
        <f t="shared" si="207"/>
        <v>0</v>
      </c>
      <c r="Q2189" s="15">
        <f t="shared" si="208"/>
        <v>0</v>
      </c>
    </row>
    <row r="2190" spans="1:17" x14ac:dyDescent="0.2">
      <c r="A2190" s="43">
        <v>689971</v>
      </c>
      <c r="B2190" s="6" t="s">
        <v>1073</v>
      </c>
      <c r="C2190" s="6" t="s">
        <v>1074</v>
      </c>
      <c r="D2190" s="41" t="s">
        <v>1075</v>
      </c>
      <c r="E2190" s="41" t="s">
        <v>1707</v>
      </c>
      <c r="F2190" s="4"/>
      <c r="G2190" s="5"/>
      <c r="H2190" s="27" t="s">
        <v>1072</v>
      </c>
      <c r="I2190" s="44">
        <f>+J2190+1</f>
        <v>74.47</v>
      </c>
      <c r="J2190" s="8">
        <v>73.47</v>
      </c>
      <c r="K2190" s="8">
        <f t="shared" si="204"/>
        <v>1</v>
      </c>
      <c r="L2190" s="45">
        <f t="shared" si="209"/>
        <v>1.3610997686130393E-2</v>
      </c>
      <c r="M2190" s="16">
        <f>IFERROR(INDEX('[1]2018 Sales History'!$G:$G,MATCH(A2190,'[1]2018 Sales History'!$A:$A,0)),0)</f>
        <v>0</v>
      </c>
      <c r="N2190" s="14">
        <f t="shared" si="205"/>
        <v>0</v>
      </c>
      <c r="O2190" s="14">
        <f t="shared" si="206"/>
        <v>0</v>
      </c>
      <c r="P2190" s="14">
        <f t="shared" si="207"/>
        <v>0</v>
      </c>
      <c r="Q2190" s="15">
        <f t="shared" si="208"/>
        <v>0</v>
      </c>
    </row>
    <row r="2191" spans="1:17" x14ac:dyDescent="0.2">
      <c r="A2191" s="43">
        <v>689998</v>
      </c>
      <c r="B2191" s="6" t="s">
        <v>1073</v>
      </c>
      <c r="C2191" s="6" t="s">
        <v>1074</v>
      </c>
      <c r="D2191" s="41" t="s">
        <v>1075</v>
      </c>
      <c r="E2191" s="41" t="s">
        <v>706</v>
      </c>
      <c r="F2191" s="4"/>
      <c r="G2191" s="5"/>
      <c r="H2191" s="27" t="s">
        <v>1072</v>
      </c>
      <c r="I2191" s="44">
        <f>+J2191+1</f>
        <v>78.150000000000006</v>
      </c>
      <c r="J2191" s="8">
        <v>77.150000000000006</v>
      </c>
      <c r="K2191" s="8">
        <f t="shared" si="204"/>
        <v>1</v>
      </c>
      <c r="L2191" s="45">
        <f t="shared" si="209"/>
        <v>1.2961762799740763E-2</v>
      </c>
      <c r="M2191" s="16">
        <f>IFERROR(INDEX('[1]2018 Sales History'!$G:$G,MATCH(A2191,'[1]2018 Sales History'!$A:$A,0)),0)</f>
        <v>0</v>
      </c>
      <c r="N2191" s="14">
        <f t="shared" si="205"/>
        <v>0</v>
      </c>
      <c r="O2191" s="14">
        <f t="shared" si="206"/>
        <v>0</v>
      </c>
      <c r="P2191" s="14">
        <f t="shared" si="207"/>
        <v>0</v>
      </c>
      <c r="Q2191" s="15">
        <f t="shared" si="208"/>
        <v>0</v>
      </c>
    </row>
    <row r="2192" spans="1:17" x14ac:dyDescent="0.2">
      <c r="A2192" s="43">
        <v>690007</v>
      </c>
      <c r="B2192" s="6" t="s">
        <v>1073</v>
      </c>
      <c r="C2192" s="6" t="s">
        <v>1074</v>
      </c>
      <c r="D2192" s="41" t="s">
        <v>1075</v>
      </c>
      <c r="E2192" s="41" t="s">
        <v>1634</v>
      </c>
      <c r="F2192" s="4"/>
      <c r="G2192" s="5"/>
      <c r="H2192" s="27" t="s">
        <v>1072</v>
      </c>
      <c r="I2192" s="44">
        <f>+J2192+1</f>
        <v>85.79</v>
      </c>
      <c r="J2192" s="8">
        <v>84.79</v>
      </c>
      <c r="K2192" s="8">
        <f t="shared" si="204"/>
        <v>1</v>
      </c>
      <c r="L2192" s="45">
        <f t="shared" si="209"/>
        <v>1.1793843613633682E-2</v>
      </c>
      <c r="M2192" s="16">
        <f>IFERROR(INDEX('[1]2018 Sales History'!$G:$G,MATCH(A2192,'[1]2018 Sales History'!$A:$A,0)),0)</f>
        <v>0</v>
      </c>
      <c r="N2192" s="14">
        <f t="shared" si="205"/>
        <v>0</v>
      </c>
      <c r="O2192" s="14">
        <f t="shared" si="206"/>
        <v>0</v>
      </c>
      <c r="P2192" s="14">
        <f t="shared" si="207"/>
        <v>0</v>
      </c>
      <c r="Q2192" s="15">
        <f t="shared" si="208"/>
        <v>0</v>
      </c>
    </row>
    <row r="2193" spans="1:17" x14ac:dyDescent="0.2">
      <c r="A2193" s="43">
        <v>690015</v>
      </c>
      <c r="B2193" s="6" t="s">
        <v>1073</v>
      </c>
      <c r="C2193" s="6" t="s">
        <v>1074</v>
      </c>
      <c r="D2193" s="41" t="s">
        <v>1075</v>
      </c>
      <c r="E2193" s="41" t="s">
        <v>299</v>
      </c>
      <c r="F2193" s="4"/>
      <c r="G2193" s="5"/>
      <c r="H2193" s="27" t="s">
        <v>1072</v>
      </c>
      <c r="I2193" s="44">
        <f>+J2193+1</f>
        <v>70.81</v>
      </c>
      <c r="J2193" s="8">
        <v>69.81</v>
      </c>
      <c r="K2193" s="8">
        <f t="shared" si="204"/>
        <v>1</v>
      </c>
      <c r="L2193" s="45">
        <f t="shared" si="209"/>
        <v>1.4324595330181922E-2</v>
      </c>
      <c r="M2193" s="16">
        <f>IFERROR(INDEX('[1]2018 Sales History'!$G:$G,MATCH(A2193,'[1]2018 Sales History'!$A:$A,0)),0)</f>
        <v>0</v>
      </c>
      <c r="N2193" s="14">
        <f t="shared" si="205"/>
        <v>0</v>
      </c>
      <c r="O2193" s="14">
        <f t="shared" si="206"/>
        <v>0</v>
      </c>
      <c r="P2193" s="14">
        <f t="shared" si="207"/>
        <v>0</v>
      </c>
      <c r="Q2193" s="15">
        <f t="shared" si="208"/>
        <v>0</v>
      </c>
    </row>
    <row r="2194" spans="1:17" x14ac:dyDescent="0.2">
      <c r="A2194" s="43">
        <v>690023</v>
      </c>
      <c r="B2194" s="6" t="s">
        <v>1073</v>
      </c>
      <c r="C2194" s="6" t="s">
        <v>1074</v>
      </c>
      <c r="D2194" s="41" t="s">
        <v>1075</v>
      </c>
      <c r="E2194" s="41" t="s">
        <v>64</v>
      </c>
      <c r="F2194" s="4"/>
      <c r="G2194" s="5"/>
      <c r="H2194" s="27" t="s">
        <v>1072</v>
      </c>
      <c r="I2194" s="44">
        <f>+J2194+1</f>
        <v>74.02</v>
      </c>
      <c r="J2194" s="8">
        <v>73.02</v>
      </c>
      <c r="K2194" s="8">
        <f t="shared" si="204"/>
        <v>1</v>
      </c>
      <c r="L2194" s="45">
        <f t="shared" si="209"/>
        <v>1.3694878115584772E-2</v>
      </c>
      <c r="M2194" s="16">
        <f>IFERROR(INDEX('[1]2018 Sales History'!$G:$G,MATCH(A2194,'[1]2018 Sales History'!$A:$A,0)),0)</f>
        <v>0</v>
      </c>
      <c r="N2194" s="14">
        <f t="shared" si="205"/>
        <v>0</v>
      </c>
      <c r="O2194" s="14">
        <f t="shared" si="206"/>
        <v>0</v>
      </c>
      <c r="P2194" s="14">
        <f t="shared" si="207"/>
        <v>0</v>
      </c>
      <c r="Q2194" s="15">
        <f t="shared" si="208"/>
        <v>0</v>
      </c>
    </row>
    <row r="2195" spans="1:17" x14ac:dyDescent="0.2">
      <c r="A2195" s="43">
        <v>690031</v>
      </c>
      <c r="B2195" s="6" t="s">
        <v>1073</v>
      </c>
      <c r="C2195" s="6" t="s">
        <v>1074</v>
      </c>
      <c r="D2195" s="41" t="s">
        <v>1075</v>
      </c>
      <c r="E2195" s="41" t="s">
        <v>1637</v>
      </c>
      <c r="F2195" s="4"/>
      <c r="G2195" s="5"/>
      <c r="H2195" s="27" t="s">
        <v>1072</v>
      </c>
      <c r="I2195" s="44">
        <f>+J2195+1</f>
        <v>84.58</v>
      </c>
      <c r="J2195" s="8">
        <v>83.58</v>
      </c>
      <c r="K2195" s="8">
        <f t="shared" si="204"/>
        <v>1</v>
      </c>
      <c r="L2195" s="45">
        <f t="shared" si="209"/>
        <v>1.1964584828906437E-2</v>
      </c>
      <c r="M2195" s="16">
        <f>IFERROR(INDEX('[1]2018 Sales History'!$G:$G,MATCH(A2195,'[1]2018 Sales History'!$A:$A,0)),0)</f>
        <v>0</v>
      </c>
      <c r="N2195" s="14">
        <f t="shared" si="205"/>
        <v>0</v>
      </c>
      <c r="O2195" s="14">
        <f t="shared" si="206"/>
        <v>0</v>
      </c>
      <c r="P2195" s="14">
        <f t="shared" si="207"/>
        <v>0</v>
      </c>
      <c r="Q2195" s="15">
        <f t="shared" si="208"/>
        <v>0</v>
      </c>
    </row>
    <row r="2196" spans="1:17" x14ac:dyDescent="0.2">
      <c r="A2196" s="43">
        <v>690058</v>
      </c>
      <c r="B2196" s="6" t="s">
        <v>1073</v>
      </c>
      <c r="C2196" s="6" t="s">
        <v>1074</v>
      </c>
      <c r="D2196" s="41" t="s">
        <v>1075</v>
      </c>
      <c r="E2196" s="41" t="s">
        <v>1658</v>
      </c>
      <c r="F2196" s="4"/>
      <c r="G2196" s="5"/>
      <c r="H2196" s="27" t="s">
        <v>1072</v>
      </c>
      <c r="I2196" s="44">
        <f>+J2196+1</f>
        <v>88.64</v>
      </c>
      <c r="J2196" s="8">
        <v>87.64</v>
      </c>
      <c r="K2196" s="8">
        <f t="shared" si="204"/>
        <v>1</v>
      </c>
      <c r="L2196" s="45">
        <f t="shared" si="209"/>
        <v>1.1410314924691922E-2</v>
      </c>
      <c r="M2196" s="16">
        <f>IFERROR(INDEX('[1]2018 Sales History'!$G:$G,MATCH(A2196,'[1]2018 Sales History'!$A:$A,0)),0)</f>
        <v>0</v>
      </c>
      <c r="N2196" s="14">
        <f t="shared" si="205"/>
        <v>0</v>
      </c>
      <c r="O2196" s="14">
        <f t="shared" si="206"/>
        <v>0</v>
      </c>
      <c r="P2196" s="14">
        <f t="shared" si="207"/>
        <v>0</v>
      </c>
      <c r="Q2196" s="15">
        <f t="shared" si="208"/>
        <v>0</v>
      </c>
    </row>
    <row r="2197" spans="1:17" x14ac:dyDescent="0.2">
      <c r="A2197" s="43">
        <v>690066</v>
      </c>
      <c r="B2197" s="6" t="s">
        <v>1073</v>
      </c>
      <c r="C2197" s="6" t="s">
        <v>1074</v>
      </c>
      <c r="D2197" s="41" t="s">
        <v>1075</v>
      </c>
      <c r="E2197" s="41" t="s">
        <v>690</v>
      </c>
      <c r="F2197" s="4"/>
      <c r="G2197" s="5"/>
      <c r="H2197" s="27" t="s">
        <v>1072</v>
      </c>
      <c r="I2197" s="44">
        <f>+J2197+1</f>
        <v>93.29</v>
      </c>
      <c r="J2197" s="8">
        <v>92.29</v>
      </c>
      <c r="K2197" s="8">
        <f t="shared" si="204"/>
        <v>1</v>
      </c>
      <c r="L2197" s="45">
        <f t="shared" si="209"/>
        <v>1.0835410120273052E-2</v>
      </c>
      <c r="M2197" s="16">
        <f>IFERROR(INDEX('[1]2018 Sales History'!$G:$G,MATCH(A2197,'[1]2018 Sales History'!$A:$A,0)),0)</f>
        <v>0</v>
      </c>
      <c r="N2197" s="14">
        <f t="shared" si="205"/>
        <v>0</v>
      </c>
      <c r="O2197" s="14">
        <f t="shared" si="206"/>
        <v>0</v>
      </c>
      <c r="P2197" s="14">
        <f t="shared" si="207"/>
        <v>0</v>
      </c>
      <c r="Q2197" s="15">
        <f t="shared" si="208"/>
        <v>0</v>
      </c>
    </row>
    <row r="2198" spans="1:17" x14ac:dyDescent="0.2">
      <c r="A2198" s="43">
        <v>690074</v>
      </c>
      <c r="B2198" s="6" t="s">
        <v>1073</v>
      </c>
      <c r="C2198" s="6" t="s">
        <v>1074</v>
      </c>
      <c r="D2198" s="41" t="s">
        <v>1075</v>
      </c>
      <c r="E2198" s="41" t="s">
        <v>689</v>
      </c>
      <c r="F2198" s="4"/>
      <c r="G2198" s="5"/>
      <c r="H2198" s="27" t="s">
        <v>1072</v>
      </c>
      <c r="I2198" s="44">
        <f>+J2198+1</f>
        <v>76.34</v>
      </c>
      <c r="J2198" s="8">
        <v>75.34</v>
      </c>
      <c r="K2198" s="8">
        <f t="shared" si="204"/>
        <v>1</v>
      </c>
      <c r="L2198" s="45">
        <f t="shared" si="209"/>
        <v>1.3273161667109104E-2</v>
      </c>
      <c r="M2198" s="16">
        <f>IFERROR(INDEX('[1]2018 Sales History'!$G:$G,MATCH(A2198,'[1]2018 Sales History'!$A:$A,0)),0)</f>
        <v>0</v>
      </c>
      <c r="N2198" s="14">
        <f t="shared" si="205"/>
        <v>0</v>
      </c>
      <c r="O2198" s="14">
        <f t="shared" si="206"/>
        <v>0</v>
      </c>
      <c r="P2198" s="14">
        <f t="shared" si="207"/>
        <v>0</v>
      </c>
      <c r="Q2198" s="15">
        <f t="shared" si="208"/>
        <v>0</v>
      </c>
    </row>
    <row r="2199" spans="1:17" x14ac:dyDescent="0.2">
      <c r="A2199" s="43">
        <v>690082</v>
      </c>
      <c r="B2199" s="6" t="s">
        <v>1073</v>
      </c>
      <c r="C2199" s="6" t="s">
        <v>1074</v>
      </c>
      <c r="D2199" s="41" t="s">
        <v>1075</v>
      </c>
      <c r="E2199" s="41" t="s">
        <v>1705</v>
      </c>
      <c r="F2199" s="4"/>
      <c r="G2199" s="5"/>
      <c r="H2199" s="27" t="s">
        <v>1072</v>
      </c>
      <c r="I2199" s="44">
        <f>+J2199+1</f>
        <v>89.35</v>
      </c>
      <c r="J2199" s="8">
        <v>88.35</v>
      </c>
      <c r="K2199" s="8">
        <f t="shared" si="204"/>
        <v>1</v>
      </c>
      <c r="L2199" s="45">
        <f t="shared" si="209"/>
        <v>1.1318619128466328E-2</v>
      </c>
      <c r="M2199" s="16">
        <f>IFERROR(INDEX('[1]2018 Sales History'!$G:$G,MATCH(A2199,'[1]2018 Sales History'!$A:$A,0)),0)</f>
        <v>0</v>
      </c>
      <c r="N2199" s="14">
        <f t="shared" si="205"/>
        <v>0</v>
      </c>
      <c r="O2199" s="14">
        <f t="shared" si="206"/>
        <v>0</v>
      </c>
      <c r="P2199" s="14">
        <f t="shared" si="207"/>
        <v>0</v>
      </c>
      <c r="Q2199" s="15">
        <f t="shared" si="208"/>
        <v>0</v>
      </c>
    </row>
    <row r="2200" spans="1:17" x14ac:dyDescent="0.2">
      <c r="A2200" s="43">
        <v>690090</v>
      </c>
      <c r="B2200" s="6" t="s">
        <v>1073</v>
      </c>
      <c r="C2200" s="6" t="s">
        <v>1074</v>
      </c>
      <c r="D2200" s="41" t="s">
        <v>1075</v>
      </c>
      <c r="E2200" s="41" t="s">
        <v>1636</v>
      </c>
      <c r="F2200" s="4"/>
      <c r="G2200" s="5"/>
      <c r="H2200" s="27" t="s">
        <v>1072</v>
      </c>
      <c r="I2200" s="44">
        <f>+J2200+1</f>
        <v>93.91</v>
      </c>
      <c r="J2200" s="8">
        <v>92.91</v>
      </c>
      <c r="K2200" s="8">
        <f t="shared" si="204"/>
        <v>1</v>
      </c>
      <c r="L2200" s="45">
        <f t="shared" si="209"/>
        <v>1.0763104079216447E-2</v>
      </c>
      <c r="M2200" s="16">
        <f>IFERROR(INDEX('[1]2018 Sales History'!$G:$G,MATCH(A2200,'[1]2018 Sales History'!$A:$A,0)),0)</f>
        <v>0</v>
      </c>
      <c r="N2200" s="14">
        <f t="shared" si="205"/>
        <v>0</v>
      </c>
      <c r="O2200" s="14">
        <f t="shared" si="206"/>
        <v>0</v>
      </c>
      <c r="P2200" s="14">
        <f t="shared" si="207"/>
        <v>0</v>
      </c>
      <c r="Q2200" s="15">
        <f t="shared" si="208"/>
        <v>0</v>
      </c>
    </row>
    <row r="2201" spans="1:17" x14ac:dyDescent="0.2">
      <c r="A2201" s="43">
        <v>690104</v>
      </c>
      <c r="B2201" s="6" t="s">
        <v>1073</v>
      </c>
      <c r="C2201" s="6" t="s">
        <v>1074</v>
      </c>
      <c r="D2201" s="41" t="s">
        <v>1075</v>
      </c>
      <c r="E2201" s="41" t="s">
        <v>777</v>
      </c>
      <c r="F2201" s="4"/>
      <c r="G2201" s="5"/>
      <c r="H2201" s="27" t="s">
        <v>1072</v>
      </c>
      <c r="I2201" s="44">
        <f>+J2201+1</f>
        <v>91.9</v>
      </c>
      <c r="J2201" s="8">
        <v>90.9</v>
      </c>
      <c r="K2201" s="8">
        <f t="shared" si="204"/>
        <v>1</v>
      </c>
      <c r="L2201" s="45">
        <f t="shared" si="209"/>
        <v>1.1001100110011E-2</v>
      </c>
      <c r="M2201" s="16">
        <f>IFERROR(INDEX('[1]2018 Sales History'!$G:$G,MATCH(A2201,'[1]2018 Sales History'!$A:$A,0)),0)</f>
        <v>0</v>
      </c>
      <c r="N2201" s="14">
        <f t="shared" si="205"/>
        <v>0</v>
      </c>
      <c r="O2201" s="14">
        <f t="shared" si="206"/>
        <v>0</v>
      </c>
      <c r="P2201" s="14">
        <f t="shared" si="207"/>
        <v>0</v>
      </c>
      <c r="Q2201" s="15">
        <f t="shared" si="208"/>
        <v>0</v>
      </c>
    </row>
    <row r="2202" spans="1:17" x14ac:dyDescent="0.2">
      <c r="A2202" s="43">
        <v>690112</v>
      </c>
      <c r="B2202" s="6" t="s">
        <v>1073</v>
      </c>
      <c r="C2202" s="6" t="s">
        <v>1074</v>
      </c>
      <c r="D2202" s="41" t="s">
        <v>1075</v>
      </c>
      <c r="E2202" s="41" t="s">
        <v>691</v>
      </c>
      <c r="F2202" s="4"/>
      <c r="G2202" s="5"/>
      <c r="H2202" s="27" t="s">
        <v>1072</v>
      </c>
      <c r="I2202" s="44">
        <f>+J2202+1</f>
        <v>98.99</v>
      </c>
      <c r="J2202" s="8">
        <v>97.99</v>
      </c>
      <c r="K2202" s="8">
        <f t="shared" si="204"/>
        <v>1</v>
      </c>
      <c r="L2202" s="45">
        <f t="shared" si="209"/>
        <v>1.020512297173181E-2</v>
      </c>
      <c r="M2202" s="16">
        <f>IFERROR(INDEX('[1]2018 Sales History'!$G:$G,MATCH(A2202,'[1]2018 Sales History'!$A:$A,0)),0)</f>
        <v>0</v>
      </c>
      <c r="N2202" s="14">
        <f>IFERROR(M2202*J2202,"")</f>
        <v>0</v>
      </c>
      <c r="O2202" s="14">
        <f>IFERROR(M2202*I2202,"")</f>
        <v>0</v>
      </c>
      <c r="P2202" s="14">
        <f>IFERROR(O2202-N2202,"")</f>
        <v>0</v>
      </c>
      <c r="Q2202" s="15">
        <f>IFERROR((O2202-N2202)/N2202,0)</f>
        <v>0</v>
      </c>
    </row>
    <row r="2203" spans="1:17" x14ac:dyDescent="0.2">
      <c r="A2203" s="42"/>
      <c r="F2203" s="3"/>
      <c r="G2203" s="1"/>
      <c r="H2203" s="7"/>
      <c r="I2203" s="19"/>
      <c r="J2203" s="19"/>
      <c r="L2203" s="46"/>
      <c r="Q2203" s="46"/>
    </row>
    <row r="2204" spans="1:17" x14ac:dyDescent="0.2">
      <c r="A2204" s="42"/>
      <c r="F2204" s="3"/>
      <c r="G2204" s="1"/>
      <c r="H2204" s="7"/>
      <c r="I2204" s="19"/>
      <c r="J2204" s="19"/>
      <c r="L2204" s="13" t="s">
        <v>978</v>
      </c>
      <c r="M2204" s="28">
        <f>SUM($M$2:$M$2202)</f>
        <v>4519</v>
      </c>
      <c r="N2204" s="13">
        <f>SUM($N$2:$N$2202)</f>
        <v>638121.27</v>
      </c>
      <c r="O2204" s="13">
        <f>SUM($O$2:$O$2202)</f>
        <v>642640.27</v>
      </c>
      <c r="P2204" s="13">
        <f>SUM($P$2:$P$2202)</f>
        <v>4519</v>
      </c>
      <c r="Q2204" s="18">
        <f>IFERROR(P2204/N2204,"")</f>
        <v>7.0817260173759757E-3</v>
      </c>
    </row>
  </sheetData>
  <sheetProtection algorithmName="SHA-512" hashValue="hXvSYdzKi/FWKNezhOWH4x6oWioMNTmVbKq0EsnAB295zcgq2EwY+naUQCYFIK6RA9HUyxzN1QkzDya7gjmr4A==" saltValue="6tlA6WAZZb8Ypac62HL99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</Value>
    </TaxCatchAll>
    <EffectiveDate xmlns="0726195c-4e5f-403b-b0e6-5bc4fc6a495f">2019-10-01T11:04:00+00:00</EffectiveDate>
    <Division xmlns="64719721-3f2e-4037-a826-7fe00fbc2e3c">Fleet Management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Fleet Management</TermName>
          <TermId xmlns="http://schemas.microsoft.com/office/infopath/2007/PartnerControls">64683d79-254d-4787-9a4b-3e5290e98347</TermId>
        </TermInfo>
      </Terms>
    </b814ba249d91463a8222dc7318a2e120>
    <DocumentDescription xmlns="0726195c-4e5f-403b-b0e6-5bc4fc6a495f">Bridgestone 2019 State of Georgia Price List</DocumentDescription>
    <TaxKeywordTaxHTField xmlns="64719721-3f2e-4037-a826-7fe00fbc2e3c">
      <Terms xmlns="http://schemas.microsoft.com/office/infopath/2007/PartnerControls"/>
    </TaxKeywordTaxHTField>
    <DisplayPriority xmlns="0726195c-4e5f-403b-b0e6-5bc4fc6a495f">1</DisplayPriority>
  </documentManagement>
</p:properties>
</file>

<file path=customXml/item2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17F17036E0A26A468150F4108B660A17" ma:contentTypeVersion="66" ma:contentTypeDescription="This is used to create DOAS Asset Library" ma:contentTypeScope="" ma:versionID="97bafe909e63ae036003592581dc419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9A1AB-52F0-49A2-BE90-4059AEAA9BCE}"/>
</file>

<file path=customXml/itemProps2.xml><?xml version="1.0" encoding="utf-8"?>
<ds:datastoreItem xmlns:ds="http://schemas.openxmlformats.org/officeDocument/2006/customXml" ds:itemID="{BADB3788-EC53-4193-9FFA-26929E4B0E4B}"/>
</file>

<file path=customXml/itemProps3.xml><?xml version="1.0" encoding="utf-8"?>
<ds:datastoreItem xmlns:ds="http://schemas.openxmlformats.org/officeDocument/2006/customXml" ds:itemID="{BCA75B18-24B5-40A5-8CE7-C7EF8B44AF62}"/>
</file>

<file path=customXml/itemProps4.xml><?xml version="1.0" encoding="utf-8"?>
<ds:datastoreItem xmlns:ds="http://schemas.openxmlformats.org/officeDocument/2006/customXml" ds:itemID="{25558DFB-D4CB-4A28-A83A-E169956E8A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PSLT</vt:lpstr>
      <vt:lpstr>MEDIUM TRUCK</vt:lpstr>
      <vt:lpstr>OTR</vt:lpstr>
      <vt:lpstr>FARM</vt:lpstr>
      <vt:lpstr>RETREADS</vt:lpstr>
      <vt:lpstr>ALL!Print_Area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Bridgestone 2019 State of Georgia Price List</dc:title>
  <dc:creator>Dunbar, Vicky</dc:creator>
  <cp:keywords/>
  <cp:lastModifiedBy>Mercier, Eric</cp:lastModifiedBy>
  <cp:lastPrinted>2016-12-09T14:34:12Z</cp:lastPrinted>
  <dcterms:created xsi:type="dcterms:W3CDTF">2016-12-08T19:39:01Z</dcterms:created>
  <dcterms:modified xsi:type="dcterms:W3CDTF">2019-03-29T10:57:43Z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0x010100B2029F26138C4BFDA158A626F91E876A0017F17036E0A26A468150F4108B660A17</vt:lpwstr>
  </property>
  <property fmtid="{D5CDD505-2E9C-101B-9397-08002B2CF9AE}" pid="3" name="TaxKeyword">
    <vt:lpwstr/>
  </property>
  <property fmtid="{D5CDD505-2E9C-101B-9397-08002B2CF9AE}" pid="4" name="BusinessServices">
    <vt:lpwstr>1;#Fleet Management|64683d79-254d-4787-9a4b-3e5290e98347</vt:lpwstr>
  </property>
</Properties>
</file>